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Duong\Desktop\"/>
    </mc:Choice>
  </mc:AlternateContent>
  <bookViews>
    <workbookView xWindow="0" yWindow="0" windowWidth="20490" windowHeight="7650"/>
  </bookViews>
  <sheets>
    <sheet name="HN" sheetId="1" r:id="rId1"/>
    <sheet name="Lichthi" sheetId="2" state="hidden" r:id="rId2"/>
  </sheets>
  <definedNames>
    <definedName name="_xlnm._FilterDatabase" localSheetId="0" hidden="1">HN!$A$2:$H$2</definedName>
    <definedName name="_xlnm.Print_Titles" localSheetId="0">HN!$1:$2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2" l="1"/>
  <c r="K5" i="2"/>
  <c r="K3" i="2"/>
  <c r="I4" i="2"/>
  <c r="I5" i="2" s="1"/>
  <c r="J4" i="2"/>
  <c r="L4" i="2" s="1"/>
  <c r="J3" i="2"/>
  <c r="L3" i="2" s="1"/>
  <c r="B4" i="2" l="1"/>
  <c r="B3" i="2"/>
  <c r="I6" i="2"/>
  <c r="J5" i="2"/>
  <c r="L5" i="2" s="1"/>
  <c r="B5" i="2" s="1"/>
  <c r="E1180" i="1"/>
  <c r="E1179" i="1"/>
  <c r="E1178" i="1"/>
  <c r="G1178" i="1" s="1"/>
  <c r="E1177" i="1"/>
  <c r="H1177" i="1" s="1"/>
  <c r="E1176" i="1"/>
  <c r="E1175" i="1"/>
  <c r="E1174" i="1"/>
  <c r="G1174" i="1" s="1"/>
  <c r="E1173" i="1"/>
  <c r="G1173" i="1" s="1"/>
  <c r="E1172" i="1"/>
  <c r="E1171" i="1"/>
  <c r="E1170" i="1"/>
  <c r="G1170" i="1" s="1"/>
  <c r="E1169" i="1"/>
  <c r="H1169" i="1" s="1"/>
  <c r="E1168" i="1"/>
  <c r="E1167" i="1"/>
  <c r="E1166" i="1"/>
  <c r="G1166" i="1" s="1"/>
  <c r="E1165" i="1"/>
  <c r="H1165" i="1" s="1"/>
  <c r="E1164" i="1"/>
  <c r="E1163" i="1"/>
  <c r="H1163" i="1" s="1"/>
  <c r="H1162" i="1"/>
  <c r="E1162" i="1"/>
  <c r="G1162" i="1" s="1"/>
  <c r="E1161" i="1"/>
  <c r="E1160" i="1"/>
  <c r="E1159" i="1"/>
  <c r="E1158" i="1"/>
  <c r="G1158" i="1" s="1"/>
  <c r="E1157" i="1"/>
  <c r="E1156" i="1"/>
  <c r="E1155" i="1"/>
  <c r="H1154" i="1"/>
  <c r="E1154" i="1"/>
  <c r="G1154" i="1" s="1"/>
  <c r="E1153" i="1"/>
  <c r="E1152" i="1"/>
  <c r="E1151" i="1"/>
  <c r="E1150" i="1"/>
  <c r="G1150" i="1" s="1"/>
  <c r="E1149" i="1"/>
  <c r="E1148" i="1"/>
  <c r="E1147" i="1"/>
  <c r="E1146" i="1"/>
  <c r="G1146" i="1" s="1"/>
  <c r="E1145" i="1"/>
  <c r="E1144" i="1"/>
  <c r="E1143" i="1"/>
  <c r="E1142" i="1"/>
  <c r="G1142" i="1" s="1"/>
  <c r="E1141" i="1"/>
  <c r="G1141" i="1" s="1"/>
  <c r="E1140" i="1"/>
  <c r="E1139" i="1"/>
  <c r="E1138" i="1"/>
  <c r="G1138" i="1" s="1"/>
  <c r="E1137" i="1"/>
  <c r="G1137" i="1" s="1"/>
  <c r="E1136" i="1"/>
  <c r="E1135" i="1"/>
  <c r="E1134" i="1"/>
  <c r="G1134" i="1" s="1"/>
  <c r="E1133" i="1"/>
  <c r="G1133" i="1" s="1"/>
  <c r="E1132" i="1"/>
  <c r="E1131" i="1"/>
  <c r="E1130" i="1"/>
  <c r="G1130" i="1" s="1"/>
  <c r="E1129" i="1"/>
  <c r="G1129" i="1" s="1"/>
  <c r="E1128" i="1"/>
  <c r="E1127" i="1"/>
  <c r="E1126" i="1"/>
  <c r="G1126" i="1" s="1"/>
  <c r="E1125" i="1"/>
  <c r="G1125" i="1" s="1"/>
  <c r="E1124" i="1"/>
  <c r="E1123" i="1"/>
  <c r="E1122" i="1"/>
  <c r="G1122" i="1" s="1"/>
  <c r="E1121" i="1"/>
  <c r="G1121" i="1" s="1"/>
  <c r="E1120" i="1"/>
  <c r="H1120" i="1" s="1"/>
  <c r="E1119" i="1"/>
  <c r="E1118" i="1"/>
  <c r="H1118" i="1" s="1"/>
  <c r="E1117" i="1"/>
  <c r="G1117" i="1" s="1"/>
  <c r="E1116" i="1"/>
  <c r="E1115" i="1"/>
  <c r="E1114" i="1"/>
  <c r="H1113" i="1"/>
  <c r="E1113" i="1"/>
  <c r="E1112" i="1"/>
  <c r="H1112" i="1" s="1"/>
  <c r="E1111" i="1"/>
  <c r="G1111" i="1" s="1"/>
  <c r="E1110" i="1"/>
  <c r="H1110" i="1" s="1"/>
  <c r="E1109" i="1"/>
  <c r="G1109" i="1" s="1"/>
  <c r="E1108" i="1"/>
  <c r="H1108" i="1" s="1"/>
  <c r="E1107" i="1"/>
  <c r="G1107" i="1" s="1"/>
  <c r="E1106" i="1"/>
  <c r="H1106" i="1" s="1"/>
  <c r="E1105" i="1"/>
  <c r="E1104" i="1"/>
  <c r="H1104" i="1" s="1"/>
  <c r="E1103" i="1"/>
  <c r="E1102" i="1"/>
  <c r="H1102" i="1" s="1"/>
  <c r="E1101" i="1"/>
  <c r="G1101" i="1" s="1"/>
  <c r="E1100" i="1"/>
  <c r="E1099" i="1"/>
  <c r="E1098" i="1"/>
  <c r="E1097" i="1"/>
  <c r="E1096" i="1"/>
  <c r="H1096" i="1" s="1"/>
  <c r="E1095" i="1"/>
  <c r="G1095" i="1" s="1"/>
  <c r="E1094" i="1"/>
  <c r="G1094" i="1" s="1"/>
  <c r="E1093" i="1"/>
  <c r="G1093" i="1" s="1"/>
  <c r="E1092" i="1"/>
  <c r="G1092" i="1" s="1"/>
  <c r="E1091" i="1"/>
  <c r="G1091" i="1" s="1"/>
  <c r="E1090" i="1"/>
  <c r="G1090" i="1" s="1"/>
  <c r="E1089" i="1"/>
  <c r="G1089" i="1" s="1"/>
  <c r="E1088" i="1"/>
  <c r="G1088" i="1" s="1"/>
  <c r="E1087" i="1"/>
  <c r="G1087" i="1" s="1"/>
  <c r="E1086" i="1"/>
  <c r="G1086" i="1" s="1"/>
  <c r="E1085" i="1"/>
  <c r="G1085" i="1" s="1"/>
  <c r="E1084" i="1"/>
  <c r="G1084" i="1" s="1"/>
  <c r="E1083" i="1"/>
  <c r="G1083" i="1" s="1"/>
  <c r="E1082" i="1"/>
  <c r="G1082" i="1" s="1"/>
  <c r="E1081" i="1"/>
  <c r="G1081" i="1" s="1"/>
  <c r="E1080" i="1"/>
  <c r="G1080" i="1" s="1"/>
  <c r="E1079" i="1"/>
  <c r="G1079" i="1" s="1"/>
  <c r="E1078" i="1"/>
  <c r="G1078" i="1" s="1"/>
  <c r="E1077" i="1"/>
  <c r="G1077" i="1" s="1"/>
  <c r="E1076" i="1"/>
  <c r="G1076" i="1" s="1"/>
  <c r="E1075" i="1"/>
  <c r="G1075" i="1" s="1"/>
  <c r="E1074" i="1"/>
  <c r="G1074" i="1" s="1"/>
  <c r="E1073" i="1"/>
  <c r="G1073" i="1" s="1"/>
  <c r="E1072" i="1"/>
  <c r="G1072" i="1" s="1"/>
  <c r="E1071" i="1"/>
  <c r="E1070" i="1"/>
  <c r="E1069" i="1"/>
  <c r="H1069" i="1" s="1"/>
  <c r="E1068" i="1"/>
  <c r="E1067" i="1"/>
  <c r="G1067" i="1" s="1"/>
  <c r="E1066" i="1"/>
  <c r="G1066" i="1" s="1"/>
  <c r="E1065" i="1"/>
  <c r="G1065" i="1" s="1"/>
  <c r="E1064" i="1"/>
  <c r="E1063" i="1"/>
  <c r="G1063" i="1" s="1"/>
  <c r="E1062" i="1"/>
  <c r="G1061" i="1"/>
  <c r="E1061" i="1"/>
  <c r="E1060" i="1"/>
  <c r="E1059" i="1"/>
  <c r="G1059" i="1" s="1"/>
  <c r="E1058" i="1"/>
  <c r="E1057" i="1"/>
  <c r="E1056" i="1"/>
  <c r="E1055" i="1"/>
  <c r="E1054" i="1"/>
  <c r="E1053" i="1"/>
  <c r="E1052" i="1"/>
  <c r="E1051" i="1"/>
  <c r="G1051" i="1" s="1"/>
  <c r="E1050" i="1"/>
  <c r="E1049" i="1"/>
  <c r="G1049" i="1" s="1"/>
  <c r="E1048" i="1"/>
  <c r="E1047" i="1"/>
  <c r="G1047" i="1" s="1"/>
  <c r="E1046" i="1"/>
  <c r="E1045" i="1"/>
  <c r="G1045" i="1" s="1"/>
  <c r="E1044" i="1"/>
  <c r="E1043" i="1"/>
  <c r="G1043" i="1" s="1"/>
  <c r="E1042" i="1"/>
  <c r="E1041" i="1"/>
  <c r="E1040" i="1"/>
  <c r="E1039" i="1"/>
  <c r="E1038" i="1"/>
  <c r="E1037" i="1"/>
  <c r="E1036" i="1"/>
  <c r="E1035" i="1"/>
  <c r="G1035" i="1" s="1"/>
  <c r="E1034" i="1"/>
  <c r="E1033" i="1"/>
  <c r="G1033" i="1" s="1"/>
  <c r="E1032" i="1"/>
  <c r="E1031" i="1"/>
  <c r="G1031" i="1" s="1"/>
  <c r="E1030" i="1"/>
  <c r="E1029" i="1"/>
  <c r="G1029" i="1" s="1"/>
  <c r="E1028" i="1"/>
  <c r="E1027" i="1"/>
  <c r="G1027" i="1" s="1"/>
  <c r="E1026" i="1"/>
  <c r="E1025" i="1"/>
  <c r="G1025" i="1" s="1"/>
  <c r="E1024" i="1"/>
  <c r="E1023" i="1"/>
  <c r="G1023" i="1" s="1"/>
  <c r="E1022" i="1"/>
  <c r="E1021" i="1"/>
  <c r="G1021" i="1" s="1"/>
  <c r="E1020" i="1"/>
  <c r="E1019" i="1"/>
  <c r="G1019" i="1" s="1"/>
  <c r="E1018" i="1"/>
  <c r="E1017" i="1"/>
  <c r="G1017" i="1" s="1"/>
  <c r="E1016" i="1"/>
  <c r="G1015" i="1"/>
  <c r="E1015" i="1"/>
  <c r="E1014" i="1"/>
  <c r="E1013" i="1"/>
  <c r="G1013" i="1" s="1"/>
  <c r="E1012" i="1"/>
  <c r="E1011" i="1"/>
  <c r="G1011" i="1" s="1"/>
  <c r="E1010" i="1"/>
  <c r="E1009" i="1"/>
  <c r="G1009" i="1" s="1"/>
  <c r="E1008" i="1"/>
  <c r="E1007" i="1"/>
  <c r="G1007" i="1" s="1"/>
  <c r="E1006" i="1"/>
  <c r="E1005" i="1"/>
  <c r="G1005" i="1" s="1"/>
  <c r="E1004" i="1"/>
  <c r="E1003" i="1"/>
  <c r="G1003" i="1" s="1"/>
  <c r="E1002" i="1"/>
  <c r="E1001" i="1"/>
  <c r="G1001" i="1" s="1"/>
  <c r="E1000" i="1"/>
  <c r="E999" i="1"/>
  <c r="G999" i="1" s="1"/>
  <c r="E998" i="1"/>
  <c r="E997" i="1"/>
  <c r="G997" i="1" s="1"/>
  <c r="E996" i="1"/>
  <c r="E995" i="1"/>
  <c r="G995" i="1" s="1"/>
  <c r="E994" i="1"/>
  <c r="E993" i="1"/>
  <c r="G993" i="1" s="1"/>
  <c r="E992" i="1"/>
  <c r="E991" i="1"/>
  <c r="E990" i="1"/>
  <c r="E989" i="1"/>
  <c r="H989" i="1" s="1"/>
  <c r="E988" i="1"/>
  <c r="H988" i="1" s="1"/>
  <c r="E987" i="1"/>
  <c r="G987" i="1" s="1"/>
  <c r="E986" i="1"/>
  <c r="E985" i="1"/>
  <c r="H985" i="1" s="1"/>
  <c r="E984" i="1"/>
  <c r="H984" i="1" s="1"/>
  <c r="E983" i="1"/>
  <c r="H983" i="1" s="1"/>
  <c r="E982" i="1"/>
  <c r="E981" i="1"/>
  <c r="H981" i="1" s="1"/>
  <c r="E980" i="1"/>
  <c r="H980" i="1" s="1"/>
  <c r="E979" i="1"/>
  <c r="G979" i="1" s="1"/>
  <c r="E978" i="1"/>
  <c r="E977" i="1"/>
  <c r="H977" i="1" s="1"/>
  <c r="E976" i="1"/>
  <c r="H976" i="1" s="1"/>
  <c r="E975" i="1"/>
  <c r="E974" i="1"/>
  <c r="E973" i="1"/>
  <c r="H973" i="1" s="1"/>
  <c r="E972" i="1"/>
  <c r="H972" i="1" s="1"/>
  <c r="E971" i="1"/>
  <c r="G971" i="1" s="1"/>
  <c r="E970" i="1"/>
  <c r="E969" i="1"/>
  <c r="H969" i="1" s="1"/>
  <c r="E968" i="1"/>
  <c r="H968" i="1" s="1"/>
  <c r="G967" i="1"/>
  <c r="E967" i="1"/>
  <c r="H967" i="1" s="1"/>
  <c r="E966" i="1"/>
  <c r="E965" i="1"/>
  <c r="H965" i="1" s="1"/>
  <c r="E964" i="1"/>
  <c r="H964" i="1" s="1"/>
  <c r="E963" i="1"/>
  <c r="E962" i="1"/>
  <c r="E961" i="1"/>
  <c r="H961" i="1" s="1"/>
  <c r="E960" i="1"/>
  <c r="H960" i="1" s="1"/>
  <c r="E959" i="1"/>
  <c r="E958" i="1"/>
  <c r="E957" i="1"/>
  <c r="H957" i="1" s="1"/>
  <c r="E956" i="1"/>
  <c r="H956" i="1" s="1"/>
  <c r="E955" i="1"/>
  <c r="E954" i="1"/>
  <c r="E953" i="1"/>
  <c r="H953" i="1" s="1"/>
  <c r="E952" i="1"/>
  <c r="H952" i="1" s="1"/>
  <c r="E951" i="1"/>
  <c r="H951" i="1" s="1"/>
  <c r="E950" i="1"/>
  <c r="E949" i="1"/>
  <c r="H949" i="1" s="1"/>
  <c r="E948" i="1"/>
  <c r="H948" i="1" s="1"/>
  <c r="E947" i="1"/>
  <c r="E946" i="1"/>
  <c r="E945" i="1"/>
  <c r="H945" i="1" s="1"/>
  <c r="E944" i="1"/>
  <c r="H944" i="1" s="1"/>
  <c r="E943" i="1"/>
  <c r="E942" i="1"/>
  <c r="E941" i="1"/>
  <c r="H941" i="1" s="1"/>
  <c r="E940" i="1"/>
  <c r="H940" i="1" s="1"/>
  <c r="E939" i="1"/>
  <c r="E938" i="1"/>
  <c r="E937" i="1"/>
  <c r="H937" i="1" s="1"/>
  <c r="E936" i="1"/>
  <c r="H936" i="1" s="1"/>
  <c r="E935" i="1"/>
  <c r="H935" i="1" s="1"/>
  <c r="E934" i="1"/>
  <c r="E933" i="1"/>
  <c r="H933" i="1" s="1"/>
  <c r="E932" i="1"/>
  <c r="H932" i="1" s="1"/>
  <c r="E931" i="1"/>
  <c r="H931" i="1" s="1"/>
  <c r="E930" i="1"/>
  <c r="E929" i="1"/>
  <c r="H929" i="1" s="1"/>
  <c r="E928" i="1"/>
  <c r="H928" i="1" s="1"/>
  <c r="E927" i="1"/>
  <c r="E926" i="1"/>
  <c r="E925" i="1"/>
  <c r="H925" i="1" s="1"/>
  <c r="E924" i="1"/>
  <c r="H924" i="1" s="1"/>
  <c r="E923" i="1"/>
  <c r="E922" i="1"/>
  <c r="E921" i="1"/>
  <c r="H921" i="1" s="1"/>
  <c r="E920" i="1"/>
  <c r="H920" i="1" s="1"/>
  <c r="E919" i="1"/>
  <c r="H919" i="1" s="1"/>
  <c r="E918" i="1"/>
  <c r="E917" i="1"/>
  <c r="H917" i="1" s="1"/>
  <c r="E916" i="1"/>
  <c r="H916" i="1" s="1"/>
  <c r="E915" i="1"/>
  <c r="E914" i="1"/>
  <c r="E913" i="1"/>
  <c r="H913" i="1" s="1"/>
  <c r="E912" i="1"/>
  <c r="H912" i="1" s="1"/>
  <c r="E911" i="1"/>
  <c r="E910" i="1"/>
  <c r="E909" i="1"/>
  <c r="H909" i="1" s="1"/>
  <c r="E908" i="1"/>
  <c r="H908" i="1" s="1"/>
  <c r="E907" i="1"/>
  <c r="G907" i="1" s="1"/>
  <c r="E906" i="1"/>
  <c r="E905" i="1"/>
  <c r="H905" i="1" s="1"/>
  <c r="E904" i="1"/>
  <c r="H904" i="1" s="1"/>
  <c r="E903" i="1"/>
  <c r="E902" i="1"/>
  <c r="E901" i="1"/>
  <c r="H901" i="1" s="1"/>
  <c r="E900" i="1"/>
  <c r="H900" i="1" s="1"/>
  <c r="E899" i="1"/>
  <c r="E898" i="1"/>
  <c r="E897" i="1"/>
  <c r="H897" i="1" s="1"/>
  <c r="E896" i="1"/>
  <c r="H896" i="1" s="1"/>
  <c r="E895" i="1"/>
  <c r="E894" i="1"/>
  <c r="E893" i="1"/>
  <c r="H893" i="1" s="1"/>
  <c r="E892" i="1"/>
  <c r="H892" i="1" s="1"/>
  <c r="E891" i="1"/>
  <c r="E890" i="1"/>
  <c r="H890" i="1" s="1"/>
  <c r="E889" i="1"/>
  <c r="E888" i="1"/>
  <c r="E887" i="1"/>
  <c r="G887" i="1" s="1"/>
  <c r="E886" i="1"/>
  <c r="G886" i="1" s="1"/>
  <c r="E885" i="1"/>
  <c r="E884" i="1"/>
  <c r="H884" i="1" s="1"/>
  <c r="E883" i="1"/>
  <c r="E882" i="1"/>
  <c r="E881" i="1"/>
  <c r="E880" i="1"/>
  <c r="E879" i="1"/>
  <c r="G879" i="1" s="1"/>
  <c r="E878" i="1"/>
  <c r="G878" i="1" s="1"/>
  <c r="E877" i="1"/>
  <c r="E876" i="1"/>
  <c r="H876" i="1" s="1"/>
  <c r="E875" i="1"/>
  <c r="G875" i="1" s="1"/>
  <c r="E874" i="1"/>
  <c r="E873" i="1"/>
  <c r="E872" i="1"/>
  <c r="E871" i="1"/>
  <c r="G871" i="1" s="1"/>
  <c r="E870" i="1"/>
  <c r="G870" i="1" s="1"/>
  <c r="E869" i="1"/>
  <c r="E868" i="1"/>
  <c r="H868" i="1" s="1"/>
  <c r="E867" i="1"/>
  <c r="E866" i="1"/>
  <c r="E865" i="1"/>
  <c r="E864" i="1"/>
  <c r="E863" i="1"/>
  <c r="G863" i="1" s="1"/>
  <c r="E862" i="1"/>
  <c r="G862" i="1" s="1"/>
  <c r="E861" i="1"/>
  <c r="E860" i="1"/>
  <c r="H860" i="1" s="1"/>
  <c r="E859" i="1"/>
  <c r="G859" i="1" s="1"/>
  <c r="E858" i="1"/>
  <c r="E857" i="1"/>
  <c r="E856" i="1"/>
  <c r="E855" i="1"/>
  <c r="G855" i="1" s="1"/>
  <c r="E854" i="1"/>
  <c r="G854" i="1" s="1"/>
  <c r="E853" i="1"/>
  <c r="E852" i="1"/>
  <c r="H852" i="1" s="1"/>
  <c r="E851" i="1"/>
  <c r="E850" i="1"/>
  <c r="E849" i="1"/>
  <c r="E848" i="1"/>
  <c r="E847" i="1"/>
  <c r="G847" i="1" s="1"/>
  <c r="E846" i="1"/>
  <c r="E845" i="1"/>
  <c r="E844" i="1"/>
  <c r="H844" i="1" s="1"/>
  <c r="E843" i="1"/>
  <c r="G843" i="1" s="1"/>
  <c r="E842" i="1"/>
  <c r="E841" i="1"/>
  <c r="E840" i="1"/>
  <c r="E839" i="1"/>
  <c r="G839" i="1" s="1"/>
  <c r="E838" i="1"/>
  <c r="E837" i="1"/>
  <c r="E836" i="1"/>
  <c r="H836" i="1" s="1"/>
  <c r="E835" i="1"/>
  <c r="E834" i="1"/>
  <c r="E833" i="1"/>
  <c r="E832" i="1"/>
  <c r="E831" i="1"/>
  <c r="G831" i="1" s="1"/>
  <c r="E830" i="1"/>
  <c r="E829" i="1"/>
  <c r="E828" i="1"/>
  <c r="H828" i="1" s="1"/>
  <c r="E827" i="1"/>
  <c r="G827" i="1" s="1"/>
  <c r="E826" i="1"/>
  <c r="E825" i="1"/>
  <c r="E824" i="1"/>
  <c r="E823" i="1"/>
  <c r="G823" i="1" s="1"/>
  <c r="E822" i="1"/>
  <c r="E821" i="1"/>
  <c r="E820" i="1"/>
  <c r="H820" i="1" s="1"/>
  <c r="E819" i="1"/>
  <c r="E818" i="1"/>
  <c r="E817" i="1"/>
  <c r="E816" i="1"/>
  <c r="E815" i="1"/>
  <c r="E814" i="1"/>
  <c r="E813" i="1"/>
  <c r="E812" i="1"/>
  <c r="H812" i="1" s="1"/>
  <c r="H811" i="1"/>
  <c r="E811" i="1"/>
  <c r="G811" i="1" s="1"/>
  <c r="E810" i="1"/>
  <c r="E809" i="1"/>
  <c r="E808" i="1"/>
  <c r="E807" i="1"/>
  <c r="E806" i="1"/>
  <c r="E805" i="1"/>
  <c r="E804" i="1"/>
  <c r="H804" i="1" s="1"/>
  <c r="E803" i="1"/>
  <c r="E802" i="1"/>
  <c r="E801" i="1"/>
  <c r="E800" i="1"/>
  <c r="E799" i="1"/>
  <c r="E798" i="1"/>
  <c r="E797" i="1"/>
  <c r="E796" i="1"/>
  <c r="H796" i="1" s="1"/>
  <c r="E795" i="1"/>
  <c r="G795" i="1" s="1"/>
  <c r="E794" i="1"/>
  <c r="E793" i="1"/>
  <c r="E792" i="1"/>
  <c r="E791" i="1"/>
  <c r="E790" i="1"/>
  <c r="E789" i="1"/>
  <c r="E788" i="1"/>
  <c r="H788" i="1" s="1"/>
  <c r="E787" i="1"/>
  <c r="E786" i="1"/>
  <c r="E785" i="1"/>
  <c r="E784" i="1"/>
  <c r="E783" i="1"/>
  <c r="E782" i="1"/>
  <c r="E781" i="1"/>
  <c r="E780" i="1"/>
  <c r="H780" i="1" s="1"/>
  <c r="E779" i="1"/>
  <c r="G779" i="1" s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H642" i="1" s="1"/>
  <c r="E641" i="1"/>
  <c r="E640" i="1"/>
  <c r="E639" i="1"/>
  <c r="E638" i="1"/>
  <c r="H638" i="1" s="1"/>
  <c r="E637" i="1"/>
  <c r="E636" i="1"/>
  <c r="E635" i="1"/>
  <c r="E634" i="1"/>
  <c r="G634" i="1" s="1"/>
  <c r="E633" i="1"/>
  <c r="E632" i="1"/>
  <c r="E631" i="1"/>
  <c r="E630" i="1"/>
  <c r="E629" i="1"/>
  <c r="E628" i="1"/>
  <c r="E627" i="1"/>
  <c r="E626" i="1"/>
  <c r="G626" i="1" s="1"/>
  <c r="E625" i="1"/>
  <c r="E624" i="1"/>
  <c r="E623" i="1"/>
  <c r="E622" i="1"/>
  <c r="E621" i="1"/>
  <c r="E620" i="1"/>
  <c r="E619" i="1"/>
  <c r="H619" i="1" s="1"/>
  <c r="E618" i="1"/>
  <c r="E617" i="1"/>
  <c r="E616" i="1"/>
  <c r="E615" i="1"/>
  <c r="H615" i="1" s="1"/>
  <c r="E614" i="1"/>
  <c r="E613" i="1"/>
  <c r="E612" i="1"/>
  <c r="E611" i="1"/>
  <c r="H611" i="1" s="1"/>
  <c r="E610" i="1"/>
  <c r="E609" i="1"/>
  <c r="E608" i="1"/>
  <c r="E607" i="1"/>
  <c r="E606" i="1"/>
  <c r="E605" i="1"/>
  <c r="E604" i="1"/>
  <c r="G603" i="1"/>
  <c r="E603" i="1"/>
  <c r="H603" i="1" s="1"/>
  <c r="E602" i="1"/>
  <c r="H602" i="1" s="1"/>
  <c r="E601" i="1"/>
  <c r="E600" i="1"/>
  <c r="E599" i="1"/>
  <c r="H599" i="1" s="1"/>
  <c r="E598" i="1"/>
  <c r="H598" i="1" s="1"/>
  <c r="E597" i="1"/>
  <c r="E596" i="1"/>
  <c r="E595" i="1"/>
  <c r="H595" i="1" s="1"/>
  <c r="E594" i="1"/>
  <c r="E593" i="1"/>
  <c r="E592" i="1"/>
  <c r="E591" i="1"/>
  <c r="E590" i="1"/>
  <c r="E589" i="1"/>
  <c r="E588" i="1"/>
  <c r="E587" i="1"/>
  <c r="H587" i="1" s="1"/>
  <c r="E586" i="1"/>
  <c r="H586" i="1" s="1"/>
  <c r="E585" i="1"/>
  <c r="E584" i="1"/>
  <c r="E583" i="1"/>
  <c r="H583" i="1" s="1"/>
  <c r="E582" i="1"/>
  <c r="E581" i="1"/>
  <c r="E580" i="1"/>
  <c r="E579" i="1"/>
  <c r="H579" i="1" s="1"/>
  <c r="G578" i="1"/>
  <c r="E578" i="1"/>
  <c r="H578" i="1" s="1"/>
  <c r="E577" i="1"/>
  <c r="E576" i="1"/>
  <c r="G575" i="1"/>
  <c r="E575" i="1"/>
  <c r="H575" i="1" s="1"/>
  <c r="E574" i="1"/>
  <c r="E573" i="1"/>
  <c r="E572" i="1"/>
  <c r="E571" i="1"/>
  <c r="H571" i="1" s="1"/>
  <c r="E570" i="1"/>
  <c r="E569" i="1"/>
  <c r="E568" i="1"/>
  <c r="E567" i="1"/>
  <c r="E566" i="1"/>
  <c r="E565" i="1"/>
  <c r="E564" i="1"/>
  <c r="E563" i="1"/>
  <c r="H563" i="1" s="1"/>
  <c r="E562" i="1"/>
  <c r="H562" i="1" s="1"/>
  <c r="E561" i="1"/>
  <c r="E560" i="1"/>
  <c r="E559" i="1"/>
  <c r="H559" i="1" s="1"/>
  <c r="E558" i="1"/>
  <c r="E557" i="1"/>
  <c r="E556" i="1"/>
  <c r="E555" i="1"/>
  <c r="H555" i="1" s="1"/>
  <c r="G554" i="1"/>
  <c r="E554" i="1"/>
  <c r="H554" i="1" s="1"/>
  <c r="E553" i="1"/>
  <c r="E552" i="1"/>
  <c r="G551" i="1"/>
  <c r="E551" i="1"/>
  <c r="H551" i="1" s="1"/>
  <c r="E550" i="1"/>
  <c r="E549" i="1"/>
  <c r="E548" i="1"/>
  <c r="E547" i="1"/>
  <c r="H547" i="1" s="1"/>
  <c r="E546" i="1"/>
  <c r="H546" i="1" s="1"/>
  <c r="E545" i="1"/>
  <c r="E544" i="1"/>
  <c r="E543" i="1"/>
  <c r="H543" i="1" s="1"/>
  <c r="E542" i="1"/>
  <c r="E541" i="1"/>
  <c r="E540" i="1"/>
  <c r="E539" i="1"/>
  <c r="H539" i="1" s="1"/>
  <c r="E538" i="1"/>
  <c r="H538" i="1" s="1"/>
  <c r="E537" i="1"/>
  <c r="E536" i="1"/>
  <c r="E535" i="1"/>
  <c r="H535" i="1" s="1"/>
  <c r="E534" i="1"/>
  <c r="E533" i="1"/>
  <c r="E532" i="1"/>
  <c r="E531" i="1"/>
  <c r="H531" i="1" s="1"/>
  <c r="E530" i="1"/>
  <c r="E529" i="1"/>
  <c r="E528" i="1"/>
  <c r="E527" i="1"/>
  <c r="E526" i="1"/>
  <c r="E525" i="1"/>
  <c r="E524" i="1"/>
  <c r="E523" i="1"/>
  <c r="H523" i="1" s="1"/>
  <c r="E522" i="1"/>
  <c r="H522" i="1" s="1"/>
  <c r="E521" i="1"/>
  <c r="E520" i="1"/>
  <c r="E519" i="1"/>
  <c r="H519" i="1" s="1"/>
  <c r="E518" i="1"/>
  <c r="H518" i="1" s="1"/>
  <c r="E517" i="1"/>
  <c r="H517" i="1" s="1"/>
  <c r="E516" i="1"/>
  <c r="H516" i="1" s="1"/>
  <c r="E515" i="1"/>
  <c r="H515" i="1" s="1"/>
  <c r="E514" i="1"/>
  <c r="H514" i="1" s="1"/>
  <c r="E513" i="1"/>
  <c r="H513" i="1" s="1"/>
  <c r="E512" i="1"/>
  <c r="H512" i="1" s="1"/>
  <c r="E511" i="1"/>
  <c r="H511" i="1" s="1"/>
  <c r="E510" i="1"/>
  <c r="H510" i="1" s="1"/>
  <c r="E509" i="1"/>
  <c r="H509" i="1" s="1"/>
  <c r="E508" i="1"/>
  <c r="H508" i="1" s="1"/>
  <c r="E507" i="1"/>
  <c r="H507" i="1" s="1"/>
  <c r="E506" i="1"/>
  <c r="H506" i="1" s="1"/>
  <c r="E505" i="1"/>
  <c r="H505" i="1" s="1"/>
  <c r="E504" i="1"/>
  <c r="H504" i="1" s="1"/>
  <c r="E503" i="1"/>
  <c r="H503" i="1" s="1"/>
  <c r="E502" i="1"/>
  <c r="H502" i="1" s="1"/>
  <c r="E501" i="1"/>
  <c r="H501" i="1" s="1"/>
  <c r="E500" i="1"/>
  <c r="H500" i="1" s="1"/>
  <c r="E499" i="1"/>
  <c r="H499" i="1" s="1"/>
  <c r="E498" i="1"/>
  <c r="H498" i="1" s="1"/>
  <c r="E497" i="1"/>
  <c r="H497" i="1" s="1"/>
  <c r="E496" i="1"/>
  <c r="H496" i="1" s="1"/>
  <c r="E495" i="1"/>
  <c r="H495" i="1" s="1"/>
  <c r="E494" i="1"/>
  <c r="H494" i="1" s="1"/>
  <c r="E493" i="1"/>
  <c r="H493" i="1" s="1"/>
  <c r="E492" i="1"/>
  <c r="H492" i="1" s="1"/>
  <c r="E491" i="1"/>
  <c r="H491" i="1" s="1"/>
  <c r="E490" i="1"/>
  <c r="H490" i="1" s="1"/>
  <c r="E489" i="1"/>
  <c r="H489" i="1" s="1"/>
  <c r="E488" i="1"/>
  <c r="H488" i="1" s="1"/>
  <c r="E487" i="1"/>
  <c r="H487" i="1" s="1"/>
  <c r="E486" i="1"/>
  <c r="H486" i="1" s="1"/>
  <c r="E485" i="1"/>
  <c r="H485" i="1" s="1"/>
  <c r="E484" i="1"/>
  <c r="H484" i="1" s="1"/>
  <c r="E483" i="1"/>
  <c r="H483" i="1" s="1"/>
  <c r="E482" i="1"/>
  <c r="E481" i="1"/>
  <c r="G481" i="1" s="1"/>
  <c r="E480" i="1"/>
  <c r="E479" i="1"/>
  <c r="H479" i="1" s="1"/>
  <c r="E478" i="1"/>
  <c r="E477" i="1"/>
  <c r="G477" i="1" s="1"/>
  <c r="E476" i="1"/>
  <c r="E475" i="1"/>
  <c r="H475" i="1" s="1"/>
  <c r="E474" i="1"/>
  <c r="E473" i="1"/>
  <c r="G473" i="1" s="1"/>
  <c r="E472" i="1"/>
  <c r="E471" i="1"/>
  <c r="H471" i="1" s="1"/>
  <c r="E470" i="1"/>
  <c r="E469" i="1"/>
  <c r="G469" i="1" s="1"/>
  <c r="E468" i="1"/>
  <c r="E467" i="1"/>
  <c r="E466" i="1"/>
  <c r="H466" i="1" s="1"/>
  <c r="E465" i="1"/>
  <c r="G465" i="1" s="1"/>
  <c r="E464" i="1"/>
  <c r="H464" i="1" s="1"/>
  <c r="E463" i="1"/>
  <c r="E462" i="1"/>
  <c r="H462" i="1" s="1"/>
  <c r="E461" i="1"/>
  <c r="G461" i="1" s="1"/>
  <c r="G460" i="1"/>
  <c r="E460" i="1"/>
  <c r="H460" i="1" s="1"/>
  <c r="E459" i="1"/>
  <c r="E458" i="1"/>
  <c r="H458" i="1" s="1"/>
  <c r="E457" i="1"/>
  <c r="G457" i="1" s="1"/>
  <c r="E456" i="1"/>
  <c r="H456" i="1" s="1"/>
  <c r="E455" i="1"/>
  <c r="E454" i="1"/>
  <c r="H454" i="1" s="1"/>
  <c r="E453" i="1"/>
  <c r="G453" i="1" s="1"/>
  <c r="G452" i="1"/>
  <c r="E452" i="1"/>
  <c r="H452" i="1" s="1"/>
  <c r="E451" i="1"/>
  <c r="E450" i="1"/>
  <c r="H450" i="1" s="1"/>
  <c r="E449" i="1"/>
  <c r="G449" i="1" s="1"/>
  <c r="E448" i="1"/>
  <c r="H448" i="1" s="1"/>
  <c r="E447" i="1"/>
  <c r="E446" i="1"/>
  <c r="H446" i="1" s="1"/>
  <c r="E445" i="1"/>
  <c r="G445" i="1" s="1"/>
  <c r="G444" i="1"/>
  <c r="E444" i="1"/>
  <c r="H444" i="1" s="1"/>
  <c r="E443" i="1"/>
  <c r="E442" i="1"/>
  <c r="H442" i="1" s="1"/>
  <c r="E441" i="1"/>
  <c r="G441" i="1" s="1"/>
  <c r="E440" i="1"/>
  <c r="H440" i="1" s="1"/>
  <c r="E439" i="1"/>
  <c r="E438" i="1"/>
  <c r="H438" i="1" s="1"/>
  <c r="E437" i="1"/>
  <c r="G437" i="1" s="1"/>
  <c r="G436" i="1"/>
  <c r="E436" i="1"/>
  <c r="H436" i="1" s="1"/>
  <c r="E435" i="1"/>
  <c r="E434" i="1"/>
  <c r="H434" i="1" s="1"/>
  <c r="E433" i="1"/>
  <c r="G433" i="1" s="1"/>
  <c r="E432" i="1"/>
  <c r="H432" i="1" s="1"/>
  <c r="E431" i="1"/>
  <c r="E430" i="1"/>
  <c r="H430" i="1" s="1"/>
  <c r="E429" i="1"/>
  <c r="G429" i="1" s="1"/>
  <c r="G428" i="1"/>
  <c r="E428" i="1"/>
  <c r="H428" i="1" s="1"/>
  <c r="E427" i="1"/>
  <c r="G427" i="1" s="1"/>
  <c r="H426" i="1"/>
  <c r="G426" i="1"/>
  <c r="E426" i="1"/>
  <c r="E425" i="1"/>
  <c r="G424" i="1"/>
  <c r="E424" i="1"/>
  <c r="H424" i="1" s="1"/>
  <c r="E423" i="1"/>
  <c r="H422" i="1"/>
  <c r="E422" i="1"/>
  <c r="G422" i="1" s="1"/>
  <c r="E421" i="1"/>
  <c r="G421" i="1" s="1"/>
  <c r="G420" i="1"/>
  <c r="E420" i="1"/>
  <c r="H420" i="1" s="1"/>
  <c r="E419" i="1"/>
  <c r="G419" i="1" s="1"/>
  <c r="H418" i="1"/>
  <c r="G418" i="1"/>
  <c r="E418" i="1"/>
  <c r="E417" i="1"/>
  <c r="G417" i="1" s="1"/>
  <c r="G416" i="1"/>
  <c r="E416" i="1"/>
  <c r="H416" i="1" s="1"/>
  <c r="E415" i="1"/>
  <c r="G415" i="1" s="1"/>
  <c r="E414" i="1"/>
  <c r="H414" i="1" s="1"/>
  <c r="E413" i="1"/>
  <c r="G413" i="1" s="1"/>
  <c r="E412" i="1"/>
  <c r="H412" i="1" s="1"/>
  <c r="E411" i="1"/>
  <c r="G411" i="1" s="1"/>
  <c r="H410" i="1"/>
  <c r="G410" i="1"/>
  <c r="E410" i="1"/>
  <c r="E409" i="1"/>
  <c r="G408" i="1"/>
  <c r="E408" i="1"/>
  <c r="H408" i="1" s="1"/>
  <c r="E407" i="1"/>
  <c r="H406" i="1"/>
  <c r="E406" i="1"/>
  <c r="G406" i="1" s="1"/>
  <c r="E405" i="1"/>
  <c r="G405" i="1" s="1"/>
  <c r="G404" i="1"/>
  <c r="E404" i="1"/>
  <c r="H404" i="1" s="1"/>
  <c r="E403" i="1"/>
  <c r="G403" i="1" s="1"/>
  <c r="H402" i="1"/>
  <c r="G402" i="1"/>
  <c r="E402" i="1"/>
  <c r="E401" i="1"/>
  <c r="G401" i="1" s="1"/>
  <c r="E400" i="1"/>
  <c r="H400" i="1" s="1"/>
  <c r="E399" i="1"/>
  <c r="G399" i="1" s="1"/>
  <c r="E398" i="1"/>
  <c r="H397" i="1"/>
  <c r="E397" i="1"/>
  <c r="G397" i="1" s="1"/>
  <c r="E396" i="1"/>
  <c r="H396" i="1" s="1"/>
  <c r="E395" i="1"/>
  <c r="G395" i="1" s="1"/>
  <c r="H394" i="1"/>
  <c r="E394" i="1"/>
  <c r="G394" i="1" s="1"/>
  <c r="E393" i="1"/>
  <c r="G393" i="1" s="1"/>
  <c r="E392" i="1"/>
  <c r="H392" i="1" s="1"/>
  <c r="E391" i="1"/>
  <c r="G391" i="1" s="1"/>
  <c r="E390" i="1"/>
  <c r="H390" i="1" s="1"/>
  <c r="E389" i="1"/>
  <c r="G389" i="1" s="1"/>
  <c r="E388" i="1"/>
  <c r="H388" i="1" s="1"/>
  <c r="E387" i="1"/>
  <c r="G387" i="1" s="1"/>
  <c r="E386" i="1"/>
  <c r="E385" i="1"/>
  <c r="G385" i="1" s="1"/>
  <c r="E384" i="1"/>
  <c r="H384" i="1" s="1"/>
  <c r="E383" i="1"/>
  <c r="G383" i="1" s="1"/>
  <c r="H382" i="1"/>
  <c r="G382" i="1"/>
  <c r="E382" i="1"/>
  <c r="E381" i="1"/>
  <c r="E380" i="1"/>
  <c r="H380" i="1" s="1"/>
  <c r="E379" i="1"/>
  <c r="G379" i="1" s="1"/>
  <c r="E378" i="1"/>
  <c r="H378" i="1" s="1"/>
  <c r="E377" i="1"/>
  <c r="G377" i="1" s="1"/>
  <c r="E376" i="1"/>
  <c r="H376" i="1" s="1"/>
  <c r="E375" i="1"/>
  <c r="G375" i="1" s="1"/>
  <c r="H374" i="1"/>
  <c r="E374" i="1"/>
  <c r="G374" i="1" s="1"/>
  <c r="H373" i="1"/>
  <c r="E373" i="1"/>
  <c r="G373" i="1" s="1"/>
  <c r="E372" i="1"/>
  <c r="H372" i="1" s="1"/>
  <c r="E371" i="1"/>
  <c r="G371" i="1" s="1"/>
  <c r="H370" i="1"/>
  <c r="G370" i="1"/>
  <c r="E370" i="1"/>
  <c r="E369" i="1"/>
  <c r="G369" i="1" s="1"/>
  <c r="E368" i="1"/>
  <c r="H368" i="1" s="1"/>
  <c r="E367" i="1"/>
  <c r="E366" i="1"/>
  <c r="H365" i="1"/>
  <c r="E365" i="1"/>
  <c r="G365" i="1" s="1"/>
  <c r="E364" i="1"/>
  <c r="E363" i="1"/>
  <c r="G363" i="1" s="1"/>
  <c r="H362" i="1"/>
  <c r="E362" i="1"/>
  <c r="G362" i="1" s="1"/>
  <c r="E361" i="1"/>
  <c r="E360" i="1"/>
  <c r="H360" i="1" s="1"/>
  <c r="E359" i="1"/>
  <c r="G358" i="1"/>
  <c r="E358" i="1"/>
  <c r="H358" i="1" s="1"/>
  <c r="E357" i="1"/>
  <c r="G357" i="1" s="1"/>
  <c r="E356" i="1"/>
  <c r="E355" i="1"/>
  <c r="E354" i="1"/>
  <c r="E353" i="1"/>
  <c r="G353" i="1" s="1"/>
  <c r="E352" i="1"/>
  <c r="E351" i="1"/>
  <c r="H350" i="1"/>
  <c r="G350" i="1"/>
  <c r="E350" i="1"/>
  <c r="E349" i="1"/>
  <c r="G349" i="1" s="1"/>
  <c r="E348" i="1"/>
  <c r="E347" i="1"/>
  <c r="E346" i="1"/>
  <c r="H345" i="1"/>
  <c r="E345" i="1"/>
  <c r="G345" i="1" s="1"/>
  <c r="E344" i="1"/>
  <c r="E343" i="1"/>
  <c r="H342" i="1"/>
  <c r="E342" i="1"/>
  <c r="G342" i="1" s="1"/>
  <c r="E341" i="1"/>
  <c r="G341" i="1" s="1"/>
  <c r="E340" i="1"/>
  <c r="E339" i="1"/>
  <c r="H338" i="1"/>
  <c r="G338" i="1"/>
  <c r="E338" i="1"/>
  <c r="E337" i="1"/>
  <c r="G337" i="1" s="1"/>
  <c r="E336" i="1"/>
  <c r="E335" i="1"/>
  <c r="E334" i="1"/>
  <c r="E333" i="1"/>
  <c r="G333" i="1" s="1"/>
  <c r="E332" i="1"/>
  <c r="E331" i="1"/>
  <c r="H330" i="1"/>
  <c r="G330" i="1"/>
  <c r="E330" i="1"/>
  <c r="E329" i="1"/>
  <c r="E328" i="1"/>
  <c r="E327" i="1"/>
  <c r="E326" i="1"/>
  <c r="H326" i="1" s="1"/>
  <c r="E325" i="1"/>
  <c r="G325" i="1" s="1"/>
  <c r="E324" i="1"/>
  <c r="E323" i="1"/>
  <c r="E322" i="1"/>
  <c r="G322" i="1" s="1"/>
  <c r="E321" i="1"/>
  <c r="G320" i="1"/>
  <c r="E320" i="1"/>
  <c r="E319" i="1"/>
  <c r="G318" i="1"/>
  <c r="E318" i="1"/>
  <c r="E317" i="1"/>
  <c r="E316" i="1"/>
  <c r="G316" i="1" s="1"/>
  <c r="E315" i="1"/>
  <c r="H315" i="1" s="1"/>
  <c r="E314" i="1"/>
  <c r="H314" i="1" s="1"/>
  <c r="H313" i="1"/>
  <c r="G313" i="1"/>
  <c r="E313" i="1"/>
  <c r="E312" i="1"/>
  <c r="E311" i="1"/>
  <c r="H311" i="1" s="1"/>
  <c r="E310" i="1"/>
  <c r="H310" i="1" s="1"/>
  <c r="H309" i="1"/>
  <c r="G309" i="1"/>
  <c r="E309" i="1"/>
  <c r="E308" i="1"/>
  <c r="E307" i="1"/>
  <c r="H307" i="1" s="1"/>
  <c r="E306" i="1"/>
  <c r="H306" i="1" s="1"/>
  <c r="H305" i="1"/>
  <c r="G305" i="1"/>
  <c r="E305" i="1"/>
  <c r="E304" i="1"/>
  <c r="E303" i="1"/>
  <c r="H303" i="1" s="1"/>
  <c r="E302" i="1"/>
  <c r="H302" i="1" s="1"/>
  <c r="H301" i="1"/>
  <c r="G301" i="1"/>
  <c r="E301" i="1"/>
  <c r="E300" i="1"/>
  <c r="E299" i="1"/>
  <c r="H299" i="1" s="1"/>
  <c r="E298" i="1"/>
  <c r="H298" i="1" s="1"/>
  <c r="H297" i="1"/>
  <c r="G297" i="1"/>
  <c r="E297" i="1"/>
  <c r="E296" i="1"/>
  <c r="E295" i="1"/>
  <c r="H295" i="1" s="1"/>
  <c r="E294" i="1"/>
  <c r="H294" i="1" s="1"/>
  <c r="H293" i="1"/>
  <c r="G293" i="1"/>
  <c r="E293" i="1"/>
  <c r="E292" i="1"/>
  <c r="E291" i="1"/>
  <c r="H291" i="1" s="1"/>
  <c r="E290" i="1"/>
  <c r="H290" i="1" s="1"/>
  <c r="H289" i="1"/>
  <c r="G289" i="1"/>
  <c r="E289" i="1"/>
  <c r="E288" i="1"/>
  <c r="E287" i="1"/>
  <c r="H287" i="1" s="1"/>
  <c r="E286" i="1"/>
  <c r="H286" i="1" s="1"/>
  <c r="H285" i="1"/>
  <c r="G285" i="1"/>
  <c r="E285" i="1"/>
  <c r="E284" i="1"/>
  <c r="E283" i="1"/>
  <c r="H283" i="1" s="1"/>
  <c r="E282" i="1"/>
  <c r="H282" i="1" s="1"/>
  <c r="H281" i="1"/>
  <c r="G281" i="1"/>
  <c r="E281" i="1"/>
  <c r="E280" i="1"/>
  <c r="E279" i="1"/>
  <c r="H279" i="1" s="1"/>
  <c r="E278" i="1"/>
  <c r="H278" i="1" s="1"/>
  <c r="H277" i="1"/>
  <c r="G277" i="1"/>
  <c r="E277" i="1"/>
  <c r="E276" i="1"/>
  <c r="E275" i="1"/>
  <c r="E274" i="1"/>
  <c r="H274" i="1" s="1"/>
  <c r="H273" i="1"/>
  <c r="G273" i="1"/>
  <c r="E273" i="1"/>
  <c r="E272" i="1"/>
  <c r="E271" i="1"/>
  <c r="H271" i="1" s="1"/>
  <c r="E270" i="1"/>
  <c r="H270" i="1" s="1"/>
  <c r="E269" i="1"/>
  <c r="H269" i="1" s="1"/>
  <c r="E268" i="1"/>
  <c r="H268" i="1" s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H140" i="1"/>
  <c r="E140" i="1"/>
  <c r="G140" i="1" s="1"/>
  <c r="H139" i="1"/>
  <c r="G139" i="1"/>
  <c r="E139" i="1"/>
  <c r="E138" i="1"/>
  <c r="H138" i="1" s="1"/>
  <c r="E137" i="1"/>
  <c r="H136" i="1"/>
  <c r="E136" i="1"/>
  <c r="G136" i="1" s="1"/>
  <c r="H135" i="1"/>
  <c r="G135" i="1"/>
  <c r="E135" i="1"/>
  <c r="E134" i="1"/>
  <c r="H134" i="1" s="1"/>
  <c r="E133" i="1"/>
  <c r="H132" i="1"/>
  <c r="E132" i="1"/>
  <c r="G132" i="1" s="1"/>
  <c r="H131" i="1"/>
  <c r="G131" i="1"/>
  <c r="E131" i="1"/>
  <c r="E130" i="1"/>
  <c r="H130" i="1" s="1"/>
  <c r="E129" i="1"/>
  <c r="H128" i="1"/>
  <c r="E128" i="1"/>
  <c r="G128" i="1" s="1"/>
  <c r="H127" i="1"/>
  <c r="G127" i="1"/>
  <c r="E127" i="1"/>
  <c r="E126" i="1"/>
  <c r="H126" i="1" s="1"/>
  <c r="E125" i="1"/>
  <c r="H124" i="1"/>
  <c r="E124" i="1"/>
  <c r="G124" i="1" s="1"/>
  <c r="H123" i="1"/>
  <c r="G123" i="1"/>
  <c r="E123" i="1"/>
  <c r="H122" i="1"/>
  <c r="G122" i="1"/>
  <c r="F122" i="1"/>
  <c r="E122" i="1"/>
  <c r="H121" i="1"/>
  <c r="G121" i="1"/>
  <c r="F121" i="1"/>
  <c r="E121" i="1"/>
  <c r="H120" i="1"/>
  <c r="G120" i="1"/>
  <c r="F120" i="1"/>
  <c r="E120" i="1"/>
  <c r="H119" i="1"/>
  <c r="G119" i="1"/>
  <c r="F119" i="1"/>
  <c r="E119" i="1"/>
  <c r="H118" i="1"/>
  <c r="G118" i="1"/>
  <c r="F118" i="1"/>
  <c r="E118" i="1"/>
  <c r="H117" i="1"/>
  <c r="G117" i="1"/>
  <c r="F117" i="1"/>
  <c r="E117" i="1"/>
  <c r="H116" i="1"/>
  <c r="G116" i="1"/>
  <c r="F116" i="1"/>
  <c r="E116" i="1"/>
  <c r="H115" i="1"/>
  <c r="G115" i="1"/>
  <c r="F115" i="1"/>
  <c r="E115" i="1"/>
  <c r="H114" i="1"/>
  <c r="G114" i="1"/>
  <c r="F114" i="1"/>
  <c r="E114" i="1"/>
  <c r="H113" i="1"/>
  <c r="G113" i="1"/>
  <c r="F113" i="1"/>
  <c r="E113" i="1"/>
  <c r="H112" i="1"/>
  <c r="G112" i="1"/>
  <c r="F112" i="1"/>
  <c r="E112" i="1"/>
  <c r="H111" i="1"/>
  <c r="G111" i="1"/>
  <c r="F111" i="1"/>
  <c r="E111" i="1"/>
  <c r="H110" i="1"/>
  <c r="G110" i="1"/>
  <c r="F110" i="1"/>
  <c r="E110" i="1"/>
  <c r="H109" i="1"/>
  <c r="G109" i="1"/>
  <c r="F109" i="1"/>
  <c r="E109" i="1"/>
  <c r="H108" i="1"/>
  <c r="G108" i="1"/>
  <c r="F108" i="1"/>
  <c r="E108" i="1"/>
  <c r="H107" i="1"/>
  <c r="G107" i="1"/>
  <c r="F107" i="1"/>
  <c r="E107" i="1"/>
  <c r="H106" i="1"/>
  <c r="G106" i="1"/>
  <c r="F106" i="1"/>
  <c r="E106" i="1"/>
  <c r="H105" i="1"/>
  <c r="G105" i="1"/>
  <c r="F105" i="1"/>
  <c r="E105" i="1"/>
  <c r="H104" i="1"/>
  <c r="G104" i="1"/>
  <c r="F104" i="1"/>
  <c r="E104" i="1"/>
  <c r="H103" i="1"/>
  <c r="G103" i="1"/>
  <c r="F103" i="1"/>
  <c r="E103" i="1"/>
  <c r="H102" i="1"/>
  <c r="G102" i="1"/>
  <c r="F102" i="1"/>
  <c r="E102" i="1"/>
  <c r="H101" i="1"/>
  <c r="G101" i="1"/>
  <c r="F101" i="1"/>
  <c r="E101" i="1"/>
  <c r="H100" i="1"/>
  <c r="G100" i="1"/>
  <c r="F100" i="1"/>
  <c r="E100" i="1"/>
  <c r="H99" i="1"/>
  <c r="G99" i="1"/>
  <c r="F99" i="1"/>
  <c r="E99" i="1"/>
  <c r="H98" i="1"/>
  <c r="G98" i="1"/>
  <c r="F98" i="1"/>
  <c r="E98" i="1"/>
  <c r="H97" i="1"/>
  <c r="G97" i="1"/>
  <c r="F97" i="1"/>
  <c r="E97" i="1"/>
  <c r="H96" i="1"/>
  <c r="G96" i="1"/>
  <c r="F96" i="1"/>
  <c r="E96" i="1"/>
  <c r="H95" i="1"/>
  <c r="G95" i="1"/>
  <c r="F95" i="1"/>
  <c r="E95" i="1"/>
  <c r="H94" i="1"/>
  <c r="G94" i="1"/>
  <c r="F94" i="1"/>
  <c r="E94" i="1"/>
  <c r="H93" i="1"/>
  <c r="G93" i="1"/>
  <c r="F93" i="1"/>
  <c r="E93" i="1"/>
  <c r="H92" i="1"/>
  <c r="G92" i="1"/>
  <c r="F92" i="1"/>
  <c r="E92" i="1"/>
  <c r="H91" i="1"/>
  <c r="G91" i="1"/>
  <c r="F91" i="1"/>
  <c r="E91" i="1"/>
  <c r="H90" i="1"/>
  <c r="G90" i="1"/>
  <c r="F90" i="1"/>
  <c r="E90" i="1"/>
  <c r="H89" i="1"/>
  <c r="G89" i="1"/>
  <c r="F89" i="1"/>
  <c r="E89" i="1"/>
  <c r="H88" i="1"/>
  <c r="G88" i="1"/>
  <c r="F88" i="1"/>
  <c r="E88" i="1"/>
  <c r="H87" i="1"/>
  <c r="G87" i="1"/>
  <c r="F87" i="1"/>
  <c r="E87" i="1"/>
  <c r="H86" i="1"/>
  <c r="G86" i="1"/>
  <c r="F86" i="1"/>
  <c r="E86" i="1"/>
  <c r="H85" i="1"/>
  <c r="G85" i="1"/>
  <c r="F85" i="1"/>
  <c r="E85" i="1"/>
  <c r="H84" i="1"/>
  <c r="G84" i="1"/>
  <c r="F84" i="1"/>
  <c r="E84" i="1"/>
  <c r="H83" i="1"/>
  <c r="G83" i="1"/>
  <c r="F83" i="1"/>
  <c r="E83" i="1"/>
  <c r="H82" i="1"/>
  <c r="G82" i="1"/>
  <c r="F82" i="1"/>
  <c r="E82" i="1"/>
  <c r="H81" i="1"/>
  <c r="G81" i="1"/>
  <c r="F81" i="1"/>
  <c r="E81" i="1"/>
  <c r="H80" i="1"/>
  <c r="G80" i="1"/>
  <c r="F80" i="1"/>
  <c r="E80" i="1"/>
  <c r="H79" i="1"/>
  <c r="G79" i="1"/>
  <c r="F79" i="1"/>
  <c r="E79" i="1"/>
  <c r="H78" i="1"/>
  <c r="G78" i="1"/>
  <c r="F78" i="1"/>
  <c r="E78" i="1"/>
  <c r="H77" i="1"/>
  <c r="G77" i="1"/>
  <c r="F77" i="1"/>
  <c r="E77" i="1"/>
  <c r="H76" i="1"/>
  <c r="G76" i="1"/>
  <c r="F76" i="1"/>
  <c r="E76" i="1"/>
  <c r="H75" i="1"/>
  <c r="G75" i="1"/>
  <c r="F75" i="1"/>
  <c r="E75" i="1"/>
  <c r="H74" i="1"/>
  <c r="G74" i="1"/>
  <c r="F74" i="1"/>
  <c r="E74" i="1"/>
  <c r="H73" i="1"/>
  <c r="G73" i="1"/>
  <c r="F73" i="1"/>
  <c r="E73" i="1"/>
  <c r="H72" i="1"/>
  <c r="G72" i="1"/>
  <c r="F72" i="1"/>
  <c r="E72" i="1"/>
  <c r="H71" i="1"/>
  <c r="G71" i="1"/>
  <c r="F71" i="1"/>
  <c r="E71" i="1"/>
  <c r="H70" i="1"/>
  <c r="G70" i="1"/>
  <c r="F70" i="1"/>
  <c r="E70" i="1"/>
  <c r="H69" i="1"/>
  <c r="G69" i="1"/>
  <c r="F69" i="1"/>
  <c r="E69" i="1"/>
  <c r="H68" i="1"/>
  <c r="G68" i="1"/>
  <c r="F68" i="1"/>
  <c r="E68" i="1"/>
  <c r="H67" i="1"/>
  <c r="G67" i="1"/>
  <c r="F67" i="1"/>
  <c r="E67" i="1"/>
  <c r="H66" i="1"/>
  <c r="G66" i="1"/>
  <c r="F66" i="1"/>
  <c r="E66" i="1"/>
  <c r="H65" i="1"/>
  <c r="G65" i="1"/>
  <c r="F65" i="1"/>
  <c r="E65" i="1"/>
  <c r="H64" i="1"/>
  <c r="G64" i="1"/>
  <c r="F64" i="1"/>
  <c r="E64" i="1"/>
  <c r="H63" i="1"/>
  <c r="G63" i="1"/>
  <c r="F63" i="1"/>
  <c r="E63" i="1"/>
  <c r="H62" i="1"/>
  <c r="G62" i="1"/>
  <c r="F62" i="1"/>
  <c r="E62" i="1"/>
  <c r="H61" i="1"/>
  <c r="G61" i="1"/>
  <c r="F61" i="1"/>
  <c r="E61" i="1"/>
  <c r="H60" i="1"/>
  <c r="G60" i="1"/>
  <c r="F60" i="1"/>
  <c r="E60" i="1"/>
  <c r="H59" i="1"/>
  <c r="G59" i="1"/>
  <c r="F59" i="1"/>
  <c r="E59" i="1"/>
  <c r="H58" i="1"/>
  <c r="G58" i="1"/>
  <c r="F58" i="1"/>
  <c r="E58" i="1"/>
  <c r="H57" i="1"/>
  <c r="G57" i="1"/>
  <c r="F57" i="1"/>
  <c r="E57" i="1"/>
  <c r="H56" i="1"/>
  <c r="G56" i="1"/>
  <c r="F56" i="1"/>
  <c r="E56" i="1"/>
  <c r="H55" i="1"/>
  <c r="G55" i="1"/>
  <c r="F55" i="1"/>
  <c r="E55" i="1"/>
  <c r="H54" i="1"/>
  <c r="G54" i="1"/>
  <c r="F54" i="1"/>
  <c r="E54" i="1"/>
  <c r="H53" i="1"/>
  <c r="G53" i="1"/>
  <c r="F53" i="1"/>
  <c r="E53" i="1"/>
  <c r="H52" i="1"/>
  <c r="G52" i="1"/>
  <c r="F52" i="1"/>
  <c r="E52" i="1"/>
  <c r="H51" i="1"/>
  <c r="G51" i="1"/>
  <c r="F51" i="1"/>
  <c r="E51" i="1"/>
  <c r="H50" i="1"/>
  <c r="G50" i="1"/>
  <c r="F50" i="1"/>
  <c r="E50" i="1"/>
  <c r="H49" i="1"/>
  <c r="G49" i="1"/>
  <c r="F49" i="1"/>
  <c r="E49" i="1"/>
  <c r="H48" i="1"/>
  <c r="G48" i="1"/>
  <c r="F48" i="1"/>
  <c r="E48" i="1"/>
  <c r="H47" i="1"/>
  <c r="G47" i="1"/>
  <c r="F47" i="1"/>
  <c r="E47" i="1"/>
  <c r="H46" i="1"/>
  <c r="G46" i="1"/>
  <c r="F46" i="1"/>
  <c r="E46" i="1"/>
  <c r="H45" i="1"/>
  <c r="G45" i="1"/>
  <c r="F45" i="1"/>
  <c r="E45" i="1"/>
  <c r="H44" i="1"/>
  <c r="G44" i="1"/>
  <c r="F44" i="1"/>
  <c r="E44" i="1"/>
  <c r="H43" i="1"/>
  <c r="G43" i="1"/>
  <c r="F43" i="1"/>
  <c r="E43" i="1"/>
  <c r="H42" i="1"/>
  <c r="G42" i="1"/>
  <c r="F42" i="1"/>
  <c r="E42" i="1"/>
  <c r="H41" i="1"/>
  <c r="G41" i="1"/>
  <c r="F41" i="1"/>
  <c r="E41" i="1"/>
  <c r="H40" i="1"/>
  <c r="G40" i="1"/>
  <c r="F40" i="1"/>
  <c r="E40" i="1"/>
  <c r="H39" i="1"/>
  <c r="G39" i="1"/>
  <c r="F39" i="1"/>
  <c r="E39" i="1"/>
  <c r="H38" i="1"/>
  <c r="G38" i="1"/>
  <c r="F38" i="1"/>
  <c r="E38" i="1"/>
  <c r="H37" i="1"/>
  <c r="G37" i="1"/>
  <c r="F37" i="1"/>
  <c r="E37" i="1"/>
  <c r="H36" i="1"/>
  <c r="G36" i="1"/>
  <c r="F36" i="1"/>
  <c r="E36" i="1"/>
  <c r="H35" i="1"/>
  <c r="G35" i="1"/>
  <c r="F35" i="1"/>
  <c r="E35" i="1"/>
  <c r="H34" i="1"/>
  <c r="G34" i="1"/>
  <c r="F34" i="1"/>
  <c r="E34" i="1"/>
  <c r="H33" i="1"/>
  <c r="G33" i="1"/>
  <c r="F33" i="1"/>
  <c r="E33" i="1"/>
  <c r="H32" i="1"/>
  <c r="G32" i="1"/>
  <c r="F32" i="1"/>
  <c r="E32" i="1"/>
  <c r="H31" i="1"/>
  <c r="G31" i="1"/>
  <c r="F31" i="1"/>
  <c r="E31" i="1"/>
  <c r="H30" i="1"/>
  <c r="G30" i="1"/>
  <c r="F30" i="1"/>
  <c r="E30" i="1"/>
  <c r="H29" i="1"/>
  <c r="G29" i="1"/>
  <c r="F29" i="1"/>
  <c r="E29" i="1"/>
  <c r="H28" i="1"/>
  <c r="G28" i="1"/>
  <c r="F28" i="1"/>
  <c r="E28" i="1"/>
  <c r="H27" i="1"/>
  <c r="G27" i="1"/>
  <c r="F27" i="1"/>
  <c r="E27" i="1"/>
  <c r="H26" i="1"/>
  <c r="G26" i="1"/>
  <c r="F26" i="1"/>
  <c r="E26" i="1"/>
  <c r="H25" i="1"/>
  <c r="G25" i="1"/>
  <c r="F25" i="1"/>
  <c r="E25" i="1"/>
  <c r="H24" i="1"/>
  <c r="G24" i="1"/>
  <c r="F24" i="1"/>
  <c r="E24" i="1"/>
  <c r="H23" i="1"/>
  <c r="G23" i="1"/>
  <c r="F23" i="1"/>
  <c r="E23" i="1"/>
  <c r="H22" i="1"/>
  <c r="G22" i="1"/>
  <c r="F22" i="1"/>
  <c r="E22" i="1"/>
  <c r="H21" i="1"/>
  <c r="G21" i="1"/>
  <c r="F21" i="1"/>
  <c r="E21" i="1"/>
  <c r="H20" i="1"/>
  <c r="G20" i="1"/>
  <c r="F20" i="1"/>
  <c r="E20" i="1"/>
  <c r="H19" i="1"/>
  <c r="G19" i="1"/>
  <c r="F19" i="1"/>
  <c r="E19" i="1"/>
  <c r="H18" i="1"/>
  <c r="G18" i="1"/>
  <c r="F18" i="1"/>
  <c r="E18" i="1"/>
  <c r="H17" i="1"/>
  <c r="G17" i="1"/>
  <c r="F17" i="1"/>
  <c r="E17" i="1"/>
  <c r="H16" i="1"/>
  <c r="G16" i="1"/>
  <c r="F16" i="1"/>
  <c r="E16" i="1"/>
  <c r="H15" i="1"/>
  <c r="G15" i="1"/>
  <c r="F15" i="1"/>
  <c r="E15" i="1"/>
  <c r="H14" i="1"/>
  <c r="G14" i="1"/>
  <c r="F14" i="1"/>
  <c r="E14" i="1"/>
  <c r="H13" i="1"/>
  <c r="G13" i="1"/>
  <c r="F13" i="1"/>
  <c r="E13" i="1"/>
  <c r="H12" i="1"/>
  <c r="G12" i="1"/>
  <c r="F12" i="1"/>
  <c r="E12" i="1"/>
  <c r="H11" i="1"/>
  <c r="G11" i="1"/>
  <c r="F11" i="1"/>
  <c r="E11" i="1"/>
  <c r="H10" i="1"/>
  <c r="G10" i="1"/>
  <c r="F10" i="1"/>
  <c r="E10" i="1"/>
  <c r="H9" i="1"/>
  <c r="G9" i="1"/>
  <c r="F9" i="1"/>
  <c r="E9" i="1"/>
  <c r="H8" i="1"/>
  <c r="G8" i="1"/>
  <c r="F8" i="1"/>
  <c r="E8" i="1"/>
  <c r="H7" i="1"/>
  <c r="G7" i="1"/>
  <c r="F7" i="1"/>
  <c r="E7" i="1"/>
  <c r="H6" i="1"/>
  <c r="G6" i="1"/>
  <c r="F6" i="1"/>
  <c r="E6" i="1"/>
  <c r="H5" i="1"/>
  <c r="G5" i="1"/>
  <c r="F5" i="1"/>
  <c r="E5" i="1"/>
  <c r="H4" i="1"/>
  <c r="G4" i="1"/>
  <c r="F4" i="1"/>
  <c r="E4" i="1"/>
  <c r="H3" i="1"/>
  <c r="G3" i="1"/>
  <c r="F3" i="1"/>
  <c r="E3" i="1"/>
  <c r="H334" i="1" l="1"/>
  <c r="G334" i="1"/>
  <c r="G819" i="1"/>
  <c r="H819" i="1"/>
  <c r="G835" i="1"/>
  <c r="H835" i="1"/>
  <c r="H284" i="1"/>
  <c r="G284" i="1"/>
  <c r="H300" i="1"/>
  <c r="G300" i="1"/>
  <c r="H308" i="1"/>
  <c r="G308" i="1"/>
  <c r="G329" i="1"/>
  <c r="H329" i="1"/>
  <c r="H346" i="1"/>
  <c r="G346" i="1"/>
  <c r="H386" i="1"/>
  <c r="G386" i="1"/>
  <c r="G407" i="1"/>
  <c r="H407" i="1"/>
  <c r="G414" i="1"/>
  <c r="G434" i="1"/>
  <c r="G442" i="1"/>
  <c r="G450" i="1"/>
  <c r="G458" i="1"/>
  <c r="G466" i="1"/>
  <c r="G470" i="1"/>
  <c r="H470" i="1"/>
  <c r="H474" i="1"/>
  <c r="G474" i="1"/>
  <c r="H478" i="1"/>
  <c r="G478" i="1"/>
  <c r="H482" i="1"/>
  <c r="G482" i="1"/>
  <c r="H530" i="1"/>
  <c r="G530" i="1"/>
  <c r="H594" i="1"/>
  <c r="G594" i="1"/>
  <c r="H125" i="1"/>
  <c r="G125" i="1"/>
  <c r="H129" i="1"/>
  <c r="G129" i="1"/>
  <c r="G141" i="1"/>
  <c r="H141" i="1"/>
  <c r="H398" i="1"/>
  <c r="G398" i="1"/>
  <c r="G409" i="1"/>
  <c r="H409" i="1"/>
  <c r="G851" i="1"/>
  <c r="H851" i="1"/>
  <c r="G867" i="1"/>
  <c r="H867" i="1"/>
  <c r="H903" i="1"/>
  <c r="G903" i="1"/>
  <c r="H276" i="1"/>
  <c r="G276" i="1"/>
  <c r="G126" i="1"/>
  <c r="G130" i="1"/>
  <c r="G134" i="1"/>
  <c r="G138" i="1"/>
  <c r="G326" i="1"/>
  <c r="H341" i="1"/>
  <c r="H366" i="1"/>
  <c r="G366" i="1"/>
  <c r="G381" i="1"/>
  <c r="H381" i="1"/>
  <c r="G390" i="1"/>
  <c r="G412" i="1"/>
  <c r="G425" i="1"/>
  <c r="H425" i="1"/>
  <c r="G432" i="1"/>
  <c r="G440" i="1"/>
  <c r="G448" i="1"/>
  <c r="G456" i="1"/>
  <c r="G464" i="1"/>
  <c r="H527" i="1"/>
  <c r="G527" i="1"/>
  <c r="H591" i="1"/>
  <c r="G591" i="1"/>
  <c r="H650" i="1"/>
  <c r="G650" i="1"/>
  <c r="H889" i="1"/>
  <c r="G889" i="1"/>
  <c r="H133" i="1"/>
  <c r="G133" i="1"/>
  <c r="H137" i="1"/>
  <c r="G137" i="1"/>
  <c r="H567" i="1"/>
  <c r="G567" i="1"/>
  <c r="G883" i="1"/>
  <c r="H883" i="1"/>
  <c r="H292" i="1"/>
  <c r="G292" i="1"/>
  <c r="H272" i="1"/>
  <c r="G272" i="1"/>
  <c r="H280" i="1"/>
  <c r="G280" i="1"/>
  <c r="H288" i="1"/>
  <c r="G288" i="1"/>
  <c r="H296" i="1"/>
  <c r="G296" i="1"/>
  <c r="H304" i="1"/>
  <c r="G304" i="1"/>
  <c r="H312" i="1"/>
  <c r="G312" i="1"/>
  <c r="H354" i="1"/>
  <c r="G354" i="1"/>
  <c r="G378" i="1"/>
  <c r="G423" i="1"/>
  <c r="H423" i="1"/>
  <c r="G430" i="1"/>
  <c r="G438" i="1"/>
  <c r="G446" i="1"/>
  <c r="G454" i="1"/>
  <c r="G462" i="1"/>
  <c r="H468" i="1"/>
  <c r="G468" i="1"/>
  <c r="H472" i="1"/>
  <c r="G472" i="1"/>
  <c r="H476" i="1"/>
  <c r="G476" i="1"/>
  <c r="H480" i="1"/>
  <c r="G480" i="1"/>
  <c r="H570" i="1"/>
  <c r="G570" i="1"/>
  <c r="H607" i="1"/>
  <c r="G607" i="1"/>
  <c r="H647" i="1"/>
  <c r="G647" i="1"/>
  <c r="G787" i="1"/>
  <c r="H787" i="1"/>
  <c r="G803" i="1"/>
  <c r="H803" i="1"/>
  <c r="G555" i="1"/>
  <c r="G579" i="1"/>
  <c r="G602" i="1"/>
  <c r="G611" i="1"/>
  <c r="G638" i="1"/>
  <c r="G919" i="1"/>
  <c r="H1146" i="1"/>
  <c r="H325" i="1"/>
  <c r="H357" i="1"/>
  <c r="H389" i="1"/>
  <c r="H411" i="1"/>
  <c r="H413" i="1"/>
  <c r="H427" i="1"/>
  <c r="H429" i="1"/>
  <c r="H433" i="1"/>
  <c r="H437" i="1"/>
  <c r="H441" i="1"/>
  <c r="H445" i="1"/>
  <c r="H449" i="1"/>
  <c r="H453" i="1"/>
  <c r="H457" i="1"/>
  <c r="H461" i="1"/>
  <c r="H465" i="1"/>
  <c r="H469" i="1"/>
  <c r="H473" i="1"/>
  <c r="H477" i="1"/>
  <c r="H481" i="1"/>
  <c r="G522" i="1"/>
  <c r="G531" i="1"/>
  <c r="G559" i="1"/>
  <c r="G562" i="1"/>
  <c r="G571" i="1"/>
  <c r="G583" i="1"/>
  <c r="G586" i="1"/>
  <c r="G642" i="1"/>
  <c r="H779" i="1"/>
  <c r="H795" i="1"/>
  <c r="H827" i="1"/>
  <c r="H843" i="1"/>
  <c r="H859" i="1"/>
  <c r="H875" i="1"/>
  <c r="G890" i="1"/>
  <c r="G935" i="1"/>
  <c r="H1101" i="1"/>
  <c r="H275" i="1"/>
  <c r="G275" i="1"/>
  <c r="H142" i="1"/>
  <c r="G142" i="1"/>
  <c r="H144" i="1"/>
  <c r="G144" i="1"/>
  <c r="H146" i="1"/>
  <c r="G146" i="1"/>
  <c r="H148" i="1"/>
  <c r="G148" i="1"/>
  <c r="H150" i="1"/>
  <c r="G150" i="1"/>
  <c r="H152" i="1"/>
  <c r="G152" i="1"/>
  <c r="H154" i="1"/>
  <c r="G154" i="1"/>
  <c r="H156" i="1"/>
  <c r="G156" i="1"/>
  <c r="H158" i="1"/>
  <c r="G158" i="1"/>
  <c r="H160" i="1"/>
  <c r="G160" i="1"/>
  <c r="H162" i="1"/>
  <c r="G162" i="1"/>
  <c r="H164" i="1"/>
  <c r="G164" i="1"/>
  <c r="H166" i="1"/>
  <c r="G166" i="1"/>
  <c r="H168" i="1"/>
  <c r="G168" i="1"/>
  <c r="H170" i="1"/>
  <c r="G170" i="1"/>
  <c r="H172" i="1"/>
  <c r="G172" i="1"/>
  <c r="H174" i="1"/>
  <c r="G174" i="1"/>
  <c r="H176" i="1"/>
  <c r="G176" i="1"/>
  <c r="H178" i="1"/>
  <c r="G178" i="1"/>
  <c r="H180" i="1"/>
  <c r="G180" i="1"/>
  <c r="H182" i="1"/>
  <c r="G182" i="1"/>
  <c r="H184" i="1"/>
  <c r="G184" i="1"/>
  <c r="H186" i="1"/>
  <c r="G186" i="1"/>
  <c r="H188" i="1"/>
  <c r="G188" i="1"/>
  <c r="H190" i="1"/>
  <c r="G190" i="1"/>
  <c r="H192" i="1"/>
  <c r="G192" i="1"/>
  <c r="H194" i="1"/>
  <c r="G194" i="1"/>
  <c r="H196" i="1"/>
  <c r="G196" i="1"/>
  <c r="H198" i="1"/>
  <c r="G198" i="1"/>
  <c r="H200" i="1"/>
  <c r="G200" i="1"/>
  <c r="H202" i="1"/>
  <c r="G202" i="1"/>
  <c r="H204" i="1"/>
  <c r="G204" i="1"/>
  <c r="H206" i="1"/>
  <c r="G206" i="1"/>
  <c r="H208" i="1"/>
  <c r="G208" i="1"/>
  <c r="H210" i="1"/>
  <c r="G210" i="1"/>
  <c r="H212" i="1"/>
  <c r="G212" i="1"/>
  <c r="H214" i="1"/>
  <c r="G214" i="1"/>
  <c r="H216" i="1"/>
  <c r="G216" i="1"/>
  <c r="H218" i="1"/>
  <c r="G218" i="1"/>
  <c r="H220" i="1"/>
  <c r="G220" i="1"/>
  <c r="H222" i="1"/>
  <c r="G222" i="1"/>
  <c r="H224" i="1"/>
  <c r="G224" i="1"/>
  <c r="H226" i="1"/>
  <c r="G226" i="1"/>
  <c r="H228" i="1"/>
  <c r="G228" i="1"/>
  <c r="H230" i="1"/>
  <c r="G230" i="1"/>
  <c r="H232" i="1"/>
  <c r="G232" i="1"/>
  <c r="H234" i="1"/>
  <c r="G234" i="1"/>
  <c r="H236" i="1"/>
  <c r="G236" i="1"/>
  <c r="H238" i="1"/>
  <c r="G238" i="1"/>
  <c r="H240" i="1"/>
  <c r="G240" i="1"/>
  <c r="H242" i="1"/>
  <c r="G242" i="1"/>
  <c r="H244" i="1"/>
  <c r="G244" i="1"/>
  <c r="H246" i="1"/>
  <c r="G246" i="1"/>
  <c r="H248" i="1"/>
  <c r="G248" i="1"/>
  <c r="H250" i="1"/>
  <c r="G250" i="1"/>
  <c r="H252" i="1"/>
  <c r="G252" i="1"/>
  <c r="H254" i="1"/>
  <c r="G254" i="1"/>
  <c r="H256" i="1"/>
  <c r="G256" i="1"/>
  <c r="H258" i="1"/>
  <c r="G258" i="1"/>
  <c r="H260" i="1"/>
  <c r="G260" i="1"/>
  <c r="H262" i="1"/>
  <c r="G262" i="1"/>
  <c r="H264" i="1"/>
  <c r="G264" i="1"/>
  <c r="H266" i="1"/>
  <c r="G266" i="1"/>
  <c r="H143" i="1"/>
  <c r="G143" i="1"/>
  <c r="H145" i="1"/>
  <c r="G145" i="1"/>
  <c r="H147" i="1"/>
  <c r="G147" i="1"/>
  <c r="H149" i="1"/>
  <c r="G149" i="1"/>
  <c r="H151" i="1"/>
  <c r="G151" i="1"/>
  <c r="H153" i="1"/>
  <c r="G153" i="1"/>
  <c r="H155" i="1"/>
  <c r="G155" i="1"/>
  <c r="H157" i="1"/>
  <c r="G157" i="1"/>
  <c r="H159" i="1"/>
  <c r="G159" i="1"/>
  <c r="H161" i="1"/>
  <c r="G161" i="1"/>
  <c r="H163" i="1"/>
  <c r="G163" i="1"/>
  <c r="H165" i="1"/>
  <c r="G165" i="1"/>
  <c r="H167" i="1"/>
  <c r="G167" i="1"/>
  <c r="H169" i="1"/>
  <c r="G169" i="1"/>
  <c r="H171" i="1"/>
  <c r="G171" i="1"/>
  <c r="H173" i="1"/>
  <c r="G173" i="1"/>
  <c r="H175" i="1"/>
  <c r="G175" i="1"/>
  <c r="H177" i="1"/>
  <c r="G177" i="1"/>
  <c r="H179" i="1"/>
  <c r="G179" i="1"/>
  <c r="H181" i="1"/>
  <c r="G181" i="1"/>
  <c r="H183" i="1"/>
  <c r="G183" i="1"/>
  <c r="H185" i="1"/>
  <c r="G185" i="1"/>
  <c r="H187" i="1"/>
  <c r="G187" i="1"/>
  <c r="H189" i="1"/>
  <c r="G189" i="1"/>
  <c r="H191" i="1"/>
  <c r="G191" i="1"/>
  <c r="H193" i="1"/>
  <c r="G193" i="1"/>
  <c r="H195" i="1"/>
  <c r="G195" i="1"/>
  <c r="H197" i="1"/>
  <c r="G197" i="1"/>
  <c r="H199" i="1"/>
  <c r="G199" i="1"/>
  <c r="H201" i="1"/>
  <c r="G201" i="1"/>
  <c r="H203" i="1"/>
  <c r="G203" i="1"/>
  <c r="H205" i="1"/>
  <c r="G205" i="1"/>
  <c r="H207" i="1"/>
  <c r="G207" i="1"/>
  <c r="H209" i="1"/>
  <c r="G209" i="1"/>
  <c r="H211" i="1"/>
  <c r="G211" i="1"/>
  <c r="H213" i="1"/>
  <c r="G213" i="1"/>
  <c r="H215" i="1"/>
  <c r="G215" i="1"/>
  <c r="H217" i="1"/>
  <c r="G217" i="1"/>
  <c r="H219" i="1"/>
  <c r="G219" i="1"/>
  <c r="H221" i="1"/>
  <c r="G221" i="1"/>
  <c r="H223" i="1"/>
  <c r="G223" i="1"/>
  <c r="H225" i="1"/>
  <c r="G225" i="1"/>
  <c r="H227" i="1"/>
  <c r="G227" i="1"/>
  <c r="H229" i="1"/>
  <c r="G229" i="1"/>
  <c r="H231" i="1"/>
  <c r="G231" i="1"/>
  <c r="H233" i="1"/>
  <c r="G233" i="1"/>
  <c r="H235" i="1"/>
  <c r="G235" i="1"/>
  <c r="H237" i="1"/>
  <c r="G237" i="1"/>
  <c r="H239" i="1"/>
  <c r="G239" i="1"/>
  <c r="H241" i="1"/>
  <c r="G241" i="1"/>
  <c r="H243" i="1"/>
  <c r="G243" i="1"/>
  <c r="H245" i="1"/>
  <c r="G245" i="1"/>
  <c r="H247" i="1"/>
  <c r="G247" i="1"/>
  <c r="H249" i="1"/>
  <c r="G249" i="1"/>
  <c r="H251" i="1"/>
  <c r="G251" i="1"/>
  <c r="H253" i="1"/>
  <c r="G253" i="1"/>
  <c r="H255" i="1"/>
  <c r="G255" i="1"/>
  <c r="H257" i="1"/>
  <c r="G257" i="1"/>
  <c r="H259" i="1"/>
  <c r="G259" i="1"/>
  <c r="H261" i="1"/>
  <c r="G261" i="1"/>
  <c r="H263" i="1"/>
  <c r="G263" i="1"/>
  <c r="H265" i="1"/>
  <c r="G265" i="1"/>
  <c r="H267" i="1"/>
  <c r="G267" i="1"/>
  <c r="G268" i="1"/>
  <c r="G269" i="1"/>
  <c r="G270" i="1"/>
  <c r="G271" i="1"/>
  <c r="G279" i="1"/>
  <c r="G283" i="1"/>
  <c r="G287" i="1"/>
  <c r="G291" i="1"/>
  <c r="G295" i="1"/>
  <c r="G299" i="1"/>
  <c r="G303" i="1"/>
  <c r="G307" i="1"/>
  <c r="G311" i="1"/>
  <c r="G315" i="1"/>
  <c r="H317" i="1"/>
  <c r="H319" i="1"/>
  <c r="H321" i="1"/>
  <c r="G323" i="1"/>
  <c r="H323" i="1"/>
  <c r="H328" i="1"/>
  <c r="G328" i="1"/>
  <c r="H337" i="1"/>
  <c r="G339" i="1"/>
  <c r="H339" i="1"/>
  <c r="H344" i="1"/>
  <c r="G344" i="1"/>
  <c r="H353" i="1"/>
  <c r="G355" i="1"/>
  <c r="H355" i="1"/>
  <c r="G367" i="1"/>
  <c r="H367" i="1"/>
  <c r="G274" i="1"/>
  <c r="G278" i="1"/>
  <c r="G282" i="1"/>
  <c r="G286" i="1"/>
  <c r="G290" i="1"/>
  <c r="G294" i="1"/>
  <c r="G298" i="1"/>
  <c r="G302" i="1"/>
  <c r="G306" i="1"/>
  <c r="G310" i="1"/>
  <c r="G314" i="1"/>
  <c r="G317" i="1"/>
  <c r="G319" i="1"/>
  <c r="G321" i="1"/>
  <c r="H324" i="1"/>
  <c r="G324" i="1"/>
  <c r="H333" i="1"/>
  <c r="G335" i="1"/>
  <c r="H335" i="1"/>
  <c r="H340" i="1"/>
  <c r="G340" i="1"/>
  <c r="H349" i="1"/>
  <c r="G351" i="1"/>
  <c r="H351" i="1"/>
  <c r="H356" i="1"/>
  <c r="G356" i="1"/>
  <c r="G361" i="1"/>
  <c r="H361" i="1"/>
  <c r="H316" i="1"/>
  <c r="H318" i="1"/>
  <c r="H320" i="1"/>
  <c r="H322" i="1"/>
  <c r="G331" i="1"/>
  <c r="H331" i="1"/>
  <c r="H336" i="1"/>
  <c r="G336" i="1"/>
  <c r="G347" i="1"/>
  <c r="H347" i="1"/>
  <c r="H352" i="1"/>
  <c r="G352" i="1"/>
  <c r="H364" i="1"/>
  <c r="G364" i="1"/>
  <c r="G327" i="1"/>
  <c r="H327" i="1"/>
  <c r="H332" i="1"/>
  <c r="G332" i="1"/>
  <c r="G343" i="1"/>
  <c r="H343" i="1"/>
  <c r="H348" i="1"/>
  <c r="G348" i="1"/>
  <c r="G359" i="1"/>
  <c r="H359" i="1"/>
  <c r="H369" i="1"/>
  <c r="H377" i="1"/>
  <c r="H385" i="1"/>
  <c r="H393" i="1"/>
  <c r="H401" i="1"/>
  <c r="H415" i="1"/>
  <c r="H417" i="1"/>
  <c r="G360" i="1"/>
  <c r="H363" i="1"/>
  <c r="G368" i="1"/>
  <c r="H371" i="1"/>
  <c r="G376" i="1"/>
  <c r="H379" i="1"/>
  <c r="G384" i="1"/>
  <c r="H387" i="1"/>
  <c r="G392" i="1"/>
  <c r="H395" i="1"/>
  <c r="G400" i="1"/>
  <c r="H403" i="1"/>
  <c r="H405" i="1"/>
  <c r="H419" i="1"/>
  <c r="H421" i="1"/>
  <c r="G372" i="1"/>
  <c r="H375" i="1"/>
  <c r="G380" i="1"/>
  <c r="H383" i="1"/>
  <c r="G388" i="1"/>
  <c r="H391" i="1"/>
  <c r="G396" i="1"/>
  <c r="H399" i="1"/>
  <c r="H431" i="1"/>
  <c r="G431" i="1"/>
  <c r="H435" i="1"/>
  <c r="G435" i="1"/>
  <c r="H439" i="1"/>
  <c r="G439" i="1"/>
  <c r="H443" i="1"/>
  <c r="G443" i="1"/>
  <c r="H447" i="1"/>
  <c r="G447" i="1"/>
  <c r="H451" i="1"/>
  <c r="G451" i="1"/>
  <c r="H455" i="1"/>
  <c r="G455" i="1"/>
  <c r="H459" i="1"/>
  <c r="G459" i="1"/>
  <c r="H463" i="1"/>
  <c r="G463" i="1"/>
  <c r="H467" i="1"/>
  <c r="G467" i="1"/>
  <c r="G471" i="1"/>
  <c r="G475" i="1"/>
  <c r="G479" i="1"/>
  <c r="G523" i="1"/>
  <c r="G535" i="1"/>
  <c r="G538" i="1"/>
  <c r="G543" i="1"/>
  <c r="G546" i="1"/>
  <c r="H606" i="1"/>
  <c r="G606" i="1"/>
  <c r="H643" i="1"/>
  <c r="G643" i="1"/>
  <c r="G783" i="1"/>
  <c r="H783" i="1"/>
  <c r="G799" i="1"/>
  <c r="H799" i="1"/>
  <c r="G815" i="1"/>
  <c r="H815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99" i="1"/>
  <c r="H618" i="1"/>
  <c r="G618" i="1"/>
  <c r="G619" i="1"/>
  <c r="H622" i="1"/>
  <c r="H627" i="1"/>
  <c r="G627" i="1"/>
  <c r="H630" i="1"/>
  <c r="H635" i="1"/>
  <c r="G635" i="1"/>
  <c r="H639" i="1"/>
  <c r="H654" i="1"/>
  <c r="G654" i="1"/>
  <c r="H658" i="1"/>
  <c r="G658" i="1"/>
  <c r="H662" i="1"/>
  <c r="G662" i="1"/>
  <c r="H666" i="1"/>
  <c r="G666" i="1"/>
  <c r="H670" i="1"/>
  <c r="G670" i="1"/>
  <c r="H674" i="1"/>
  <c r="G674" i="1"/>
  <c r="H678" i="1"/>
  <c r="G678" i="1"/>
  <c r="H682" i="1"/>
  <c r="G682" i="1"/>
  <c r="H686" i="1"/>
  <c r="G686" i="1"/>
  <c r="H690" i="1"/>
  <c r="G690" i="1"/>
  <c r="H694" i="1"/>
  <c r="G694" i="1"/>
  <c r="H698" i="1"/>
  <c r="G698" i="1"/>
  <c r="H702" i="1"/>
  <c r="G702" i="1"/>
  <c r="H706" i="1"/>
  <c r="G706" i="1"/>
  <c r="H710" i="1"/>
  <c r="G710" i="1"/>
  <c r="H714" i="1"/>
  <c r="G714" i="1"/>
  <c r="H718" i="1"/>
  <c r="G718" i="1"/>
  <c r="H722" i="1"/>
  <c r="G722" i="1"/>
  <c r="H726" i="1"/>
  <c r="G726" i="1"/>
  <c r="H730" i="1"/>
  <c r="G730" i="1"/>
  <c r="H734" i="1"/>
  <c r="G734" i="1"/>
  <c r="H738" i="1"/>
  <c r="G738" i="1"/>
  <c r="H742" i="1"/>
  <c r="G742" i="1"/>
  <c r="H746" i="1"/>
  <c r="G746" i="1"/>
  <c r="H750" i="1"/>
  <c r="G750" i="1"/>
  <c r="H754" i="1"/>
  <c r="G754" i="1"/>
  <c r="H758" i="1"/>
  <c r="G758" i="1"/>
  <c r="H762" i="1"/>
  <c r="G762" i="1"/>
  <c r="H766" i="1"/>
  <c r="G766" i="1"/>
  <c r="H770" i="1"/>
  <c r="G770" i="1"/>
  <c r="G774" i="1"/>
  <c r="H774" i="1"/>
  <c r="G790" i="1"/>
  <c r="H790" i="1"/>
  <c r="G806" i="1"/>
  <c r="H806" i="1"/>
  <c r="G822" i="1"/>
  <c r="H822" i="1"/>
  <c r="G838" i="1"/>
  <c r="H838" i="1"/>
  <c r="G539" i="1"/>
  <c r="G547" i="1"/>
  <c r="G563" i="1"/>
  <c r="G587" i="1"/>
  <c r="G595" i="1"/>
  <c r="G598" i="1"/>
  <c r="H614" i="1"/>
  <c r="G614" i="1"/>
  <c r="G615" i="1"/>
  <c r="G622" i="1"/>
  <c r="G630" i="1"/>
  <c r="G639" i="1"/>
  <c r="H651" i="1"/>
  <c r="G651" i="1"/>
  <c r="H655" i="1"/>
  <c r="G655" i="1"/>
  <c r="H659" i="1"/>
  <c r="G659" i="1"/>
  <c r="H663" i="1"/>
  <c r="G663" i="1"/>
  <c r="H667" i="1"/>
  <c r="G667" i="1"/>
  <c r="H671" i="1"/>
  <c r="G671" i="1"/>
  <c r="H675" i="1"/>
  <c r="G675" i="1"/>
  <c r="H679" i="1"/>
  <c r="G679" i="1"/>
  <c r="H683" i="1"/>
  <c r="G683" i="1"/>
  <c r="H687" i="1"/>
  <c r="G687" i="1"/>
  <c r="H691" i="1"/>
  <c r="G691" i="1"/>
  <c r="H695" i="1"/>
  <c r="G695" i="1"/>
  <c r="H699" i="1"/>
  <c r="G699" i="1"/>
  <c r="H703" i="1"/>
  <c r="G703" i="1"/>
  <c r="H707" i="1"/>
  <c r="G707" i="1"/>
  <c r="H711" i="1"/>
  <c r="G711" i="1"/>
  <c r="H715" i="1"/>
  <c r="G715" i="1"/>
  <c r="H719" i="1"/>
  <c r="G719" i="1"/>
  <c r="H723" i="1"/>
  <c r="G723" i="1"/>
  <c r="H727" i="1"/>
  <c r="G727" i="1"/>
  <c r="H731" i="1"/>
  <c r="G731" i="1"/>
  <c r="H735" i="1"/>
  <c r="G735" i="1"/>
  <c r="H739" i="1"/>
  <c r="G739" i="1"/>
  <c r="H743" i="1"/>
  <c r="G743" i="1"/>
  <c r="H747" i="1"/>
  <c r="G747" i="1"/>
  <c r="H751" i="1"/>
  <c r="G751" i="1"/>
  <c r="H755" i="1"/>
  <c r="G755" i="1"/>
  <c r="H759" i="1"/>
  <c r="G759" i="1"/>
  <c r="H763" i="1"/>
  <c r="G763" i="1"/>
  <c r="H767" i="1"/>
  <c r="G767" i="1"/>
  <c r="H771" i="1"/>
  <c r="G771" i="1"/>
  <c r="G775" i="1"/>
  <c r="H775" i="1"/>
  <c r="G791" i="1"/>
  <c r="H791" i="1"/>
  <c r="G807" i="1"/>
  <c r="H807" i="1"/>
  <c r="H610" i="1"/>
  <c r="G610" i="1"/>
  <c r="H623" i="1"/>
  <c r="G623" i="1"/>
  <c r="H626" i="1"/>
  <c r="H631" i="1"/>
  <c r="G631" i="1"/>
  <c r="H634" i="1"/>
  <c r="H646" i="1"/>
  <c r="G646" i="1"/>
  <c r="G782" i="1"/>
  <c r="H782" i="1"/>
  <c r="G798" i="1"/>
  <c r="H798" i="1"/>
  <c r="G814" i="1"/>
  <c r="H814" i="1"/>
  <c r="G830" i="1"/>
  <c r="H830" i="1"/>
  <c r="G846" i="1"/>
  <c r="H846" i="1"/>
  <c r="H854" i="1"/>
  <c r="H862" i="1"/>
  <c r="H870" i="1"/>
  <c r="H878" i="1"/>
  <c r="H886" i="1"/>
  <c r="G931" i="1"/>
  <c r="H1122" i="1"/>
  <c r="H1125" i="1"/>
  <c r="H1130" i="1"/>
  <c r="H1133" i="1"/>
  <c r="H1138" i="1"/>
  <c r="H1141" i="1"/>
  <c r="H1150" i="1"/>
  <c r="H1170" i="1"/>
  <c r="H1173" i="1"/>
  <c r="H1178" i="1"/>
  <c r="J6" i="2"/>
  <c r="K6" i="2"/>
  <c r="H1109" i="1"/>
  <c r="H1117" i="1"/>
  <c r="H823" i="1"/>
  <c r="H831" i="1"/>
  <c r="H839" i="1"/>
  <c r="H847" i="1"/>
  <c r="H855" i="1"/>
  <c r="H863" i="1"/>
  <c r="H871" i="1"/>
  <c r="H879" i="1"/>
  <c r="H887" i="1"/>
  <c r="G951" i="1"/>
  <c r="G983" i="1"/>
  <c r="G1069" i="1"/>
  <c r="H1121" i="1"/>
  <c r="H1126" i="1"/>
  <c r="H1129" i="1"/>
  <c r="H1134" i="1"/>
  <c r="H1137" i="1"/>
  <c r="H1142" i="1"/>
  <c r="H1158" i="1"/>
  <c r="H1166" i="1"/>
  <c r="H1174" i="1"/>
  <c r="H692" i="1"/>
  <c r="G692" i="1"/>
  <c r="H737" i="1"/>
  <c r="G737" i="1"/>
  <c r="H752" i="1"/>
  <c r="G752" i="1"/>
  <c r="H768" i="1"/>
  <c r="G768" i="1"/>
  <c r="H529" i="1"/>
  <c r="G529" i="1"/>
  <c r="H534" i="1"/>
  <c r="G534" i="1"/>
  <c r="H548" i="1"/>
  <c r="G548" i="1"/>
  <c r="H561" i="1"/>
  <c r="G561" i="1"/>
  <c r="H566" i="1"/>
  <c r="G566" i="1"/>
  <c r="H580" i="1"/>
  <c r="G580" i="1"/>
  <c r="H593" i="1"/>
  <c r="G593" i="1"/>
  <c r="H609" i="1"/>
  <c r="G609" i="1"/>
  <c r="H628" i="1"/>
  <c r="G628" i="1"/>
  <c r="H673" i="1"/>
  <c r="G673" i="1"/>
  <c r="H524" i="1"/>
  <c r="G524" i="1"/>
  <c r="H537" i="1"/>
  <c r="G537" i="1"/>
  <c r="H542" i="1"/>
  <c r="G542" i="1"/>
  <c r="H556" i="1"/>
  <c r="G556" i="1"/>
  <c r="H569" i="1"/>
  <c r="G569" i="1"/>
  <c r="H574" i="1"/>
  <c r="G574" i="1"/>
  <c r="H588" i="1"/>
  <c r="G588" i="1"/>
  <c r="H625" i="1"/>
  <c r="G625" i="1"/>
  <c r="H644" i="1"/>
  <c r="G644" i="1"/>
  <c r="H689" i="1"/>
  <c r="G689" i="1"/>
  <c r="H708" i="1"/>
  <c r="G708" i="1"/>
  <c r="H748" i="1"/>
  <c r="G748" i="1"/>
  <c r="H764" i="1"/>
  <c r="G764" i="1"/>
  <c r="H532" i="1"/>
  <c r="G532" i="1"/>
  <c r="H545" i="1"/>
  <c r="G545" i="1"/>
  <c r="H550" i="1"/>
  <c r="G550" i="1"/>
  <c r="H564" i="1"/>
  <c r="G564" i="1"/>
  <c r="H577" i="1"/>
  <c r="G577" i="1"/>
  <c r="H582" i="1"/>
  <c r="G582" i="1"/>
  <c r="H596" i="1"/>
  <c r="G596" i="1"/>
  <c r="H641" i="1"/>
  <c r="G641" i="1"/>
  <c r="H660" i="1"/>
  <c r="G660" i="1"/>
  <c r="H705" i="1"/>
  <c r="G705" i="1"/>
  <c r="H724" i="1"/>
  <c r="G724" i="1"/>
  <c r="H744" i="1"/>
  <c r="G744" i="1"/>
  <c r="H760" i="1"/>
  <c r="G760" i="1"/>
  <c r="G778" i="1"/>
  <c r="H778" i="1"/>
  <c r="G786" i="1"/>
  <c r="H786" i="1"/>
  <c r="G794" i="1"/>
  <c r="H794" i="1"/>
  <c r="G802" i="1"/>
  <c r="H802" i="1"/>
  <c r="G810" i="1"/>
  <c r="H810" i="1"/>
  <c r="H521" i="1"/>
  <c r="G521" i="1"/>
  <c r="H526" i="1"/>
  <c r="G526" i="1"/>
  <c r="H540" i="1"/>
  <c r="G540" i="1"/>
  <c r="H553" i="1"/>
  <c r="G553" i="1"/>
  <c r="H558" i="1"/>
  <c r="G558" i="1"/>
  <c r="H572" i="1"/>
  <c r="G572" i="1"/>
  <c r="H585" i="1"/>
  <c r="G585" i="1"/>
  <c r="H590" i="1"/>
  <c r="G590" i="1"/>
  <c r="H612" i="1"/>
  <c r="G612" i="1"/>
  <c r="H657" i="1"/>
  <c r="G657" i="1"/>
  <c r="H676" i="1"/>
  <c r="G676" i="1"/>
  <c r="H721" i="1"/>
  <c r="G721" i="1"/>
  <c r="H740" i="1"/>
  <c r="G740" i="1"/>
  <c r="H756" i="1"/>
  <c r="G756" i="1"/>
  <c r="H772" i="1"/>
  <c r="G772" i="1"/>
  <c r="G818" i="1"/>
  <c r="H818" i="1"/>
  <c r="G826" i="1"/>
  <c r="H826" i="1"/>
  <c r="G834" i="1"/>
  <c r="H834" i="1"/>
  <c r="G842" i="1"/>
  <c r="H842" i="1"/>
  <c r="G850" i="1"/>
  <c r="H850" i="1"/>
  <c r="G858" i="1"/>
  <c r="H858" i="1"/>
  <c r="G866" i="1"/>
  <c r="H866" i="1"/>
  <c r="G874" i="1"/>
  <c r="H874" i="1"/>
  <c r="G882" i="1"/>
  <c r="H882" i="1"/>
  <c r="H895" i="1"/>
  <c r="G895" i="1"/>
  <c r="H922" i="1"/>
  <c r="G922" i="1"/>
  <c r="H939" i="1"/>
  <c r="G939" i="1"/>
  <c r="H954" i="1"/>
  <c r="G954" i="1"/>
  <c r="H963" i="1"/>
  <c r="G963" i="1"/>
  <c r="H966" i="1"/>
  <c r="G966" i="1"/>
  <c r="H1062" i="1"/>
  <c r="G1062" i="1"/>
  <c r="G1131" i="1"/>
  <c r="G1145" i="1"/>
  <c r="G1171" i="1"/>
  <c r="G1179" i="1"/>
  <c r="H597" i="1"/>
  <c r="G597" i="1"/>
  <c r="H600" i="1"/>
  <c r="G600" i="1"/>
  <c r="H613" i="1"/>
  <c r="G613" i="1"/>
  <c r="H616" i="1"/>
  <c r="G616" i="1"/>
  <c r="H629" i="1"/>
  <c r="G629" i="1"/>
  <c r="H632" i="1"/>
  <c r="G632" i="1"/>
  <c r="H645" i="1"/>
  <c r="G645" i="1"/>
  <c r="H648" i="1"/>
  <c r="G648" i="1"/>
  <c r="H661" i="1"/>
  <c r="G661" i="1"/>
  <c r="H664" i="1"/>
  <c r="G664" i="1"/>
  <c r="H677" i="1"/>
  <c r="G677" i="1"/>
  <c r="H680" i="1"/>
  <c r="G680" i="1"/>
  <c r="H693" i="1"/>
  <c r="G693" i="1"/>
  <c r="H696" i="1"/>
  <c r="G696" i="1"/>
  <c r="H709" i="1"/>
  <c r="G709" i="1"/>
  <c r="H712" i="1"/>
  <c r="G712" i="1"/>
  <c r="H725" i="1"/>
  <c r="G725" i="1"/>
  <c r="H728" i="1"/>
  <c r="G728" i="1"/>
  <c r="H741" i="1"/>
  <c r="G741" i="1"/>
  <c r="H745" i="1"/>
  <c r="G745" i="1"/>
  <c r="H749" i="1"/>
  <c r="G749" i="1"/>
  <c r="H753" i="1"/>
  <c r="G753" i="1"/>
  <c r="H757" i="1"/>
  <c r="G757" i="1"/>
  <c r="H761" i="1"/>
  <c r="G761" i="1"/>
  <c r="H765" i="1"/>
  <c r="G765" i="1"/>
  <c r="H769" i="1"/>
  <c r="G769" i="1"/>
  <c r="H773" i="1"/>
  <c r="G773" i="1"/>
  <c r="G776" i="1"/>
  <c r="H776" i="1"/>
  <c r="G784" i="1"/>
  <c r="H784" i="1"/>
  <c r="G792" i="1"/>
  <c r="H792" i="1"/>
  <c r="G800" i="1"/>
  <c r="H800" i="1"/>
  <c r="G808" i="1"/>
  <c r="H808" i="1"/>
  <c r="G816" i="1"/>
  <c r="H816" i="1"/>
  <c r="G824" i="1"/>
  <c r="H824" i="1"/>
  <c r="G832" i="1"/>
  <c r="H832" i="1"/>
  <c r="G840" i="1"/>
  <c r="H840" i="1"/>
  <c r="G848" i="1"/>
  <c r="H848" i="1"/>
  <c r="G856" i="1"/>
  <c r="H856" i="1"/>
  <c r="G864" i="1"/>
  <c r="H864" i="1"/>
  <c r="G872" i="1"/>
  <c r="H872" i="1"/>
  <c r="G880" i="1"/>
  <c r="H880" i="1"/>
  <c r="H888" i="1"/>
  <c r="G888" i="1"/>
  <c r="H906" i="1"/>
  <c r="G906" i="1"/>
  <c r="H911" i="1"/>
  <c r="G911" i="1"/>
  <c r="H914" i="1"/>
  <c r="G914" i="1"/>
  <c r="H923" i="1"/>
  <c r="G923" i="1"/>
  <c r="H1058" i="1"/>
  <c r="G1058" i="1"/>
  <c r="H1060" i="1"/>
  <c r="G1127" i="1"/>
  <c r="H1145" i="1"/>
  <c r="G1147" i="1"/>
  <c r="H1147" i="1"/>
  <c r="G1157" i="1"/>
  <c r="H1157" i="1"/>
  <c r="G1161" i="1"/>
  <c r="H1161" i="1"/>
  <c r="G1167" i="1"/>
  <c r="H1167" i="1"/>
  <c r="H1171" i="1"/>
  <c r="G1175" i="1"/>
  <c r="H1175" i="1"/>
  <c r="H1179" i="1"/>
  <c r="H520" i="1"/>
  <c r="H525" i="1"/>
  <c r="G525" i="1"/>
  <c r="H528" i="1"/>
  <c r="H533" i="1"/>
  <c r="G533" i="1"/>
  <c r="H536" i="1"/>
  <c r="H541" i="1"/>
  <c r="G541" i="1"/>
  <c r="H544" i="1"/>
  <c r="H549" i="1"/>
  <c r="G549" i="1"/>
  <c r="H552" i="1"/>
  <c r="H557" i="1"/>
  <c r="G557" i="1"/>
  <c r="H560" i="1"/>
  <c r="H565" i="1"/>
  <c r="G565" i="1"/>
  <c r="H568" i="1"/>
  <c r="H573" i="1"/>
  <c r="G573" i="1"/>
  <c r="H576" i="1"/>
  <c r="H581" i="1"/>
  <c r="G581" i="1"/>
  <c r="H584" i="1"/>
  <c r="H589" i="1"/>
  <c r="G589" i="1"/>
  <c r="H592" i="1"/>
  <c r="H601" i="1"/>
  <c r="G601" i="1"/>
  <c r="H604" i="1"/>
  <c r="G604" i="1"/>
  <c r="H617" i="1"/>
  <c r="G617" i="1"/>
  <c r="H620" i="1"/>
  <c r="G620" i="1"/>
  <c r="H633" i="1"/>
  <c r="G633" i="1"/>
  <c r="H636" i="1"/>
  <c r="G636" i="1"/>
  <c r="H649" i="1"/>
  <c r="G649" i="1"/>
  <c r="H652" i="1"/>
  <c r="G652" i="1"/>
  <c r="H665" i="1"/>
  <c r="G665" i="1"/>
  <c r="H668" i="1"/>
  <c r="G668" i="1"/>
  <c r="H681" i="1"/>
  <c r="G681" i="1"/>
  <c r="H684" i="1"/>
  <c r="G684" i="1"/>
  <c r="H697" i="1"/>
  <c r="G697" i="1"/>
  <c r="H700" i="1"/>
  <c r="G700" i="1"/>
  <c r="H713" i="1"/>
  <c r="G713" i="1"/>
  <c r="H716" i="1"/>
  <c r="G716" i="1"/>
  <c r="H729" i="1"/>
  <c r="G729" i="1"/>
  <c r="H732" i="1"/>
  <c r="G732" i="1"/>
  <c r="G781" i="1"/>
  <c r="H781" i="1"/>
  <c r="G789" i="1"/>
  <c r="H789" i="1"/>
  <c r="G797" i="1"/>
  <c r="H797" i="1"/>
  <c r="G805" i="1"/>
  <c r="H805" i="1"/>
  <c r="G813" i="1"/>
  <c r="H813" i="1"/>
  <c r="G821" i="1"/>
  <c r="H821" i="1"/>
  <c r="G829" i="1"/>
  <c r="H829" i="1"/>
  <c r="G837" i="1"/>
  <c r="H837" i="1"/>
  <c r="G845" i="1"/>
  <c r="H845" i="1"/>
  <c r="G853" i="1"/>
  <c r="H853" i="1"/>
  <c r="G861" i="1"/>
  <c r="H861" i="1"/>
  <c r="G869" i="1"/>
  <c r="H869" i="1"/>
  <c r="G877" i="1"/>
  <c r="H877" i="1"/>
  <c r="G885" i="1"/>
  <c r="H885" i="1"/>
  <c r="H915" i="1"/>
  <c r="G915" i="1"/>
  <c r="H947" i="1"/>
  <c r="G947" i="1"/>
  <c r="H950" i="1"/>
  <c r="G950" i="1"/>
  <c r="G1097" i="1"/>
  <c r="G1123" i="1"/>
  <c r="G1139" i="1"/>
  <c r="G1168" i="1"/>
  <c r="H1168" i="1"/>
  <c r="G520" i="1"/>
  <c r="G528" i="1"/>
  <c r="G536" i="1"/>
  <c r="G544" i="1"/>
  <c r="G552" i="1"/>
  <c r="G560" i="1"/>
  <c r="G568" i="1"/>
  <c r="G576" i="1"/>
  <c r="G584" i="1"/>
  <c r="G592" i="1"/>
  <c r="H605" i="1"/>
  <c r="G605" i="1"/>
  <c r="H608" i="1"/>
  <c r="G608" i="1"/>
  <c r="H621" i="1"/>
  <c r="G621" i="1"/>
  <c r="H624" i="1"/>
  <c r="G624" i="1"/>
  <c r="H637" i="1"/>
  <c r="G637" i="1"/>
  <c r="H640" i="1"/>
  <c r="G640" i="1"/>
  <c r="H653" i="1"/>
  <c r="G653" i="1"/>
  <c r="H656" i="1"/>
  <c r="G656" i="1"/>
  <c r="H669" i="1"/>
  <c r="G669" i="1"/>
  <c r="H672" i="1"/>
  <c r="G672" i="1"/>
  <c r="H685" i="1"/>
  <c r="G685" i="1"/>
  <c r="H688" i="1"/>
  <c r="G688" i="1"/>
  <c r="H701" i="1"/>
  <c r="G701" i="1"/>
  <c r="H704" i="1"/>
  <c r="G704" i="1"/>
  <c r="H717" i="1"/>
  <c r="G717" i="1"/>
  <c r="H720" i="1"/>
  <c r="G720" i="1"/>
  <c r="H733" i="1"/>
  <c r="G733" i="1"/>
  <c r="H736" i="1"/>
  <c r="G736" i="1"/>
  <c r="H891" i="1"/>
  <c r="G891" i="1"/>
  <c r="H898" i="1"/>
  <c r="G898" i="1"/>
  <c r="H934" i="1"/>
  <c r="G934" i="1"/>
  <c r="H991" i="1"/>
  <c r="G991" i="1"/>
  <c r="H1034" i="1"/>
  <c r="G1034" i="1"/>
  <c r="H1046" i="1"/>
  <c r="G1046" i="1"/>
  <c r="H1052" i="1"/>
  <c r="H1056" i="1"/>
  <c r="H1064" i="1"/>
  <c r="H1070" i="1"/>
  <c r="G1070" i="1"/>
  <c r="H1097" i="1"/>
  <c r="G1103" i="1"/>
  <c r="G1119" i="1"/>
  <c r="G1135" i="1"/>
  <c r="G1149" i="1"/>
  <c r="H1149" i="1"/>
  <c r="G1153" i="1"/>
  <c r="H1153" i="1"/>
  <c r="G777" i="1"/>
  <c r="H777" i="1"/>
  <c r="G780" i="1"/>
  <c r="G785" i="1"/>
  <c r="H785" i="1"/>
  <c r="G788" i="1"/>
  <c r="G793" i="1"/>
  <c r="H793" i="1"/>
  <c r="G796" i="1"/>
  <c r="G801" i="1"/>
  <c r="H801" i="1"/>
  <c r="G804" i="1"/>
  <c r="G809" i="1"/>
  <c r="H809" i="1"/>
  <c r="G812" i="1"/>
  <c r="G817" i="1"/>
  <c r="H817" i="1"/>
  <c r="G820" i="1"/>
  <c r="G825" i="1"/>
  <c r="H825" i="1"/>
  <c r="G828" i="1"/>
  <c r="G833" i="1"/>
  <c r="H833" i="1"/>
  <c r="G836" i="1"/>
  <c r="G841" i="1"/>
  <c r="H841" i="1"/>
  <c r="G844" i="1"/>
  <c r="G849" i="1"/>
  <c r="H849" i="1"/>
  <c r="G852" i="1"/>
  <c r="G857" i="1"/>
  <c r="H857" i="1"/>
  <c r="G860" i="1"/>
  <c r="G865" i="1"/>
  <c r="H865" i="1"/>
  <c r="G868" i="1"/>
  <c r="G873" i="1"/>
  <c r="H873" i="1"/>
  <c r="G876" i="1"/>
  <c r="G881" i="1"/>
  <c r="H881" i="1"/>
  <c r="G884" i="1"/>
  <c r="H927" i="1"/>
  <c r="G927" i="1"/>
  <c r="H959" i="1"/>
  <c r="G959" i="1"/>
  <c r="H962" i="1"/>
  <c r="G962" i="1"/>
  <c r="H979" i="1"/>
  <c r="H987" i="1"/>
  <c r="H1036" i="1"/>
  <c r="H1050" i="1"/>
  <c r="G1050" i="1"/>
  <c r="G1099" i="1"/>
  <c r="G1105" i="1"/>
  <c r="H1105" i="1"/>
  <c r="G1115" i="1"/>
  <c r="G1144" i="1"/>
  <c r="H1144" i="1"/>
  <c r="G1156" i="1"/>
  <c r="H1156" i="1"/>
  <c r="G1165" i="1"/>
  <c r="G1177" i="1"/>
  <c r="H899" i="1"/>
  <c r="G899" i="1"/>
  <c r="H902" i="1"/>
  <c r="G902" i="1"/>
  <c r="H930" i="1"/>
  <c r="G930" i="1"/>
  <c r="H955" i="1"/>
  <c r="G955" i="1"/>
  <c r="H970" i="1"/>
  <c r="G970" i="1"/>
  <c r="H975" i="1"/>
  <c r="G975" i="1"/>
  <c r="H978" i="1"/>
  <c r="G978" i="1"/>
  <c r="H986" i="1"/>
  <c r="G986" i="1"/>
  <c r="H1042" i="1"/>
  <c r="G1042" i="1"/>
  <c r="H1044" i="1"/>
  <c r="G1143" i="1"/>
  <c r="H1143" i="1"/>
  <c r="G1151" i="1"/>
  <c r="H1151" i="1"/>
  <c r="G1155" i="1"/>
  <c r="H1155" i="1"/>
  <c r="G1160" i="1"/>
  <c r="H1160" i="1"/>
  <c r="G1164" i="1"/>
  <c r="H1164" i="1"/>
  <c r="G1172" i="1"/>
  <c r="H1172" i="1"/>
  <c r="G1176" i="1"/>
  <c r="H1176" i="1"/>
  <c r="H907" i="1"/>
  <c r="H918" i="1"/>
  <c r="G918" i="1"/>
  <c r="H938" i="1"/>
  <c r="G938" i="1"/>
  <c r="H943" i="1"/>
  <c r="G943" i="1"/>
  <c r="H946" i="1"/>
  <c r="G946" i="1"/>
  <c r="H971" i="1"/>
  <c r="H982" i="1"/>
  <c r="G982" i="1"/>
  <c r="H1040" i="1"/>
  <c r="H1048" i="1"/>
  <c r="H1054" i="1"/>
  <c r="G1054" i="1"/>
  <c r="H1066" i="1"/>
  <c r="G1113" i="1"/>
  <c r="G1148" i="1"/>
  <c r="H1148" i="1"/>
  <c r="G1152" i="1"/>
  <c r="H1152" i="1"/>
  <c r="G1159" i="1"/>
  <c r="H1159" i="1"/>
  <c r="G1163" i="1"/>
  <c r="G1169" i="1"/>
  <c r="G1180" i="1"/>
  <c r="H1180" i="1"/>
  <c r="H894" i="1"/>
  <c r="G894" i="1"/>
  <c r="H910" i="1"/>
  <c r="G910" i="1"/>
  <c r="H926" i="1"/>
  <c r="G926" i="1"/>
  <c r="H942" i="1"/>
  <c r="G942" i="1"/>
  <c r="H958" i="1"/>
  <c r="G958" i="1"/>
  <c r="H974" i="1"/>
  <c r="G974" i="1"/>
  <c r="H990" i="1"/>
  <c r="G990" i="1"/>
  <c r="H1038" i="1"/>
  <c r="G1038" i="1"/>
  <c r="H1068" i="1"/>
  <c r="H1037" i="1"/>
  <c r="H1053" i="1"/>
  <c r="H992" i="1"/>
  <c r="H994" i="1"/>
  <c r="H996" i="1"/>
  <c r="H998" i="1"/>
  <c r="H1000" i="1"/>
  <c r="H1002" i="1"/>
  <c r="H1004" i="1"/>
  <c r="H1006" i="1"/>
  <c r="H1008" i="1"/>
  <c r="H1010" i="1"/>
  <c r="H1012" i="1"/>
  <c r="H1014" i="1"/>
  <c r="H1016" i="1"/>
  <c r="H1018" i="1"/>
  <c r="H1020" i="1"/>
  <c r="H1022" i="1"/>
  <c r="H1024" i="1"/>
  <c r="H1026" i="1"/>
  <c r="H1028" i="1"/>
  <c r="H1030" i="1"/>
  <c r="H1032" i="1"/>
  <c r="G1037" i="1"/>
  <c r="H1039" i="1"/>
  <c r="H1041" i="1"/>
  <c r="G1053" i="1"/>
  <c r="H1055" i="1"/>
  <c r="H1057" i="1"/>
  <c r="H1071" i="1"/>
  <c r="G1071" i="1"/>
  <c r="G893" i="1"/>
  <c r="G897" i="1"/>
  <c r="G901" i="1"/>
  <c r="G905" i="1"/>
  <c r="G909" i="1"/>
  <c r="G913" i="1"/>
  <c r="G917" i="1"/>
  <c r="G921" i="1"/>
  <c r="G925" i="1"/>
  <c r="G929" i="1"/>
  <c r="G933" i="1"/>
  <c r="G937" i="1"/>
  <c r="G941" i="1"/>
  <c r="G945" i="1"/>
  <c r="G949" i="1"/>
  <c r="G953" i="1"/>
  <c r="G957" i="1"/>
  <c r="G961" i="1"/>
  <c r="G965" i="1"/>
  <c r="G969" i="1"/>
  <c r="G973" i="1"/>
  <c r="G977" i="1"/>
  <c r="G981" i="1"/>
  <c r="G985" i="1"/>
  <c r="G989" i="1"/>
  <c r="G992" i="1"/>
  <c r="G994" i="1"/>
  <c r="G996" i="1"/>
  <c r="G998" i="1"/>
  <c r="G1000" i="1"/>
  <c r="G1002" i="1"/>
  <c r="G1004" i="1"/>
  <c r="G1006" i="1"/>
  <c r="G1008" i="1"/>
  <c r="G1010" i="1"/>
  <c r="G1012" i="1"/>
  <c r="G1014" i="1"/>
  <c r="G1016" i="1"/>
  <c r="G1018" i="1"/>
  <c r="G1020" i="1"/>
  <c r="G1022" i="1"/>
  <c r="G1024" i="1"/>
  <c r="G1026" i="1"/>
  <c r="G1028" i="1"/>
  <c r="G1030" i="1"/>
  <c r="G1032" i="1"/>
  <c r="G1039" i="1"/>
  <c r="G1041" i="1"/>
  <c r="H1043" i="1"/>
  <c r="H1045" i="1"/>
  <c r="G1055" i="1"/>
  <c r="G1057" i="1"/>
  <c r="H1059" i="1"/>
  <c r="H1061" i="1"/>
  <c r="G1100" i="1"/>
  <c r="H1100" i="1"/>
  <c r="G1116" i="1"/>
  <c r="H1116" i="1"/>
  <c r="H1035" i="1"/>
  <c r="H1051" i="1"/>
  <c r="H1067" i="1"/>
  <c r="G892" i="1"/>
  <c r="G896" i="1"/>
  <c r="G900" i="1"/>
  <c r="G904" i="1"/>
  <c r="G908" i="1"/>
  <c r="G912" i="1"/>
  <c r="G916" i="1"/>
  <c r="G920" i="1"/>
  <c r="G924" i="1"/>
  <c r="G928" i="1"/>
  <c r="G932" i="1"/>
  <c r="G936" i="1"/>
  <c r="G940" i="1"/>
  <c r="G944" i="1"/>
  <c r="G948" i="1"/>
  <c r="G952" i="1"/>
  <c r="G956" i="1"/>
  <c r="G960" i="1"/>
  <c r="G964" i="1"/>
  <c r="G968" i="1"/>
  <c r="G972" i="1"/>
  <c r="G976" i="1"/>
  <c r="G980" i="1"/>
  <c r="G984" i="1"/>
  <c r="G988" i="1"/>
  <c r="H993" i="1"/>
  <c r="H995" i="1"/>
  <c r="H997" i="1"/>
  <c r="H999" i="1"/>
  <c r="H1001" i="1"/>
  <c r="H1003" i="1"/>
  <c r="H1005" i="1"/>
  <c r="H1007" i="1"/>
  <c r="H1009" i="1"/>
  <c r="H1011" i="1"/>
  <c r="H1013" i="1"/>
  <c r="H1015" i="1"/>
  <c r="H1017" i="1"/>
  <c r="H1019" i="1"/>
  <c r="H1021" i="1"/>
  <c r="H1023" i="1"/>
  <c r="H1025" i="1"/>
  <c r="H1027" i="1"/>
  <c r="H1029" i="1"/>
  <c r="H1031" i="1"/>
  <c r="H1033" i="1"/>
  <c r="H1047" i="1"/>
  <c r="H1049" i="1"/>
  <c r="H1063" i="1"/>
  <c r="H1065" i="1"/>
  <c r="G1098" i="1"/>
  <c r="H1098" i="1"/>
  <c r="G1114" i="1"/>
  <c r="H1114" i="1"/>
  <c r="H1072" i="1"/>
  <c r="H1074" i="1"/>
  <c r="H1076" i="1"/>
  <c r="H1078" i="1"/>
  <c r="H1080" i="1"/>
  <c r="H1082" i="1"/>
  <c r="H1084" i="1"/>
  <c r="H1086" i="1"/>
  <c r="H1088" i="1"/>
  <c r="H1090" i="1"/>
  <c r="H1092" i="1"/>
  <c r="H1094" i="1"/>
  <c r="G1096" i="1"/>
  <c r="G1110" i="1"/>
  <c r="G1112" i="1"/>
  <c r="G1036" i="1"/>
  <c r="G1040" i="1"/>
  <c r="G1044" i="1"/>
  <c r="G1048" i="1"/>
  <c r="G1052" i="1"/>
  <c r="G1056" i="1"/>
  <c r="G1060" i="1"/>
  <c r="G1064" i="1"/>
  <c r="G1068" i="1"/>
  <c r="H1073" i="1"/>
  <c r="H1075" i="1"/>
  <c r="H1077" i="1"/>
  <c r="H1079" i="1"/>
  <c r="H1081" i="1"/>
  <c r="H1083" i="1"/>
  <c r="H1085" i="1"/>
  <c r="H1087" i="1"/>
  <c r="H1089" i="1"/>
  <c r="H1091" i="1"/>
  <c r="H1093" i="1"/>
  <c r="H1095" i="1"/>
  <c r="G1102" i="1"/>
  <c r="G1104" i="1"/>
  <c r="G1118" i="1"/>
  <c r="G1120" i="1"/>
  <c r="G1106" i="1"/>
  <c r="G1108" i="1"/>
  <c r="G1124" i="1"/>
  <c r="H1124" i="1"/>
  <c r="G1128" i="1"/>
  <c r="H1128" i="1"/>
  <c r="G1132" i="1"/>
  <c r="H1132" i="1"/>
  <c r="G1136" i="1"/>
  <c r="H1136" i="1"/>
  <c r="G1140" i="1"/>
  <c r="H1140" i="1"/>
  <c r="H1099" i="1"/>
  <c r="H1103" i="1"/>
  <c r="H1107" i="1"/>
  <c r="H1111" i="1"/>
  <c r="H1115" i="1"/>
  <c r="H1119" i="1"/>
  <c r="H1123" i="1"/>
  <c r="H1127" i="1"/>
  <c r="H1131" i="1"/>
  <c r="H1135" i="1"/>
  <c r="H1139" i="1"/>
  <c r="I7" i="2" l="1"/>
  <c r="L6" i="2"/>
  <c r="B6" i="2" s="1"/>
  <c r="F141" i="1" l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61" i="1"/>
  <c r="F159" i="1"/>
  <c r="F157" i="1"/>
  <c r="F155" i="1"/>
  <c r="F153" i="1"/>
  <c r="F151" i="1"/>
  <c r="F149" i="1"/>
  <c r="F147" i="1"/>
  <c r="F145" i="1"/>
  <c r="F143" i="1"/>
  <c r="F148" i="1"/>
  <c r="F156" i="1"/>
  <c r="F142" i="1"/>
  <c r="F150" i="1"/>
  <c r="F158" i="1"/>
  <c r="F144" i="1"/>
  <c r="F152" i="1"/>
  <c r="F160" i="1"/>
  <c r="F146" i="1"/>
  <c r="F154" i="1"/>
  <c r="F162" i="1"/>
  <c r="K7" i="2"/>
  <c r="J7" i="2"/>
  <c r="L7" i="2" s="1"/>
  <c r="I8" i="2"/>
  <c r="K8" i="2" l="1"/>
  <c r="B8" i="2" s="1"/>
  <c r="J8" i="2"/>
  <c r="L8" i="2" s="1"/>
  <c r="I9" i="2"/>
  <c r="B7" i="2"/>
  <c r="F201" i="1" l="1"/>
  <c r="F199" i="1"/>
  <c r="F197" i="1"/>
  <c r="F195" i="1"/>
  <c r="F193" i="1"/>
  <c r="F191" i="1"/>
  <c r="F189" i="1"/>
  <c r="F187" i="1"/>
  <c r="F185" i="1"/>
  <c r="F183" i="1"/>
  <c r="F181" i="1"/>
  <c r="F179" i="1"/>
  <c r="F177" i="1"/>
  <c r="F175" i="1"/>
  <c r="F173" i="1"/>
  <c r="F171" i="1"/>
  <c r="F169" i="1"/>
  <c r="F167" i="1"/>
  <c r="F165" i="1"/>
  <c r="F163" i="1"/>
  <c r="F164" i="1"/>
  <c r="F172" i="1"/>
  <c r="F180" i="1"/>
  <c r="F188" i="1"/>
  <c r="F196" i="1"/>
  <c r="F166" i="1"/>
  <c r="F174" i="1"/>
  <c r="F182" i="1"/>
  <c r="F190" i="1"/>
  <c r="F198" i="1"/>
  <c r="F168" i="1"/>
  <c r="F176" i="1"/>
  <c r="F184" i="1"/>
  <c r="F192" i="1"/>
  <c r="F200" i="1"/>
  <c r="F170" i="1"/>
  <c r="F178" i="1"/>
  <c r="F186" i="1"/>
  <c r="F194" i="1"/>
  <c r="F202" i="1"/>
  <c r="K9" i="2"/>
  <c r="B9" i="2" s="1"/>
  <c r="J9" i="2"/>
  <c r="L9" i="2" s="1"/>
  <c r="I10" i="2"/>
  <c r="F241" i="1"/>
  <c r="F239" i="1"/>
  <c r="F237" i="1"/>
  <c r="F235" i="1"/>
  <c r="F233" i="1"/>
  <c r="F231" i="1"/>
  <c r="F229" i="1"/>
  <c r="F227" i="1"/>
  <c r="F225" i="1"/>
  <c r="F223" i="1"/>
  <c r="F221" i="1"/>
  <c r="F219" i="1"/>
  <c r="F217" i="1"/>
  <c r="F215" i="1"/>
  <c r="F213" i="1"/>
  <c r="F211" i="1"/>
  <c r="F209" i="1"/>
  <c r="F207" i="1"/>
  <c r="F205" i="1"/>
  <c r="F203" i="1"/>
  <c r="F204" i="1"/>
  <c r="F212" i="1"/>
  <c r="F220" i="1"/>
  <c r="F228" i="1"/>
  <c r="F236" i="1"/>
  <c r="F206" i="1"/>
  <c r="F214" i="1"/>
  <c r="F222" i="1"/>
  <c r="F230" i="1"/>
  <c r="F238" i="1"/>
  <c r="F208" i="1"/>
  <c r="F216" i="1"/>
  <c r="F224" i="1"/>
  <c r="F232" i="1"/>
  <c r="F240" i="1"/>
  <c r="F210" i="1"/>
  <c r="F218" i="1"/>
  <c r="F226" i="1"/>
  <c r="F234" i="1"/>
  <c r="F242" i="1"/>
  <c r="J10" i="2" l="1"/>
  <c r="K10" i="2"/>
  <c r="F270" i="1"/>
  <c r="F268" i="1"/>
  <c r="F271" i="1"/>
  <c r="F269" i="1"/>
  <c r="F267" i="1"/>
  <c r="F265" i="1"/>
  <c r="F263" i="1"/>
  <c r="F261" i="1"/>
  <c r="F259" i="1"/>
  <c r="F257" i="1"/>
  <c r="F255" i="1"/>
  <c r="F253" i="1"/>
  <c r="F251" i="1"/>
  <c r="F249" i="1"/>
  <c r="F247" i="1"/>
  <c r="F245" i="1"/>
  <c r="F243" i="1"/>
  <c r="F275" i="1"/>
  <c r="F244" i="1"/>
  <c r="F252" i="1"/>
  <c r="F260" i="1"/>
  <c r="F280" i="1"/>
  <c r="F246" i="1"/>
  <c r="F254" i="1"/>
  <c r="F262" i="1"/>
  <c r="F282" i="1"/>
  <c r="F277" i="1"/>
  <c r="F248" i="1"/>
  <c r="F256" i="1"/>
  <c r="F264" i="1"/>
  <c r="F274" i="1"/>
  <c r="F272" i="1"/>
  <c r="F250" i="1"/>
  <c r="F258" i="1"/>
  <c r="F266" i="1"/>
  <c r="F278" i="1"/>
  <c r="F273" i="1"/>
  <c r="F281" i="1"/>
  <c r="F276" i="1"/>
  <c r="F279" i="1"/>
  <c r="L10" i="2" l="1"/>
  <c r="B10" i="2" s="1"/>
  <c r="I11" i="2"/>
  <c r="F317" i="1" l="1"/>
  <c r="F321" i="1"/>
  <c r="F296" i="1"/>
  <c r="F312" i="1"/>
  <c r="F318" i="1"/>
  <c r="F322" i="1"/>
  <c r="F283" i="1"/>
  <c r="F299" i="1"/>
  <c r="F315" i="1"/>
  <c r="F290" i="1"/>
  <c r="F298" i="1"/>
  <c r="F306" i="1"/>
  <c r="F314" i="1"/>
  <c r="F285" i="1"/>
  <c r="F293" i="1"/>
  <c r="F301" i="1"/>
  <c r="F309" i="1"/>
  <c r="F284" i="1"/>
  <c r="F300" i="1"/>
  <c r="F287" i="1"/>
  <c r="F303" i="1"/>
  <c r="F319" i="1"/>
  <c r="F288" i="1"/>
  <c r="F304" i="1"/>
  <c r="F316" i="1"/>
  <c r="F320" i="1"/>
  <c r="F291" i="1"/>
  <c r="F307" i="1"/>
  <c r="F286" i="1"/>
  <c r="F294" i="1"/>
  <c r="F302" i="1"/>
  <c r="F310" i="1"/>
  <c r="F289" i="1"/>
  <c r="F297" i="1"/>
  <c r="F305" i="1"/>
  <c r="F313" i="1"/>
  <c r="F292" i="1"/>
  <c r="F308" i="1"/>
  <c r="F295" i="1"/>
  <c r="F311" i="1"/>
  <c r="K11" i="2"/>
  <c r="J11" i="2"/>
  <c r="L11" i="2" s="1"/>
  <c r="B11" i="2" s="1"/>
  <c r="I12" i="2"/>
  <c r="K12" i="2" l="1"/>
  <c r="J12" i="2"/>
  <c r="L12" i="2" s="1"/>
  <c r="B12" i="2" s="1"/>
  <c r="I13" i="2"/>
  <c r="F359" i="1"/>
  <c r="F351" i="1"/>
  <c r="F343" i="1"/>
  <c r="F335" i="1"/>
  <c r="F327" i="1"/>
  <c r="F360" i="1"/>
  <c r="F352" i="1"/>
  <c r="F344" i="1"/>
  <c r="F336" i="1"/>
  <c r="F328" i="1"/>
  <c r="F357" i="1"/>
  <c r="F349" i="1"/>
  <c r="F341" i="1"/>
  <c r="F333" i="1"/>
  <c r="F325" i="1"/>
  <c r="F358" i="1"/>
  <c r="F350" i="1"/>
  <c r="F342" i="1"/>
  <c r="F334" i="1"/>
  <c r="F326" i="1"/>
  <c r="F355" i="1"/>
  <c r="F347" i="1"/>
  <c r="F339" i="1"/>
  <c r="F331" i="1"/>
  <c r="F323" i="1"/>
  <c r="F356" i="1"/>
  <c r="F348" i="1"/>
  <c r="F340" i="1"/>
  <c r="F332" i="1"/>
  <c r="F324" i="1"/>
  <c r="F361" i="1"/>
  <c r="F353" i="1"/>
  <c r="F345" i="1"/>
  <c r="F337" i="1"/>
  <c r="F329" i="1"/>
  <c r="F362" i="1"/>
  <c r="F354" i="1"/>
  <c r="F346" i="1"/>
  <c r="F338" i="1"/>
  <c r="F330" i="1"/>
  <c r="K13" i="2" l="1"/>
  <c r="I14" i="2"/>
  <c r="J13" i="2"/>
  <c r="L13" i="2" s="1"/>
  <c r="B13" i="2" s="1"/>
  <c r="F397" i="1"/>
  <c r="F389" i="1"/>
  <c r="F381" i="1"/>
  <c r="F373" i="1"/>
  <c r="F365" i="1"/>
  <c r="F398" i="1"/>
  <c r="F390" i="1"/>
  <c r="F382" i="1"/>
  <c r="F395" i="1"/>
  <c r="F387" i="1"/>
  <c r="F379" i="1"/>
  <c r="F371" i="1"/>
  <c r="F363" i="1"/>
  <c r="F396" i="1"/>
  <c r="F388" i="1"/>
  <c r="F380" i="1"/>
  <c r="F364" i="1"/>
  <c r="F401" i="1"/>
  <c r="F393" i="1"/>
  <c r="F385" i="1"/>
  <c r="F377" i="1"/>
  <c r="F369" i="1"/>
  <c r="F402" i="1"/>
  <c r="F394" i="1"/>
  <c r="F386" i="1"/>
  <c r="F378" i="1"/>
  <c r="F370" i="1"/>
  <c r="F366" i="1"/>
  <c r="F399" i="1"/>
  <c r="F391" i="1"/>
  <c r="F383" i="1"/>
  <c r="F375" i="1"/>
  <c r="F367" i="1"/>
  <c r="F400" i="1"/>
  <c r="F392" i="1"/>
  <c r="F384" i="1"/>
  <c r="F376" i="1"/>
  <c r="F368" i="1"/>
  <c r="F374" i="1"/>
  <c r="F372" i="1"/>
  <c r="F440" i="1" l="1"/>
  <c r="F432" i="1"/>
  <c r="F424" i="1"/>
  <c r="F416" i="1"/>
  <c r="F407" i="1"/>
  <c r="F439" i="1"/>
  <c r="F431" i="1"/>
  <c r="F423" i="1"/>
  <c r="F415" i="1"/>
  <c r="F408" i="1"/>
  <c r="F429" i="1"/>
  <c r="F437" i="1"/>
  <c r="F430" i="1"/>
  <c r="F422" i="1"/>
  <c r="F413" i="1"/>
  <c r="F405" i="1"/>
  <c r="F414" i="1"/>
  <c r="F435" i="1"/>
  <c r="F428" i="1"/>
  <c r="F420" i="1"/>
  <c r="F411" i="1"/>
  <c r="F403" i="1"/>
  <c r="F436" i="1"/>
  <c r="F427" i="1"/>
  <c r="F419" i="1"/>
  <c r="F412" i="1"/>
  <c r="F404" i="1"/>
  <c r="F421" i="1"/>
  <c r="F442" i="1"/>
  <c r="F434" i="1"/>
  <c r="F426" i="1"/>
  <c r="F418" i="1"/>
  <c r="F409" i="1"/>
  <c r="F441" i="1"/>
  <c r="F433" i="1"/>
  <c r="F425" i="1"/>
  <c r="F417" i="1"/>
  <c r="F410" i="1"/>
  <c r="F438" i="1"/>
  <c r="F406" i="1"/>
  <c r="J14" i="2"/>
  <c r="K14" i="2"/>
  <c r="L14" i="2" l="1"/>
  <c r="B14" i="2" s="1"/>
  <c r="I15" i="2"/>
  <c r="F481" i="1" l="1"/>
  <c r="F473" i="1"/>
  <c r="F466" i="1"/>
  <c r="F457" i="1"/>
  <c r="F449" i="1"/>
  <c r="F482" i="1"/>
  <c r="F474" i="1"/>
  <c r="F465" i="1"/>
  <c r="F458" i="1"/>
  <c r="F479" i="1"/>
  <c r="F471" i="1"/>
  <c r="F464" i="1"/>
  <c r="F455" i="1"/>
  <c r="F447" i="1"/>
  <c r="F480" i="1"/>
  <c r="F472" i="1"/>
  <c r="F463" i="1"/>
  <c r="F456" i="1"/>
  <c r="F477" i="1"/>
  <c r="F470" i="1"/>
  <c r="F461" i="1"/>
  <c r="F453" i="1"/>
  <c r="F445" i="1"/>
  <c r="F478" i="1"/>
  <c r="F469" i="1"/>
  <c r="F462" i="1"/>
  <c r="F454" i="1"/>
  <c r="F446" i="1"/>
  <c r="F476" i="1"/>
  <c r="F460" i="1"/>
  <c r="F444" i="1"/>
  <c r="F448" i="1"/>
  <c r="F475" i="1"/>
  <c r="F468" i="1"/>
  <c r="F459" i="1"/>
  <c r="F451" i="1"/>
  <c r="F443" i="1"/>
  <c r="F467" i="1"/>
  <c r="F452" i="1"/>
  <c r="F450" i="1"/>
  <c r="J15" i="2"/>
  <c r="L15" i="2" s="1"/>
  <c r="K15" i="2"/>
  <c r="B15" i="2" s="1"/>
  <c r="I16" i="2"/>
  <c r="J16" i="2" l="1"/>
  <c r="L16" i="2" s="1"/>
  <c r="K16" i="2"/>
  <c r="B16" i="2" s="1"/>
  <c r="I17" i="2"/>
  <c r="F483" i="1"/>
  <c r="F487" i="1"/>
  <c r="F491" i="1"/>
  <c r="F495" i="1"/>
  <c r="F499" i="1"/>
  <c r="F503" i="1"/>
  <c r="F507" i="1"/>
  <c r="F511" i="1"/>
  <c r="F515" i="1"/>
  <c r="F519" i="1"/>
  <c r="F522" i="1"/>
  <c r="F484" i="1"/>
  <c r="F488" i="1"/>
  <c r="F492" i="1"/>
  <c r="F496" i="1"/>
  <c r="F500" i="1"/>
  <c r="F504" i="1"/>
  <c r="F508" i="1"/>
  <c r="F512" i="1"/>
  <c r="F516" i="1"/>
  <c r="F520" i="1"/>
  <c r="F485" i="1"/>
  <c r="F489" i="1"/>
  <c r="F493" i="1"/>
  <c r="F497" i="1"/>
  <c r="F501" i="1"/>
  <c r="F505" i="1"/>
  <c r="F509" i="1"/>
  <c r="F513" i="1"/>
  <c r="F517" i="1"/>
  <c r="F521" i="1"/>
  <c r="F486" i="1"/>
  <c r="F490" i="1"/>
  <c r="F494" i="1"/>
  <c r="F498" i="1"/>
  <c r="F502" i="1"/>
  <c r="F506" i="1"/>
  <c r="F510" i="1"/>
  <c r="F514" i="1"/>
  <c r="F518" i="1"/>
  <c r="K17" i="2" l="1"/>
  <c r="B17" i="2" s="1"/>
  <c r="I18" i="2"/>
  <c r="J17" i="2"/>
  <c r="L17" i="2" s="1"/>
  <c r="F551" i="1"/>
  <c r="F543" i="1"/>
  <c r="F523" i="1"/>
  <c r="F555" i="1"/>
  <c r="F527" i="1"/>
  <c r="F547" i="1"/>
  <c r="F556" i="1"/>
  <c r="F550" i="1"/>
  <c r="F533" i="1"/>
  <c r="F554" i="1"/>
  <c r="F539" i="1"/>
  <c r="F534" i="1"/>
  <c r="F532" i="1"/>
  <c r="F545" i="1"/>
  <c r="F526" i="1"/>
  <c r="F528" i="1"/>
  <c r="F536" i="1"/>
  <c r="F544" i="1"/>
  <c r="F552" i="1"/>
  <c r="F560" i="1"/>
  <c r="F525" i="1"/>
  <c r="F546" i="1"/>
  <c r="F557" i="1"/>
  <c r="F559" i="1"/>
  <c r="F531" i="1"/>
  <c r="F529" i="1"/>
  <c r="F542" i="1"/>
  <c r="F558" i="1"/>
  <c r="F538" i="1"/>
  <c r="F549" i="1"/>
  <c r="F535" i="1"/>
  <c r="F548" i="1"/>
  <c r="F561" i="1"/>
  <c r="F524" i="1"/>
  <c r="F537" i="1"/>
  <c r="F540" i="1"/>
  <c r="F553" i="1"/>
  <c r="F530" i="1"/>
  <c r="F541" i="1"/>
  <c r="F562" i="1"/>
  <c r="J18" i="2" l="1"/>
  <c r="K18" i="2"/>
  <c r="F579" i="1"/>
  <c r="F595" i="1"/>
  <c r="F587" i="1"/>
  <c r="F563" i="1"/>
  <c r="F583" i="1"/>
  <c r="F591" i="1"/>
  <c r="F580" i="1"/>
  <c r="F593" i="1"/>
  <c r="F569" i="1"/>
  <c r="F572" i="1"/>
  <c r="F585" i="1"/>
  <c r="F600" i="1"/>
  <c r="F565" i="1"/>
  <c r="F586" i="1"/>
  <c r="F601" i="1"/>
  <c r="F598" i="1"/>
  <c r="F567" i="1"/>
  <c r="F588" i="1"/>
  <c r="F582" i="1"/>
  <c r="F568" i="1"/>
  <c r="F576" i="1"/>
  <c r="F584" i="1"/>
  <c r="F592" i="1"/>
  <c r="F578" i="1"/>
  <c r="F589" i="1"/>
  <c r="F599" i="1"/>
  <c r="F602" i="1"/>
  <c r="F566" i="1"/>
  <c r="F564" i="1"/>
  <c r="F577" i="1"/>
  <c r="F597" i="1"/>
  <c r="F570" i="1"/>
  <c r="F581" i="1"/>
  <c r="F575" i="1"/>
  <c r="F571" i="1"/>
  <c r="F574" i="1"/>
  <c r="F596" i="1"/>
  <c r="F590" i="1"/>
  <c r="F573" i="1"/>
  <c r="F594" i="1"/>
  <c r="I19" i="2" l="1"/>
  <c r="L18" i="2"/>
  <c r="B18" i="2" s="1"/>
  <c r="F638" i="1" l="1"/>
  <c r="F614" i="1"/>
  <c r="F607" i="1"/>
  <c r="F605" i="1"/>
  <c r="F603" i="1"/>
  <c r="F642" i="1"/>
  <c r="F637" i="1"/>
  <c r="F615" i="1"/>
  <c r="F606" i="1"/>
  <c r="F631" i="1"/>
  <c r="F622" i="1"/>
  <c r="F630" i="1"/>
  <c r="F639" i="1"/>
  <c r="F611" i="1"/>
  <c r="F618" i="1"/>
  <c r="F635" i="1"/>
  <c r="F613" i="1"/>
  <c r="F620" i="1"/>
  <c r="F608" i="1"/>
  <c r="F633" i="1"/>
  <c r="F640" i="1"/>
  <c r="F619" i="1"/>
  <c r="F628" i="1"/>
  <c r="F625" i="1"/>
  <c r="F612" i="1"/>
  <c r="F616" i="1"/>
  <c r="F610" i="1"/>
  <c r="F627" i="1"/>
  <c r="F632" i="1"/>
  <c r="F604" i="1"/>
  <c r="F629" i="1"/>
  <c r="F636" i="1"/>
  <c r="F617" i="1"/>
  <c r="F624" i="1"/>
  <c r="F621" i="1"/>
  <c r="F623" i="1"/>
  <c r="F626" i="1"/>
  <c r="F634" i="1"/>
  <c r="F609" i="1"/>
  <c r="F641" i="1"/>
  <c r="I20" i="2"/>
  <c r="J19" i="2"/>
  <c r="L19" i="2" s="1"/>
  <c r="K19" i="2"/>
  <c r="B19" i="2" s="1"/>
  <c r="F645" i="1" l="1"/>
  <c r="F677" i="1"/>
  <c r="F673" i="1"/>
  <c r="F649" i="1"/>
  <c r="F656" i="1"/>
  <c r="F664" i="1"/>
  <c r="F652" i="1"/>
  <c r="F682" i="1"/>
  <c r="F679" i="1"/>
  <c r="F662" i="1"/>
  <c r="F667" i="1"/>
  <c r="F647" i="1"/>
  <c r="F665" i="1"/>
  <c r="F646" i="1"/>
  <c r="F680" i="1"/>
  <c r="F657" i="1"/>
  <c r="F678" i="1"/>
  <c r="F663" i="1"/>
  <c r="F674" i="1"/>
  <c r="F671" i="1"/>
  <c r="F654" i="1"/>
  <c r="F659" i="1"/>
  <c r="F653" i="1"/>
  <c r="F668" i="1"/>
  <c r="F658" i="1"/>
  <c r="F643" i="1"/>
  <c r="F648" i="1"/>
  <c r="F681" i="1"/>
  <c r="F670" i="1"/>
  <c r="F666" i="1"/>
  <c r="F669" i="1"/>
  <c r="F655" i="1"/>
  <c r="F651" i="1"/>
  <c r="F672" i="1"/>
  <c r="F676" i="1"/>
  <c r="F650" i="1"/>
  <c r="F644" i="1"/>
  <c r="F675" i="1"/>
  <c r="F661" i="1"/>
  <c r="F660" i="1"/>
  <c r="K20" i="2"/>
  <c r="B20" i="2" s="1"/>
  <c r="I21" i="2"/>
  <c r="J20" i="2"/>
  <c r="L20" i="2" s="1"/>
  <c r="I22" i="2" l="1"/>
  <c r="J21" i="2"/>
  <c r="L21" i="2" s="1"/>
  <c r="K21" i="2"/>
  <c r="F712" i="1"/>
  <c r="F713" i="1"/>
  <c r="F720" i="1"/>
  <c r="F701" i="1"/>
  <c r="F687" i="1"/>
  <c r="F683" i="1"/>
  <c r="F706" i="1"/>
  <c r="F711" i="1"/>
  <c r="F694" i="1"/>
  <c r="F709" i="1"/>
  <c r="F699" i="1"/>
  <c r="F722" i="1"/>
  <c r="F719" i="1"/>
  <c r="F702" i="1"/>
  <c r="F707" i="1"/>
  <c r="F690" i="1"/>
  <c r="F684" i="1"/>
  <c r="F704" i="1"/>
  <c r="F688" i="1"/>
  <c r="F695" i="1"/>
  <c r="F718" i="1"/>
  <c r="F714" i="1"/>
  <c r="F717" i="1"/>
  <c r="F703" i="1"/>
  <c r="F686" i="1"/>
  <c r="F708" i="1"/>
  <c r="F700" i="1"/>
  <c r="F696" i="1"/>
  <c r="F697" i="1"/>
  <c r="F721" i="1"/>
  <c r="F705" i="1"/>
  <c r="F691" i="1"/>
  <c r="F685" i="1"/>
  <c r="F710" i="1"/>
  <c r="F715" i="1"/>
  <c r="F698" i="1"/>
  <c r="F716" i="1"/>
  <c r="F692" i="1"/>
  <c r="F693" i="1"/>
  <c r="F689" i="1"/>
  <c r="B21" i="2" l="1"/>
  <c r="J22" i="2"/>
  <c r="K22" i="2"/>
  <c r="I23" i="2" l="1"/>
  <c r="L22" i="2"/>
  <c r="B22" i="2" s="1"/>
  <c r="F758" i="1"/>
  <c r="F746" i="1"/>
  <c r="F754" i="1"/>
  <c r="F737" i="1"/>
  <c r="F752" i="1"/>
  <c r="F742" i="1"/>
  <c r="F739" i="1"/>
  <c r="F733" i="1"/>
  <c r="F745" i="1"/>
  <c r="F748" i="1"/>
  <c r="F738" i="1"/>
  <c r="F735" i="1"/>
  <c r="F727" i="1"/>
  <c r="F761" i="1"/>
  <c r="F744" i="1"/>
  <c r="F759" i="1"/>
  <c r="F741" i="1"/>
  <c r="F724" i="1"/>
  <c r="F732" i="1"/>
  <c r="F753" i="1"/>
  <c r="F728" i="1"/>
  <c r="F734" i="1"/>
  <c r="F726" i="1"/>
  <c r="F723" i="1"/>
  <c r="F729" i="1"/>
  <c r="F725" i="1"/>
  <c r="F747" i="1"/>
  <c r="F757" i="1"/>
  <c r="F740" i="1"/>
  <c r="F750" i="1"/>
  <c r="F755" i="1"/>
  <c r="F751" i="1"/>
  <c r="F749" i="1"/>
  <c r="F736" i="1"/>
  <c r="F762" i="1"/>
  <c r="F743" i="1"/>
  <c r="F730" i="1"/>
  <c r="F760" i="1"/>
  <c r="F731" i="1"/>
  <c r="F756" i="1"/>
  <c r="F790" i="1" l="1"/>
  <c r="F799" i="1"/>
  <c r="F783" i="1"/>
  <c r="F787" i="1"/>
  <c r="F768" i="1"/>
  <c r="F797" i="1"/>
  <c r="F773" i="1"/>
  <c r="F782" i="1"/>
  <c r="F793" i="1"/>
  <c r="F777" i="1"/>
  <c r="F779" i="1"/>
  <c r="F802" i="1"/>
  <c r="F771" i="1"/>
  <c r="F764" i="1"/>
  <c r="F789" i="1"/>
  <c r="F767" i="1"/>
  <c r="F781" i="1"/>
  <c r="F774" i="1"/>
  <c r="F791" i="1"/>
  <c r="F775" i="1"/>
  <c r="F766" i="1"/>
  <c r="F772" i="1"/>
  <c r="F780" i="1"/>
  <c r="F794" i="1"/>
  <c r="F778" i="1"/>
  <c r="F786" i="1"/>
  <c r="F763" i="1"/>
  <c r="F792" i="1"/>
  <c r="F765" i="1"/>
  <c r="F798" i="1"/>
  <c r="F801" i="1"/>
  <c r="F785" i="1"/>
  <c r="F795" i="1"/>
  <c r="F770" i="1"/>
  <c r="F776" i="1"/>
  <c r="F788" i="1"/>
  <c r="F800" i="1"/>
  <c r="F784" i="1"/>
  <c r="F796" i="1"/>
  <c r="F769" i="1"/>
  <c r="K23" i="2"/>
  <c r="B23" i="2" s="1"/>
  <c r="J23" i="2"/>
  <c r="L23" i="2" s="1"/>
  <c r="I24" i="2"/>
  <c r="I25" i="2" l="1"/>
  <c r="J24" i="2"/>
  <c r="L24" i="2" s="1"/>
  <c r="K24" i="2"/>
  <c r="B24" i="2" s="1"/>
  <c r="F822" i="1"/>
  <c r="F831" i="1"/>
  <c r="F835" i="1"/>
  <c r="F803" i="1"/>
  <c r="F817" i="1"/>
  <c r="F816" i="1"/>
  <c r="F826" i="1"/>
  <c r="F824" i="1"/>
  <c r="F812" i="1"/>
  <c r="F834" i="1"/>
  <c r="F814" i="1"/>
  <c r="F823" i="1"/>
  <c r="F827" i="1"/>
  <c r="F841" i="1"/>
  <c r="F809" i="1"/>
  <c r="F829" i="1"/>
  <c r="F832" i="1"/>
  <c r="F805" i="1"/>
  <c r="F820" i="1"/>
  <c r="F840" i="1"/>
  <c r="F838" i="1"/>
  <c r="F806" i="1"/>
  <c r="F815" i="1"/>
  <c r="F819" i="1"/>
  <c r="F833" i="1"/>
  <c r="F810" i="1"/>
  <c r="F808" i="1"/>
  <c r="F813" i="1"/>
  <c r="F837" i="1"/>
  <c r="F828" i="1"/>
  <c r="F830" i="1"/>
  <c r="F839" i="1"/>
  <c r="F807" i="1"/>
  <c r="F811" i="1"/>
  <c r="F825" i="1"/>
  <c r="F842" i="1"/>
  <c r="F821" i="1"/>
  <c r="F818" i="1"/>
  <c r="F804" i="1"/>
  <c r="F836" i="1"/>
  <c r="F862" i="1" l="1"/>
  <c r="F863" i="1"/>
  <c r="F867" i="1"/>
  <c r="F878" i="1"/>
  <c r="F865" i="1"/>
  <c r="F848" i="1"/>
  <c r="F872" i="1"/>
  <c r="F856" i="1"/>
  <c r="F860" i="1"/>
  <c r="F858" i="1"/>
  <c r="F854" i="1"/>
  <c r="F855" i="1"/>
  <c r="F859" i="1"/>
  <c r="F846" i="1"/>
  <c r="F857" i="1"/>
  <c r="F880" i="1"/>
  <c r="F845" i="1"/>
  <c r="F869" i="1"/>
  <c r="F868" i="1"/>
  <c r="F864" i="1"/>
  <c r="F879" i="1"/>
  <c r="F847" i="1"/>
  <c r="F851" i="1"/>
  <c r="F881" i="1"/>
  <c r="F849" i="1"/>
  <c r="F861" i="1"/>
  <c r="F850" i="1"/>
  <c r="F844" i="1"/>
  <c r="F876" i="1"/>
  <c r="F877" i="1"/>
  <c r="F870" i="1"/>
  <c r="F871" i="1"/>
  <c r="F875" i="1"/>
  <c r="F843" i="1"/>
  <c r="F873" i="1"/>
  <c r="F874" i="1"/>
  <c r="F866" i="1"/>
  <c r="F882" i="1"/>
  <c r="F852" i="1"/>
  <c r="F853" i="1"/>
  <c r="I26" i="2"/>
  <c r="J25" i="2"/>
  <c r="L25" i="2" s="1"/>
  <c r="K25" i="2"/>
  <c r="B25" i="2" s="1"/>
  <c r="F918" i="1" l="1"/>
  <c r="F919" i="1"/>
  <c r="F899" i="1"/>
  <c r="F917" i="1"/>
  <c r="F915" i="1"/>
  <c r="F914" i="1"/>
  <c r="F885" i="1"/>
  <c r="F902" i="1"/>
  <c r="F883" i="1"/>
  <c r="F888" i="1"/>
  <c r="F896" i="1"/>
  <c r="F905" i="1"/>
  <c r="F911" i="1"/>
  <c r="F898" i="1"/>
  <c r="F892" i="1"/>
  <c r="F890" i="1"/>
  <c r="F889" i="1"/>
  <c r="F912" i="1"/>
  <c r="F893" i="1"/>
  <c r="F884" i="1"/>
  <c r="F922" i="1"/>
  <c r="F900" i="1"/>
  <c r="F894" i="1"/>
  <c r="F901" i="1"/>
  <c r="F920" i="1"/>
  <c r="F908" i="1"/>
  <c r="F913" i="1"/>
  <c r="F906" i="1"/>
  <c r="F916" i="1"/>
  <c r="F910" i="1"/>
  <c r="F897" i="1"/>
  <c r="F907" i="1"/>
  <c r="F904" i="1"/>
  <c r="F895" i="1"/>
  <c r="F887" i="1"/>
  <c r="F921" i="1"/>
  <c r="F909" i="1"/>
  <c r="F891" i="1"/>
  <c r="F903" i="1"/>
  <c r="F886" i="1"/>
  <c r="J26" i="2"/>
  <c r="K26" i="2"/>
  <c r="L26" i="2" l="1"/>
  <c r="B26" i="2" s="1"/>
  <c r="I27" i="2"/>
  <c r="F926" i="1" l="1"/>
  <c r="F931" i="1"/>
  <c r="F925" i="1"/>
  <c r="F932" i="1"/>
  <c r="F930" i="1"/>
  <c r="F939" i="1"/>
  <c r="F956" i="1"/>
  <c r="F952" i="1"/>
  <c r="F949" i="1"/>
  <c r="F955" i="1"/>
  <c r="F942" i="1"/>
  <c r="F940" i="1"/>
  <c r="F953" i="1"/>
  <c r="F946" i="1"/>
  <c r="F960" i="1"/>
  <c r="F934" i="1"/>
  <c r="F933" i="1"/>
  <c r="F936" i="1"/>
  <c r="F961" i="1"/>
  <c r="F957" i="1"/>
  <c r="F951" i="1"/>
  <c r="F944" i="1"/>
  <c r="F950" i="1"/>
  <c r="F929" i="1"/>
  <c r="F928" i="1"/>
  <c r="F941" i="1"/>
  <c r="F938" i="1"/>
  <c r="F962" i="1"/>
  <c r="F924" i="1"/>
  <c r="F947" i="1"/>
  <c r="F945" i="1"/>
  <c r="F948" i="1"/>
  <c r="F937" i="1"/>
  <c r="F935" i="1"/>
  <c r="F954" i="1"/>
  <c r="F927" i="1"/>
  <c r="F943" i="1"/>
  <c r="F958" i="1"/>
  <c r="F959" i="1"/>
  <c r="F923" i="1"/>
  <c r="I28" i="2"/>
  <c r="J27" i="2"/>
  <c r="L27" i="2" s="1"/>
  <c r="K27" i="2"/>
  <c r="B27" i="2" s="1"/>
  <c r="F990" i="1" l="1"/>
  <c r="F982" i="1"/>
  <c r="F967" i="1"/>
  <c r="F983" i="1"/>
  <c r="F974" i="1"/>
  <c r="F963" i="1"/>
  <c r="F975" i="1"/>
  <c r="F970" i="1"/>
  <c r="F966" i="1"/>
  <c r="F991" i="1"/>
  <c r="F979" i="1"/>
  <c r="F978" i="1"/>
  <c r="F971" i="1"/>
  <c r="F973" i="1"/>
  <c r="F989" i="1"/>
  <c r="F994" i="1"/>
  <c r="F998" i="1"/>
  <c r="F1002" i="1"/>
  <c r="F968" i="1"/>
  <c r="F976" i="1"/>
  <c r="F984" i="1"/>
  <c r="F987" i="1"/>
  <c r="F977" i="1"/>
  <c r="F995" i="1"/>
  <c r="F999" i="1"/>
  <c r="F965" i="1"/>
  <c r="F981" i="1"/>
  <c r="F992" i="1"/>
  <c r="F996" i="1"/>
  <c r="F1000" i="1"/>
  <c r="F964" i="1"/>
  <c r="F972" i="1"/>
  <c r="F980" i="1"/>
  <c r="F988" i="1"/>
  <c r="F986" i="1"/>
  <c r="F969" i="1"/>
  <c r="F985" i="1"/>
  <c r="F993" i="1"/>
  <c r="F997" i="1"/>
  <c r="F1001" i="1"/>
  <c r="J28" i="2"/>
  <c r="L28" i="2" s="1"/>
  <c r="K28" i="2"/>
  <c r="B28" i="2" s="1"/>
  <c r="I29" i="2"/>
  <c r="J29" i="2" l="1"/>
  <c r="L29" i="2" s="1"/>
  <c r="K29" i="2"/>
  <c r="B29" i="2" s="1"/>
  <c r="I30" i="2"/>
  <c r="F1038" i="1"/>
  <c r="F1034" i="1"/>
  <c r="F1042" i="1"/>
  <c r="F1036" i="1"/>
  <c r="F1040" i="1"/>
  <c r="F1006" i="1"/>
  <c r="F1010" i="1"/>
  <c r="F1014" i="1"/>
  <c r="F1018" i="1"/>
  <c r="F1022" i="1"/>
  <c r="F1026" i="1"/>
  <c r="F1030" i="1"/>
  <c r="F1035" i="1"/>
  <c r="F1039" i="1"/>
  <c r="F1003" i="1"/>
  <c r="F1007" i="1"/>
  <c r="F1011" i="1"/>
  <c r="F1015" i="1"/>
  <c r="F1019" i="1"/>
  <c r="F1023" i="1"/>
  <c r="F1027" i="1"/>
  <c r="F1031" i="1"/>
  <c r="F1004" i="1"/>
  <c r="F1008" i="1"/>
  <c r="F1012" i="1"/>
  <c r="F1016" i="1"/>
  <c r="F1020" i="1"/>
  <c r="F1024" i="1"/>
  <c r="F1028" i="1"/>
  <c r="F1032" i="1"/>
  <c r="F1037" i="1"/>
  <c r="F1041" i="1"/>
  <c r="F1005" i="1"/>
  <c r="F1009" i="1"/>
  <c r="F1013" i="1"/>
  <c r="F1017" i="1"/>
  <c r="F1021" i="1"/>
  <c r="F1025" i="1"/>
  <c r="F1029" i="1"/>
  <c r="F1033" i="1"/>
  <c r="K30" i="2" l="1"/>
  <c r="J30" i="2"/>
  <c r="F1062" i="1"/>
  <c r="F1060" i="1"/>
  <c r="F1046" i="1"/>
  <c r="F1056" i="1"/>
  <c r="F1070" i="1"/>
  <c r="F1052" i="1"/>
  <c r="F1064" i="1"/>
  <c r="F1058" i="1"/>
  <c r="F1050" i="1"/>
  <c r="F1057" i="1"/>
  <c r="F1043" i="1"/>
  <c r="F1061" i="1"/>
  <c r="F1067" i="1"/>
  <c r="F1075" i="1"/>
  <c r="F1079" i="1"/>
  <c r="F1054" i="1"/>
  <c r="F1068" i="1"/>
  <c r="F1053" i="1"/>
  <c r="F1047" i="1"/>
  <c r="F1063" i="1"/>
  <c r="F1074" i="1"/>
  <c r="F1078" i="1"/>
  <c r="F1082" i="1"/>
  <c r="F1048" i="1"/>
  <c r="F1055" i="1"/>
  <c r="F1045" i="1"/>
  <c r="F1059" i="1"/>
  <c r="F1051" i="1"/>
  <c r="F1069" i="1"/>
  <c r="F1073" i="1"/>
  <c r="F1077" i="1"/>
  <c r="F1081" i="1"/>
  <c r="F1044" i="1"/>
  <c r="F1066" i="1"/>
  <c r="F1071" i="1"/>
  <c r="F1049" i="1"/>
  <c r="F1065" i="1"/>
  <c r="F1072" i="1"/>
  <c r="F1076" i="1"/>
  <c r="F1080" i="1"/>
  <c r="I31" i="2" l="1"/>
  <c r="L30" i="2"/>
  <c r="B30" i="2" s="1"/>
  <c r="F1121" i="1" l="1"/>
  <c r="F1107" i="1"/>
  <c r="F1101" i="1"/>
  <c r="F1117" i="1"/>
  <c r="F1103" i="1"/>
  <c r="F1097" i="1"/>
  <c r="F1109" i="1"/>
  <c r="F1105" i="1"/>
  <c r="F1119" i="1"/>
  <c r="F1111" i="1"/>
  <c r="F1114" i="1"/>
  <c r="F1096" i="1"/>
  <c r="F1112" i="1"/>
  <c r="F1083" i="1"/>
  <c r="F1087" i="1"/>
  <c r="F1091" i="1"/>
  <c r="F1095" i="1"/>
  <c r="F1104" i="1"/>
  <c r="F1113" i="1"/>
  <c r="F1116" i="1"/>
  <c r="F1098" i="1"/>
  <c r="F1086" i="1"/>
  <c r="F1090" i="1"/>
  <c r="F1094" i="1"/>
  <c r="F1120" i="1"/>
  <c r="F1100" i="1"/>
  <c r="F1110" i="1"/>
  <c r="F1085" i="1"/>
  <c r="F1089" i="1"/>
  <c r="F1093" i="1"/>
  <c r="F1099" i="1"/>
  <c r="F1115" i="1"/>
  <c r="F1084" i="1"/>
  <c r="F1088" i="1"/>
  <c r="F1092" i="1"/>
  <c r="F1102" i="1"/>
  <c r="F1118" i="1"/>
  <c r="F1106" i="1"/>
  <c r="F1122" i="1"/>
  <c r="F1108" i="1"/>
  <c r="I32" i="2"/>
  <c r="J31" i="2"/>
  <c r="L31" i="2" s="1"/>
  <c r="K31" i="2"/>
  <c r="B31" i="2" l="1"/>
  <c r="J32" i="2"/>
  <c r="L32" i="2" s="1"/>
  <c r="K32" i="2"/>
  <c r="I33" i="2"/>
  <c r="B32" i="2" l="1"/>
  <c r="I34" i="2"/>
  <c r="J33" i="2"/>
  <c r="L33" i="2" s="1"/>
  <c r="K33" i="2"/>
  <c r="F1145" i="1"/>
  <c r="F1147" i="1"/>
  <c r="F1139" i="1"/>
  <c r="F1135" i="1"/>
  <c r="F1153" i="1"/>
  <c r="F1132" i="1"/>
  <c r="F1124" i="1"/>
  <c r="F1156" i="1"/>
  <c r="F1155" i="1"/>
  <c r="F1149" i="1"/>
  <c r="F1146" i="1"/>
  <c r="F1150" i="1"/>
  <c r="F1130" i="1"/>
  <c r="F1148" i="1"/>
  <c r="F1127" i="1"/>
  <c r="F1134" i="1"/>
  <c r="F1123" i="1"/>
  <c r="F1154" i="1"/>
  <c r="F1133" i="1"/>
  <c r="F1137" i="1"/>
  <c r="F1141" i="1"/>
  <c r="F1128" i="1"/>
  <c r="F1144" i="1"/>
  <c r="F1140" i="1"/>
  <c r="F1142" i="1"/>
  <c r="F1160" i="1"/>
  <c r="F1162" i="1"/>
  <c r="F1125" i="1"/>
  <c r="F1157" i="1"/>
  <c r="F1131" i="1"/>
  <c r="F1136" i="1"/>
  <c r="F1143" i="1"/>
  <c r="F1126" i="1"/>
  <c r="F1151" i="1"/>
  <c r="F1129" i="1"/>
  <c r="F1158" i="1"/>
  <c r="F1152" i="1"/>
  <c r="F1138" i="1"/>
  <c r="F1159" i="1"/>
  <c r="F1161" i="1"/>
  <c r="J34" i="2" l="1"/>
  <c r="L34" i="2" s="1"/>
  <c r="K34" i="2"/>
  <c r="F1173" i="1"/>
  <c r="F1179" i="1"/>
  <c r="F1174" i="1"/>
  <c r="F1166" i="1"/>
  <c r="F1171" i="1"/>
  <c r="F1170" i="1"/>
  <c r="F1172" i="1"/>
  <c r="F1180" i="1"/>
  <c r="F1178" i="1"/>
  <c r="F1175" i="1"/>
  <c r="F1163" i="1"/>
  <c r="F1169" i="1"/>
  <c r="F1167" i="1"/>
  <c r="F1177" i="1"/>
  <c r="F1165" i="1"/>
  <c r="F1168" i="1"/>
  <c r="F1176" i="1"/>
  <c r="F1164" i="1"/>
</calcChain>
</file>

<file path=xl/sharedStrings.xml><?xml version="1.0" encoding="utf-8"?>
<sst xmlns="http://schemas.openxmlformats.org/spreadsheetml/2006/main" count="3641" uniqueCount="2323">
  <si>
    <t>SBD</t>
  </si>
  <si>
    <t>Mã SV</t>
  </si>
  <si>
    <t>Họ tên</t>
  </si>
  <si>
    <t>Lớp</t>
  </si>
  <si>
    <t>Phòng thi</t>
  </si>
  <si>
    <t>Thời gian</t>
  </si>
  <si>
    <t>Ngày thi</t>
  </si>
  <si>
    <t>Địa điểm</t>
  </si>
  <si>
    <t>67DCCA20003</t>
  </si>
  <si>
    <t xml:space="preserve"> BÙI VIẾT ANH</t>
  </si>
  <si>
    <t>67DCCA21</t>
  </si>
  <si>
    <t>67DCCA20005</t>
  </si>
  <si>
    <t xml:space="preserve"> ĐINH BẢO ANH</t>
  </si>
  <si>
    <t>67DCCA20002</t>
  </si>
  <si>
    <t xml:space="preserve"> LÊ CÔNG TUẤN ANH</t>
  </si>
  <si>
    <t>67DCCA20004</t>
  </si>
  <si>
    <t xml:space="preserve"> NGHIÊM QUỲNH ANH</t>
  </si>
  <si>
    <t>67DCCA20001</t>
  </si>
  <si>
    <t xml:space="preserve"> NGUYỄN TUẤN ANH</t>
  </si>
  <si>
    <t>67DCCA20006</t>
  </si>
  <si>
    <t xml:space="preserve"> DƯƠNG XUÂN BẮC</t>
  </si>
  <si>
    <t>67DCCA20007</t>
  </si>
  <si>
    <t xml:space="preserve"> NGUYỄN VĂN BIÊN</t>
  </si>
  <si>
    <t>67DCCA20008</t>
  </si>
  <si>
    <t xml:space="preserve"> TỐNG ĐỨC BÌNH</t>
  </si>
  <si>
    <t>67DCCA20010</t>
  </si>
  <si>
    <t xml:space="preserve"> NGUYỄN CAO CƯỜNG</t>
  </si>
  <si>
    <t>67DCCA20009</t>
  </si>
  <si>
    <t xml:space="preserve"> NGUYỄN HỮU CƯỜNG</t>
  </si>
  <si>
    <t>67DCCA20011</t>
  </si>
  <si>
    <t xml:space="preserve"> TRẦN NGỌC DUẨN</t>
  </si>
  <si>
    <t>67DCCA20015</t>
  </si>
  <si>
    <t xml:space="preserve"> HÀ MẠNH DŨNG</t>
  </si>
  <si>
    <t>67DCCA20014</t>
  </si>
  <si>
    <t xml:space="preserve"> NGUYỄN ĐĂNG DŨNG</t>
  </si>
  <si>
    <t>67DCCA20012</t>
  </si>
  <si>
    <t xml:space="preserve"> NGUYỄN VĂN DŨNG</t>
  </si>
  <si>
    <t>67DCCA20013</t>
  </si>
  <si>
    <t xml:space="preserve"> TÔ VĂN DŨNG</t>
  </si>
  <si>
    <t>67DCCA20017</t>
  </si>
  <si>
    <t xml:space="preserve"> ĐỖ MẠNH DUY</t>
  </si>
  <si>
    <t>67DCCA20019</t>
  </si>
  <si>
    <t xml:space="preserve"> NGUYỄN VĂN DUYNH</t>
  </si>
  <si>
    <t>67DCCA20018</t>
  </si>
  <si>
    <t xml:space="preserve"> NGUYỄN VĂN THẾ DUYỆT</t>
  </si>
  <si>
    <t>67DCCA20016</t>
  </si>
  <si>
    <t xml:space="preserve"> NGUYỄN MINH DƯƠNG</t>
  </si>
  <si>
    <t>67DCCA20026</t>
  </si>
  <si>
    <t xml:space="preserve"> GIANG VĂN ĐỨC</t>
  </si>
  <si>
    <t>67DCCA20025</t>
  </si>
  <si>
    <t xml:space="preserve"> NGUYỄN THIỆN ĐỨC</t>
  </si>
  <si>
    <t>67DCCA20027</t>
  </si>
  <si>
    <t xml:space="preserve"> NGUYỄN VĂN ĐỨC</t>
  </si>
  <si>
    <t>67DCCA20028</t>
  </si>
  <si>
    <t xml:space="preserve"> VŨ MINH ĐỨC</t>
  </si>
  <si>
    <t>67DCCA20029</t>
  </si>
  <si>
    <t xml:space="preserve"> VŨ TRUNG ĐỨC</t>
  </si>
  <si>
    <t>67DCCA20024</t>
  </si>
  <si>
    <t xml:space="preserve"> BÙI THẾ ĐỊNH</t>
  </si>
  <si>
    <t>67DCCA20023</t>
  </si>
  <si>
    <t xml:space="preserve"> PHAN VĂN ĐỊNH</t>
  </si>
  <si>
    <t>67DCCA20021</t>
  </si>
  <si>
    <t xml:space="preserve"> LÊ VĂN ĐẠT</t>
  </si>
  <si>
    <t>67DCCA20022</t>
  </si>
  <si>
    <t xml:space="preserve"> PHẠM TUẤN ĐẠT</t>
  </si>
  <si>
    <t>67DCCA20020</t>
  </si>
  <si>
    <t xml:space="preserve"> TRẦN DUY ĐẠT</t>
  </si>
  <si>
    <t>67DCCA20030</t>
  </si>
  <si>
    <t xml:space="preserve"> NGUYỄN TRƯỜNG GIANG</t>
  </si>
  <si>
    <t>67DCCA20031</t>
  </si>
  <si>
    <t xml:space="preserve"> HOÀNG VĂN GIÀU</t>
  </si>
  <si>
    <t>67DCCA20032</t>
  </si>
  <si>
    <t xml:space="preserve"> ĐỖ QUÝ HẢI</t>
  </si>
  <si>
    <t>67DCCA20033</t>
  </si>
  <si>
    <t xml:space="preserve"> VŨ QUANG HẢI</t>
  </si>
  <si>
    <t>67DCCA20038</t>
  </si>
  <si>
    <t xml:space="preserve"> NGUYỄN ĐÌNH HIỆP</t>
  </si>
  <si>
    <t>67DCCA20040</t>
  </si>
  <si>
    <t xml:space="preserve"> NGUYỄN MINH HIẾU</t>
  </si>
  <si>
    <t>67DCCA20039</t>
  </si>
  <si>
    <t xml:space="preserve"> TRẦN ĐĂNG HIẾU</t>
  </si>
  <si>
    <t>67DCCA20034</t>
  </si>
  <si>
    <t xml:space="preserve"> ĐÀO QUANG HẬN</t>
  </si>
  <si>
    <t>67DCCA20035</t>
  </si>
  <si>
    <t xml:space="preserve"> NGUYỄN THU MINH HẰNG</t>
  </si>
  <si>
    <t>67DCCA20037</t>
  </si>
  <si>
    <t xml:space="preserve"> DƯƠNG QUANG HẠNH</t>
  </si>
  <si>
    <t>67DCCA20041</t>
  </si>
  <si>
    <t xml:space="preserve"> NGUYỄN NGỌC HUY HOÀNG</t>
  </si>
  <si>
    <t>67DCCA20042</t>
  </si>
  <si>
    <t xml:space="preserve"> VŨ QUANG HÙNG</t>
  </si>
  <si>
    <t>67DCCA20044</t>
  </si>
  <si>
    <t xml:space="preserve"> CAO VĂN HUY</t>
  </si>
  <si>
    <t>67DCCA20046</t>
  </si>
  <si>
    <t xml:space="preserve"> ĐỖ NGỌC HUY</t>
  </si>
  <si>
    <t>67DCCA20092</t>
  </si>
  <si>
    <t xml:space="preserve"> LÊ VĂN HUY</t>
  </si>
  <si>
    <t>67DCCA20043</t>
  </si>
  <si>
    <t xml:space="preserve"> TRẦN THẾ HUY</t>
  </si>
  <si>
    <t>67DCCA20045</t>
  </si>
  <si>
    <t xml:space="preserve"> TRẦN VĂN HUY</t>
  </si>
  <si>
    <t>67DCCA20047</t>
  </si>
  <si>
    <t xml:space="preserve"> NGUYỄN KHẮC KHẢI</t>
  </si>
  <si>
    <t>67DCCA20048</t>
  </si>
  <si>
    <t xml:space="preserve"> NGUYỄN ĐÔN KIÊN</t>
  </si>
  <si>
    <t>67DCCA20049</t>
  </si>
  <si>
    <t xml:space="preserve"> HOÀNG LÂM</t>
  </si>
  <si>
    <t>67DCCA20052</t>
  </si>
  <si>
    <t xml:space="preserve"> LÊ PHÚC LINH</t>
  </si>
  <si>
    <t>67DCCA20051</t>
  </si>
  <si>
    <t xml:space="preserve"> NGUYỄN HOÀNG LINH</t>
  </si>
  <si>
    <t>67DCCA20053</t>
  </si>
  <si>
    <t xml:space="preserve"> VŨ XUÂN LINH</t>
  </si>
  <si>
    <t>67DCCA20050</t>
  </si>
  <si>
    <t xml:space="preserve"> NGUYỄN VIẾT LẬP</t>
  </si>
  <si>
    <t>67DCCA20055</t>
  </si>
  <si>
    <t xml:space="preserve"> BÙI ĐỨC LƯƠNG</t>
  </si>
  <si>
    <t>67DCCA20058</t>
  </si>
  <si>
    <t xml:space="preserve"> PHẠM CÔNG MINH</t>
  </si>
  <si>
    <t>67DCCA20057</t>
  </si>
  <si>
    <t xml:space="preserve"> LÊ SĨ MẠNH</t>
  </si>
  <si>
    <t>67DCCA20056</t>
  </si>
  <si>
    <t xml:space="preserve"> NGUYỄN ĐỨC MẠNH</t>
  </si>
  <si>
    <t>67DCCA20062</t>
  </si>
  <si>
    <t xml:space="preserve"> CHU VĂN NAM</t>
  </si>
  <si>
    <t>67DCCA20060</t>
  </si>
  <si>
    <t xml:space="preserve"> ĐOÀN VĂN NAM</t>
  </si>
  <si>
    <t>67DCCA20059</t>
  </si>
  <si>
    <t xml:space="preserve"> KIỀU MẠNH NAM</t>
  </si>
  <si>
    <t>67DCCA20061</t>
  </si>
  <si>
    <t xml:space="preserve"> VŨ HẢI NAM</t>
  </si>
  <si>
    <t>67DCCA20064</t>
  </si>
  <si>
    <t xml:space="preserve"> ĐINH VĂN QUÂN</t>
  </si>
  <si>
    <t>67DCCA20063</t>
  </si>
  <si>
    <t xml:space="preserve"> NGUYỄN HỒNG QUÂN</t>
  </si>
  <si>
    <t>67DCCA20066</t>
  </si>
  <si>
    <t xml:space="preserve"> LÊ XUÂN QUÝ</t>
  </si>
  <si>
    <t>67DCCA20065</t>
  </si>
  <si>
    <t xml:space="preserve"> NGUYỄN ĐÌNH QUÝ</t>
  </si>
  <si>
    <t>67DCCA20067</t>
  </si>
  <si>
    <t xml:space="preserve"> MAI THANH SƠN</t>
  </si>
  <si>
    <t>67DCCA20068</t>
  </si>
  <si>
    <t xml:space="preserve"> NGUYỄN HỒNG SƠN</t>
  </si>
  <si>
    <t>67DCCA20069</t>
  </si>
  <si>
    <t xml:space="preserve"> NGUYỄN VĂN TÂM</t>
  </si>
  <si>
    <t>67DCCA20076</t>
  </si>
  <si>
    <t xml:space="preserve"> ĐINH VĂN THÀNH</t>
  </si>
  <si>
    <t>67DCCA20074</t>
  </si>
  <si>
    <t xml:space="preserve"> HOÀNG PHÚ THẮNG</t>
  </si>
  <si>
    <t>67DCCA20073</t>
  </si>
  <si>
    <t xml:space="preserve"> LƯU CHIẾN THẮNG</t>
  </si>
  <si>
    <t>67DCCA20075</t>
  </si>
  <si>
    <t xml:space="preserve"> PHAN HỮU THẮNG</t>
  </si>
  <si>
    <t>67DCCA20072</t>
  </si>
  <si>
    <t xml:space="preserve"> TRƯƠNG THẾ THẮNG</t>
  </si>
  <si>
    <t>67DCCA20079</t>
  </si>
  <si>
    <t xml:space="preserve"> NGUYỄN DUY TIẾN</t>
  </si>
  <si>
    <t>67DCCA20077</t>
  </si>
  <si>
    <t xml:space="preserve"> NGUYỄN MINH TIẾN</t>
  </si>
  <si>
    <t>67DCCA20078</t>
  </si>
  <si>
    <t xml:space="preserve"> PHAN MINH TIẾN</t>
  </si>
  <si>
    <t>67DCCA20070</t>
  </si>
  <si>
    <t xml:space="preserve"> BÙI VĂN TẢO</t>
  </si>
  <si>
    <t>67DCCA20080</t>
  </si>
  <si>
    <t xml:space="preserve"> BÙI VĂN TRÌNH</t>
  </si>
  <si>
    <t>67DCCA20081</t>
  </si>
  <si>
    <t xml:space="preserve"> LƯƠNG VĂN TRỌNG</t>
  </si>
  <si>
    <t>67DCCA20083</t>
  </si>
  <si>
    <t xml:space="preserve"> KHÚC NGỌC TRUNG</t>
  </si>
  <si>
    <t>67DCCA20082</t>
  </si>
  <si>
    <t xml:space="preserve"> TRẦN VĂN TRUNG</t>
  </si>
  <si>
    <t>67DCCA20084</t>
  </si>
  <si>
    <t xml:space="preserve"> DƯƠNG XUÂN TRƯỜNG</t>
  </si>
  <si>
    <t>67DCCA20085</t>
  </si>
  <si>
    <t xml:space="preserve"> NGUYỄN ĐỨC TUẤN</t>
  </si>
  <si>
    <t>67DCCA20086</t>
  </si>
  <si>
    <t xml:space="preserve"> NGUYỄN VĂN TUẤN</t>
  </si>
  <si>
    <t>67DCCA20088</t>
  </si>
  <si>
    <t xml:space="preserve"> MAI QUANG TUYỀN</t>
  </si>
  <si>
    <t>67DCCA20087</t>
  </si>
  <si>
    <t xml:space="preserve"> NGÔ XUÂN TUYỀN</t>
  </si>
  <si>
    <t>67DCCA20091</t>
  </si>
  <si>
    <t xml:space="preserve"> NGUYỄN MẠC TẤN VỸ</t>
  </si>
  <si>
    <t>67DCCA20089</t>
  </si>
  <si>
    <t xml:space="preserve"> LÃ XUÂN VỊNH</t>
  </si>
  <si>
    <t>67DCCA20090</t>
  </si>
  <si>
    <t xml:space="preserve"> LÊ HOÀNG VŨ</t>
  </si>
  <si>
    <t>67DCCC20001</t>
  </si>
  <si>
    <t xml:space="preserve"> NGUYỄN QUỐC ANH</t>
  </si>
  <si>
    <t>67DCCC21</t>
  </si>
  <si>
    <t>67DCCC20002</t>
  </si>
  <si>
    <t xml:space="preserve"> TRẦN VĂN DŨNG</t>
  </si>
  <si>
    <t>67DCCC20003</t>
  </si>
  <si>
    <t xml:space="preserve"> PHẠM VĂN DUY</t>
  </si>
  <si>
    <t>67DCCC20021</t>
  </si>
  <si>
    <t xml:space="preserve"> NGUYỄN ĐÌNH ĐỊNH</t>
  </si>
  <si>
    <t>67DCCC20005</t>
  </si>
  <si>
    <t xml:space="preserve"> CAO THÀNH ĐẠT</t>
  </si>
  <si>
    <t>67DCCC20004</t>
  </si>
  <si>
    <t xml:space="preserve"> NGUYỄN THÀNH ĐẠT</t>
  </si>
  <si>
    <t>67DCCC20007</t>
  </si>
  <si>
    <t xml:space="preserve"> VŨ VIỆT HOÀNG</t>
  </si>
  <si>
    <t>67DCCC20008</t>
  </si>
  <si>
    <t xml:space="preserve"> VŨ CẢNH KỲ</t>
  </si>
  <si>
    <t>67DCCC20018</t>
  </si>
  <si>
    <t xml:space="preserve"> NGUYỄN ĐÌNH KHÁNH</t>
  </si>
  <si>
    <t>67DCCC20009</t>
  </si>
  <si>
    <t xml:space="preserve"> BÙI NGỌC LONG</t>
  </si>
  <si>
    <t>67DCCC20010</t>
  </si>
  <si>
    <t xml:space="preserve"> HOÀNG VĂN NAM</t>
  </si>
  <si>
    <t>67DCCC20020</t>
  </si>
  <si>
    <t xml:space="preserve"> NGUYỄN VĂN NAM</t>
  </si>
  <si>
    <t>67DCCC20011</t>
  </si>
  <si>
    <t xml:space="preserve"> NGUYỄN VĂN NGỌC</t>
  </si>
  <si>
    <t>67DCCC20012</t>
  </si>
  <si>
    <t xml:space="preserve"> ĐÀM VĂN QUANG</t>
  </si>
  <si>
    <t>67DCCC20017</t>
  </si>
  <si>
    <t xml:space="preserve"> BÙI MẠNH QUÂN</t>
  </si>
  <si>
    <t>67DCCC20013</t>
  </si>
  <si>
    <t xml:space="preserve"> TRẦN VĂN TRIỆU</t>
  </si>
  <si>
    <t>67DCCC20014</t>
  </si>
  <si>
    <t xml:space="preserve"> ĐỖ QUANG TÙNG</t>
  </si>
  <si>
    <t>67DCCC20015</t>
  </si>
  <si>
    <t xml:space="preserve"> ĐINH QUỐC VƯƠNG</t>
  </si>
  <si>
    <t>67DCCC20016</t>
  </si>
  <si>
    <t xml:space="preserve"> TRẦN TRỌNG XUYÊN</t>
  </si>
  <si>
    <t>67DCCD20006</t>
  </si>
  <si>
    <t xml:space="preserve"> HOÀNG ĐỨC ANH</t>
  </si>
  <si>
    <t>67DCCD21</t>
  </si>
  <si>
    <t>67DCCD20005</t>
  </si>
  <si>
    <t xml:space="preserve"> LÊ ĐỨC ANH</t>
  </si>
  <si>
    <t>67DCCD20003</t>
  </si>
  <si>
    <t xml:space="preserve"> NGUYỄN MẠNH ANH</t>
  </si>
  <si>
    <t>67DCCD20010</t>
  </si>
  <si>
    <t xml:space="preserve"> NGUYỄN DUY CHIẾN</t>
  </si>
  <si>
    <t>67DCCD20011</t>
  </si>
  <si>
    <t xml:space="preserve"> NGUYỄN VĂN CHIẾN</t>
  </si>
  <si>
    <t>67DCCD20015</t>
  </si>
  <si>
    <t xml:space="preserve"> NGUYỄN MẠNH CƯỜNG</t>
  </si>
  <si>
    <t>67DCCD20018</t>
  </si>
  <si>
    <t xml:space="preserve"> NGUYỄN KHẮC DIỆN</t>
  </si>
  <si>
    <t>67DCCD20016</t>
  </si>
  <si>
    <t xml:space="preserve"> BÙI VĂN DẦN</t>
  </si>
  <si>
    <t>67DCCD20019</t>
  </si>
  <si>
    <t>67DCCD20021</t>
  </si>
  <si>
    <t xml:space="preserve"> BÙI KHƯƠNG DUY</t>
  </si>
  <si>
    <t>67DCCD20020</t>
  </si>
  <si>
    <t xml:space="preserve"> NGUYỄN XUÂN DƯƠNG</t>
  </si>
  <si>
    <t>67DCCD20022</t>
  </si>
  <si>
    <t xml:space="preserve"> TRẦN XUÂN ĐẠI</t>
  </si>
  <si>
    <t>67DCCD20026</t>
  </si>
  <si>
    <t xml:space="preserve"> TRẦN VĂN ĐÔNG</t>
  </si>
  <si>
    <t>67DCCD20024</t>
  </si>
  <si>
    <t xml:space="preserve"> NGUYỄN TIẾN ĐẠT</t>
  </si>
  <si>
    <t>67DCCD20025</t>
  </si>
  <si>
    <t xml:space="preserve"> VŨ XUÂN ĐẠT</t>
  </si>
  <si>
    <t>67DCCD20029</t>
  </si>
  <si>
    <t xml:space="preserve"> VŨ XUÂN GIANG</t>
  </si>
  <si>
    <t>67DCCD20030</t>
  </si>
  <si>
    <t xml:space="preserve"> ĐINH KHẮC GIAO</t>
  </si>
  <si>
    <t>67DCCD20034</t>
  </si>
  <si>
    <t xml:space="preserve"> ĐỖ HỮU HÀO</t>
  </si>
  <si>
    <t>67DCCD20032</t>
  </si>
  <si>
    <t xml:space="preserve"> LÊ ĐÌNH HẢI</t>
  </si>
  <si>
    <t>67DCCD20038</t>
  </si>
  <si>
    <t xml:space="preserve"> TẠ HỮU HIẾU</t>
  </si>
  <si>
    <t>67DCCD20037</t>
  </si>
  <si>
    <t xml:space="preserve"> VŨ MINH HIẾU</t>
  </si>
  <si>
    <t>67DCCD20039</t>
  </si>
  <si>
    <t>67DCCD20041</t>
  </si>
  <si>
    <t xml:space="preserve"> CẤN HUY HOÀNG</t>
  </si>
  <si>
    <t>67DCCD20043</t>
  </si>
  <si>
    <t xml:space="preserve"> TRẦN QUANG HUÂN</t>
  </si>
  <si>
    <t>67DCCD20044</t>
  </si>
  <si>
    <t xml:space="preserve"> ĐỖ VIẾT HUẤN</t>
  </si>
  <si>
    <t>67DCCD20050</t>
  </si>
  <si>
    <t xml:space="preserve"> VŨ DUY HUỲNH</t>
  </si>
  <si>
    <t>67DCCD20053</t>
  </si>
  <si>
    <t xml:space="preserve"> TRẦN HỒNG KHÁNH</t>
  </si>
  <si>
    <t>67DCCD20054</t>
  </si>
  <si>
    <t xml:space="preserve"> NGUYỄN CAO KHOA</t>
  </si>
  <si>
    <t>67DCCD20055</t>
  </si>
  <si>
    <t xml:space="preserve"> TRẦN VĂN KHƯƠNG</t>
  </si>
  <si>
    <t>67DCCD20056</t>
  </si>
  <si>
    <t xml:space="preserve"> NGUYỄN TRUNG KIÊN</t>
  </si>
  <si>
    <t>67DCCD20130</t>
  </si>
  <si>
    <t xml:space="preserve"> NGUYỄN VĂN LINH</t>
  </si>
  <si>
    <t>67DCCD20062</t>
  </si>
  <si>
    <t xml:space="preserve"> TRƯƠNG HẢI LUÂN</t>
  </si>
  <si>
    <t>67DCCD20063</t>
  </si>
  <si>
    <t xml:space="preserve"> ĐINH ĐỨC MẠNH</t>
  </si>
  <si>
    <t>67DCCD20067</t>
  </si>
  <si>
    <t xml:space="preserve"> NGUYỄN ĐỨC NAM</t>
  </si>
  <si>
    <t>67DCCD20074</t>
  </si>
  <si>
    <t xml:space="preserve"> NGUYỄN DANH QUANG</t>
  </si>
  <si>
    <t>67DCCD20072</t>
  </si>
  <si>
    <t>67DCCD20078</t>
  </si>
  <si>
    <t xml:space="preserve"> PHAN NGỌC QUYẾT</t>
  </si>
  <si>
    <t>67DCCD20079</t>
  </si>
  <si>
    <t xml:space="preserve"> NGUYỄN TIẾN SÁNG</t>
  </si>
  <si>
    <t>67DCCD20081</t>
  </si>
  <si>
    <t xml:space="preserve"> ĐÀO ĐỨC SINH</t>
  </si>
  <si>
    <t>67DCCD20084</t>
  </si>
  <si>
    <t xml:space="preserve"> CAO VĂN SƠN</t>
  </si>
  <si>
    <t>67DCCD20082</t>
  </si>
  <si>
    <t xml:space="preserve"> NGUYỄN NGỌC SƠN</t>
  </si>
  <si>
    <t>67DCCD20083</t>
  </si>
  <si>
    <t xml:space="preserve"> TRẦN VĂN SƠN</t>
  </si>
  <si>
    <t>67DCCD20086</t>
  </si>
  <si>
    <t xml:space="preserve"> NGUYỄN VIẾT TÀI</t>
  </si>
  <si>
    <t>67DCCD20099</t>
  </si>
  <si>
    <t xml:space="preserve"> ĐÀM DUY THẾ</t>
  </si>
  <si>
    <t>67DCCD20103</t>
  </si>
  <si>
    <t xml:space="preserve"> NGUYỄN ĐỨC THỌ</t>
  </si>
  <si>
    <t>67DCCD20100</t>
  </si>
  <si>
    <t xml:space="preserve"> ĐÀO ĐÌNH THI</t>
  </si>
  <si>
    <t>67DCCD20101</t>
  </si>
  <si>
    <t xml:space="preserve"> NGUYỄN KHÁNH THIỆU</t>
  </si>
  <si>
    <t>67DCCD20098</t>
  </si>
  <si>
    <t xml:space="preserve"> LÊ VIẾT THẮNG</t>
  </si>
  <si>
    <t>67DCCD20095</t>
  </si>
  <si>
    <t xml:space="preserve"> NGUYỄN ĐĂNG THẮNG</t>
  </si>
  <si>
    <t>67DCCD20097</t>
  </si>
  <si>
    <t xml:space="preserve"> NGUYỄN HỮU THẮNG</t>
  </si>
  <si>
    <t>67DCCD20094</t>
  </si>
  <si>
    <t xml:space="preserve"> TẠ MINH THẮNG</t>
  </si>
  <si>
    <t>67DCCD20092</t>
  </si>
  <si>
    <t xml:space="preserve"> TRẦN ĐỨC THẮNG</t>
  </si>
  <si>
    <t>67DCCD20096</t>
  </si>
  <si>
    <t xml:space="preserve"> TRẦN VĂN THẮNG</t>
  </si>
  <si>
    <t>67DCCD20102</t>
  </si>
  <si>
    <t xml:space="preserve"> BÙI VĂN THỊNH</t>
  </si>
  <si>
    <t>67DCCD20104</t>
  </si>
  <si>
    <t xml:space="preserve"> TRƯƠNG ĐÌNH THÔNG</t>
  </si>
  <si>
    <t>67DCCD20105</t>
  </si>
  <si>
    <t xml:space="preserve"> NGUYỄN QUÝ TRỌNG</t>
  </si>
  <si>
    <t>67DCCD20106</t>
  </si>
  <si>
    <t xml:space="preserve"> TRẦN QUANG TRUNG</t>
  </si>
  <si>
    <t>67DCCD20109</t>
  </si>
  <si>
    <t xml:space="preserve"> NGUYỄN VĂN TRƯỜNG</t>
  </si>
  <si>
    <t>67DCCD20108</t>
  </si>
  <si>
    <t xml:space="preserve"> VŨ XUÂN TRƯỜNG</t>
  </si>
  <si>
    <t>67DCCD20113</t>
  </si>
  <si>
    <t xml:space="preserve"> QUÁCH THANH TÚ</t>
  </si>
  <si>
    <t>67DCCD20117</t>
  </si>
  <si>
    <t xml:space="preserve"> BÙI VĂN TUẤN</t>
  </si>
  <si>
    <t>67DCCD20118</t>
  </si>
  <si>
    <t xml:space="preserve"> PHẠM MINH TUẤN</t>
  </si>
  <si>
    <t>67DCCD20121</t>
  </si>
  <si>
    <t xml:space="preserve"> NGUYỄN THANH TÙNG</t>
  </si>
  <si>
    <t>67DCCD20126</t>
  </si>
  <si>
    <t xml:space="preserve"> NGUYỄN VĂN VIỆT</t>
  </si>
  <si>
    <t>67DCDS20001</t>
  </si>
  <si>
    <t xml:space="preserve"> TRẦN TUẤN ANH</t>
  </si>
  <si>
    <t>67DCCS21</t>
  </si>
  <si>
    <t>67DCDS20002</t>
  </si>
  <si>
    <t xml:space="preserve"> TRẦN VIỆT ANH</t>
  </si>
  <si>
    <t>67DCDS20004</t>
  </si>
  <si>
    <t xml:space="preserve"> CHU THANH BÌNH</t>
  </si>
  <si>
    <t>67DCDS20003</t>
  </si>
  <si>
    <t xml:space="preserve"> HOÀNG THÁI BẢO</t>
  </si>
  <si>
    <t>67DCDS20005</t>
  </si>
  <si>
    <t xml:space="preserve"> ĐOÀN VĂN CƯƠNG</t>
  </si>
  <si>
    <t>67DCCC20022</t>
  </si>
  <si>
    <t xml:space="preserve"> LÊ QUANG DU</t>
  </si>
  <si>
    <t>67DCDS20006</t>
  </si>
  <si>
    <t xml:space="preserve"> CHU VIỆT DŨNG</t>
  </si>
  <si>
    <t>67DCDS20010</t>
  </si>
  <si>
    <t xml:space="preserve"> LƯƠNG HỒNG ĐỨC</t>
  </si>
  <si>
    <t>67DCDS20009</t>
  </si>
  <si>
    <t xml:space="preserve"> ĐINH THÀNH ĐẠT</t>
  </si>
  <si>
    <t>67DCDS20008</t>
  </si>
  <si>
    <t>67DCDS20011</t>
  </si>
  <si>
    <t xml:space="preserve"> PHẠM LONG HẢI</t>
  </si>
  <si>
    <t>67DCDS20014</t>
  </si>
  <si>
    <t xml:space="preserve"> CHỬ ĐẠI HIỆP</t>
  </si>
  <si>
    <t>67DCDS20016</t>
  </si>
  <si>
    <t xml:space="preserve"> HOÀNG VĂN HIẾU</t>
  </si>
  <si>
    <t>67DCDS20015</t>
  </si>
  <si>
    <t xml:space="preserve"> NGUYỄN TRẦN TRUNG HIẾU</t>
  </si>
  <si>
    <t>67DCDS20012</t>
  </si>
  <si>
    <t xml:space="preserve"> PHAN MINH HẠNH</t>
  </si>
  <si>
    <t>67DCDS20017</t>
  </si>
  <si>
    <t xml:space="preserve"> TRẦN QUỐC HOÀNG</t>
  </si>
  <si>
    <t>67DCDS20019</t>
  </si>
  <si>
    <t xml:space="preserve"> HOÀNG HỮU</t>
  </si>
  <si>
    <t>67DCDS20018</t>
  </si>
  <si>
    <t xml:space="preserve"> NGUYỄN MẠNH HÙNG</t>
  </si>
  <si>
    <t>67DCDS20020</t>
  </si>
  <si>
    <t xml:space="preserve"> NGUYỄN NAM HUY</t>
  </si>
  <si>
    <t>67DCDS20022</t>
  </si>
  <si>
    <t xml:space="preserve"> TRẦN LÝ HUYNH</t>
  </si>
  <si>
    <t>67DCDS20023</t>
  </si>
  <si>
    <t xml:space="preserve"> NGUYỄN XUÂN KHƯƠNG</t>
  </si>
  <si>
    <t>67DCDS20024</t>
  </si>
  <si>
    <t xml:space="preserve"> LƯƠNG XUÂN NAM</t>
  </si>
  <si>
    <t>67DCDS20026</t>
  </si>
  <si>
    <t xml:space="preserve"> NGUYỄN VĂN PHONG</t>
  </si>
  <si>
    <t>67DCDS20027</t>
  </si>
  <si>
    <t xml:space="preserve"> PHẠM HỒNG PHÚ</t>
  </si>
  <si>
    <t>67DCDS20029</t>
  </si>
  <si>
    <t xml:space="preserve"> NGUYỄN TIẾN SỰ</t>
  </si>
  <si>
    <t>67DCDS20028</t>
  </si>
  <si>
    <t xml:space="preserve"> ĐINH NGỌC SƠN</t>
  </si>
  <si>
    <t>67DCDS20034</t>
  </si>
  <si>
    <t xml:space="preserve"> NGUYỄN VĂN THIỆN</t>
  </si>
  <si>
    <t>67DCDS20030</t>
  </si>
  <si>
    <t xml:space="preserve"> NGUYỄN THANH THẮNG</t>
  </si>
  <si>
    <t>67DCDS20031</t>
  </si>
  <si>
    <t xml:space="preserve"> DƯƠNG BÁ THUẬN</t>
  </si>
  <si>
    <t>67DCDS20032</t>
  </si>
  <si>
    <t xml:space="preserve"> DƯƠNG ANH TUẤN</t>
  </si>
  <si>
    <t>67DCDB20009</t>
  </si>
  <si>
    <t>67DCDB21</t>
  </si>
  <si>
    <t>67DCDB20005</t>
  </si>
  <si>
    <t xml:space="preserve"> PHÙNG TIẾN ANH</t>
  </si>
  <si>
    <t>67DCDB20014</t>
  </si>
  <si>
    <t xml:space="preserve"> TRẦN XUÂN CHIẾN</t>
  </si>
  <si>
    <t>67DCDB20017</t>
  </si>
  <si>
    <t xml:space="preserve"> NGUYỄN ĐÌNH CHUNG</t>
  </si>
  <si>
    <t>67DCDB20013</t>
  </si>
  <si>
    <t xml:space="preserve"> PHAN VĂN CẢNH</t>
  </si>
  <si>
    <t>67DCDB20026</t>
  </si>
  <si>
    <t xml:space="preserve"> LÊ VĂN DŨNG</t>
  </si>
  <si>
    <t>67DCDB20027</t>
  </si>
  <si>
    <t xml:space="preserve"> CAO VĂN DƯƠNG</t>
  </si>
  <si>
    <t>67DCDB20044</t>
  </si>
  <si>
    <t xml:space="preserve"> ĐỖ TRỌNG ĐỨC</t>
  </si>
  <si>
    <t>67DCDB20046</t>
  </si>
  <si>
    <t xml:space="preserve"> NGUYỄN MINH ĐỨC</t>
  </si>
  <si>
    <t>67DCDB20047</t>
  </si>
  <si>
    <t>67DCDB20036</t>
  </si>
  <si>
    <t xml:space="preserve"> ĐỖ HỮU ĐẠT</t>
  </si>
  <si>
    <t>67DCDB20038</t>
  </si>
  <si>
    <t xml:space="preserve"> TRẦN QUỐC ĐẠT</t>
  </si>
  <si>
    <t>67DCDB20170</t>
  </si>
  <si>
    <t>67DCDB20054</t>
  </si>
  <si>
    <t xml:space="preserve"> NGUYỄN VĂN GIÁP</t>
  </si>
  <si>
    <t>67DCDB20058</t>
  </si>
  <si>
    <t xml:space="preserve"> BÙI HOÀNG HẢI</t>
  </si>
  <si>
    <t>67DCDB20056</t>
  </si>
  <si>
    <t xml:space="preserve"> LÊ LƯƠNG TRƯỜNG HẢI</t>
  </si>
  <si>
    <t>67DCDB20064</t>
  </si>
  <si>
    <t xml:space="preserve"> NGUYỄN TRỌNG HÒA</t>
  </si>
  <si>
    <t>67DCDB20065</t>
  </si>
  <si>
    <t xml:space="preserve"> PHẠM XUÂN HÒA</t>
  </si>
  <si>
    <t>67DCDB20071</t>
  </si>
  <si>
    <t xml:space="preserve"> NGUYỄN THÀNH HUÂN</t>
  </si>
  <si>
    <t>67DCDB20076</t>
  </si>
  <si>
    <t xml:space="preserve"> BÙI PHI HÙNG</t>
  </si>
  <si>
    <t>67DCDB20079</t>
  </si>
  <si>
    <t xml:space="preserve"> NGUYỄN XUÂN HÙNG</t>
  </si>
  <si>
    <t>67DCDB20074</t>
  </si>
  <si>
    <t xml:space="preserve"> TRỊNH VĂN HÙNG</t>
  </si>
  <si>
    <t>67DCDB20083</t>
  </si>
  <si>
    <t xml:space="preserve"> TRẦN THỊ HƯƠNG</t>
  </si>
  <si>
    <t>67DCDB20089</t>
  </si>
  <si>
    <t xml:space="preserve"> VŨ NGỌC KHA</t>
  </si>
  <si>
    <t>67DCDB20090</t>
  </si>
  <si>
    <t xml:space="preserve"> LẠI NHƯ KHẢI</t>
  </si>
  <si>
    <t>67DCDB20093</t>
  </si>
  <si>
    <t xml:space="preserve"> BÙI TRUNG KIÊN</t>
  </si>
  <si>
    <t>67DCDB20094</t>
  </si>
  <si>
    <t>67DCDB20096</t>
  </si>
  <si>
    <t xml:space="preserve"> VŨ SƠN LÂM</t>
  </si>
  <si>
    <t>67DCDB20097</t>
  </si>
  <si>
    <t xml:space="preserve"> PHẠM VĂN LONG</t>
  </si>
  <si>
    <t>67DCDB20098</t>
  </si>
  <si>
    <t xml:space="preserve"> NGUYỄN VĂN LƯU</t>
  </si>
  <si>
    <t>67DCDB20103</t>
  </si>
  <si>
    <t xml:space="preserve"> PHẠM VĂN MINH</t>
  </si>
  <si>
    <t>67DCDB20167</t>
  </si>
  <si>
    <t xml:space="preserve"> VŨ VĂN NGỌC</t>
  </si>
  <si>
    <t>67DCDB20113</t>
  </si>
  <si>
    <t xml:space="preserve"> TRẦN ĐỨC NHIÊN</t>
  </si>
  <si>
    <t>67DCDB20118</t>
  </si>
  <si>
    <t xml:space="preserve"> LÊ ĐÌNH QUANG</t>
  </si>
  <si>
    <t>67DCDB20119</t>
  </si>
  <si>
    <t xml:space="preserve"> NGUYỄN THẾ QUANG</t>
  </si>
  <si>
    <t>67DCDB20120</t>
  </si>
  <si>
    <t xml:space="preserve"> VY CÔNG QUÝ</t>
  </si>
  <si>
    <t>67DCDB20126</t>
  </si>
  <si>
    <t xml:space="preserve"> TRƯƠNG NGỌC HẢI SƠN</t>
  </si>
  <si>
    <t>67DCDB20129</t>
  </si>
  <si>
    <t xml:space="preserve"> KHƯƠNG NGỌC TÂN</t>
  </si>
  <si>
    <t>67DCDB20136</t>
  </si>
  <si>
    <t xml:space="preserve"> TRẦN CÔNG THÀNH</t>
  </si>
  <si>
    <t>67DCDB20137</t>
  </si>
  <si>
    <t xml:space="preserve"> QUẢN VĂN THAO</t>
  </si>
  <si>
    <t>67DCDB20142</t>
  </si>
  <si>
    <t xml:space="preserve"> ĐỖ THẾ THỊNH</t>
  </si>
  <si>
    <t>67DCDB20168</t>
  </si>
  <si>
    <t xml:space="preserve"> NGUYỄN NGỌC TIẾN</t>
  </si>
  <si>
    <t>67DCDB20145</t>
  </si>
  <si>
    <t xml:space="preserve"> VŨ QUỐC TOÀN</t>
  </si>
  <si>
    <t>67DCDB20146</t>
  </si>
  <si>
    <t xml:space="preserve"> LÊ QUANG TRUNG</t>
  </si>
  <si>
    <t>67DCDB20148</t>
  </si>
  <si>
    <t xml:space="preserve"> DƯƠNG VIẾT TRƯỜNG</t>
  </si>
  <si>
    <t>67DCDB20151</t>
  </si>
  <si>
    <t xml:space="preserve"> KIỀU VĂN TUẤN</t>
  </si>
  <si>
    <t>67DCDB20154</t>
  </si>
  <si>
    <t xml:space="preserve"> LÊ CÔNG TUẤN</t>
  </si>
  <si>
    <t>67DCDB20152</t>
  </si>
  <si>
    <t xml:space="preserve"> NGÔ MẠNH TUẤN</t>
  </si>
  <si>
    <t>67DCDB20159</t>
  </si>
  <si>
    <t xml:space="preserve"> BÙI NGỌC TUYÊN</t>
  </si>
  <si>
    <t>67DCDB20162</t>
  </si>
  <si>
    <t xml:space="preserve"> PHẠM HUY VĨ</t>
  </si>
  <si>
    <t>67DCDB20163</t>
  </si>
  <si>
    <t xml:space="preserve"> BÙI MINH VIỆT</t>
  </si>
  <si>
    <t>67DCDD20004</t>
  </si>
  <si>
    <t xml:space="preserve"> ĐỖ TIẾN ANH</t>
  </si>
  <si>
    <t>67DCDD21</t>
  </si>
  <si>
    <t>67DCDD20005</t>
  </si>
  <si>
    <t xml:space="preserve"> LÊ VĂN ANH</t>
  </si>
  <si>
    <t>67DCDD20007</t>
  </si>
  <si>
    <t>67DCDD20002</t>
  </si>
  <si>
    <t xml:space="preserve"> PHẠM TUẤN ANH</t>
  </si>
  <si>
    <t>67DCDD20001</t>
  </si>
  <si>
    <t xml:space="preserve"> VŨ VIỆT ANH</t>
  </si>
  <si>
    <t>67DCDD20009</t>
  </si>
  <si>
    <t xml:space="preserve"> NGUYỄN QUANG ÁNH</t>
  </si>
  <si>
    <t>67DCDD20013</t>
  </si>
  <si>
    <t xml:space="preserve"> TRỊNH VĂN CHÌNH</t>
  </si>
  <si>
    <t>67DCDD20015</t>
  </si>
  <si>
    <t xml:space="preserve"> ĐOÀN TRỌNG CHUYÊN</t>
  </si>
  <si>
    <t>67DCDD20012</t>
  </si>
  <si>
    <t xml:space="preserve"> PHAN MẠNH CẦM</t>
  </si>
  <si>
    <t>67DCDD20017</t>
  </si>
  <si>
    <t xml:space="preserve"> DƯƠNG QUANG CÔNG</t>
  </si>
  <si>
    <t>67DCDD20022</t>
  </si>
  <si>
    <t xml:space="preserve"> HÀ TIẾN DŨNG</t>
  </si>
  <si>
    <t>67DCDD20024</t>
  </si>
  <si>
    <t xml:space="preserve"> NGUYỄN VĂN DƯƠNG</t>
  </si>
  <si>
    <t>67DCDD20029</t>
  </si>
  <si>
    <t xml:space="preserve"> PHẠM BẢO ĐIỀN</t>
  </si>
  <si>
    <t>67DCDD20030</t>
  </si>
  <si>
    <t xml:space="preserve"> NGUYỄN THÀNH ĐÔ</t>
  </si>
  <si>
    <t>67DCDD20032</t>
  </si>
  <si>
    <t xml:space="preserve"> LÊ BÁ ĐƯỜNG</t>
  </si>
  <si>
    <t>67DCDD20034</t>
  </si>
  <si>
    <t xml:space="preserve"> NGUYỄN VĂN GIẢNG</t>
  </si>
  <si>
    <t>67DCDD20035</t>
  </si>
  <si>
    <t xml:space="preserve"> LÊ THỊ HÀ</t>
  </si>
  <si>
    <t>67DCDD20039</t>
  </si>
  <si>
    <t xml:space="preserve"> PHẠM MINH HIẾU</t>
  </si>
  <si>
    <t>67DCDD20040</t>
  </si>
  <si>
    <t xml:space="preserve"> LÊ KHẮC HÒA</t>
  </si>
  <si>
    <t>67DCDD20042</t>
  </si>
  <si>
    <t xml:space="preserve"> BIỆN XUÂN HOAN</t>
  </si>
  <si>
    <t>67DCDD20043</t>
  </si>
  <si>
    <t xml:space="preserve"> NGUYỄN ĐĂNG HOÀNG</t>
  </si>
  <si>
    <t>67DCDD20122</t>
  </si>
  <si>
    <t xml:space="preserve"> PHAN VIẾT HOÀNG</t>
  </si>
  <si>
    <t>66DCDD21055</t>
  </si>
  <si>
    <t xml:space="preserve"> ĐOÀN HỮU HÙNG</t>
  </si>
  <si>
    <t>67DCDD20047</t>
  </si>
  <si>
    <t xml:space="preserve"> VŨ NHẤT HÙNG</t>
  </si>
  <si>
    <t>67DCDD20050</t>
  </si>
  <si>
    <t xml:space="preserve"> ĐẶNG VIỆT HƯNG</t>
  </si>
  <si>
    <t>67DCDD20048</t>
  </si>
  <si>
    <t xml:space="preserve"> NGUYỄN THẾ HƯNG</t>
  </si>
  <si>
    <t>67DCDD20058</t>
  </si>
  <si>
    <t xml:space="preserve"> MAI BÁ LỘC</t>
  </si>
  <si>
    <t>67DCDD20123</t>
  </si>
  <si>
    <t xml:space="preserve"> LÊ HOÀNG LONG</t>
  </si>
  <si>
    <t>67DCDD20061</t>
  </si>
  <si>
    <t xml:space="preserve"> VŨ PHI LONG</t>
  </si>
  <si>
    <t>67DCDD20062</t>
  </si>
  <si>
    <t xml:space="preserve"> VŨ TRƯỜNG LUẬN</t>
  </si>
  <si>
    <t>67DCDD20064</t>
  </si>
  <si>
    <t xml:space="preserve"> PHẠM VĂN LƯỢNG</t>
  </si>
  <si>
    <t>67DCDD20069</t>
  </si>
  <si>
    <t xml:space="preserve"> LÊ ANH MINH</t>
  </si>
  <si>
    <t>67DCDD20066</t>
  </si>
  <si>
    <t xml:space="preserve"> ĐỖ ĐỨC MẠNH</t>
  </si>
  <si>
    <t>67DCDD20067</t>
  </si>
  <si>
    <t xml:space="preserve"> ĐỖ VĂN MẠNH</t>
  </si>
  <si>
    <t>67DCDD20065</t>
  </si>
  <si>
    <t xml:space="preserve"> TRẦN HỮU MẠNH</t>
  </si>
  <si>
    <t>67DCDD20072</t>
  </si>
  <si>
    <t xml:space="preserve"> LÊ VĂN NAM</t>
  </si>
  <si>
    <t>67DCDD20070</t>
  </si>
  <si>
    <t xml:space="preserve"> LƯU CÔNG NAM</t>
  </si>
  <si>
    <t>67DCDD20073</t>
  </si>
  <si>
    <t>67DCDD20071</t>
  </si>
  <si>
    <t xml:space="preserve"> VŨ HOÀI NAM</t>
  </si>
  <si>
    <t>67DCDD20074</t>
  </si>
  <si>
    <t xml:space="preserve"> TRẦN VĂN NGHĨA</t>
  </si>
  <si>
    <t>66DCDD22302</t>
  </si>
  <si>
    <t xml:space="preserve"> VŨ ĐÌNH NỘI</t>
  </si>
  <si>
    <t>67DCDD20079</t>
  </si>
  <si>
    <t xml:space="preserve"> NGUYỄN VĂN PHÚC</t>
  </si>
  <si>
    <t>67DCDD20080</t>
  </si>
  <si>
    <t xml:space="preserve"> NGÔ XUÂN PHƯƠNG</t>
  </si>
  <si>
    <t>67DCDD20081</t>
  </si>
  <si>
    <t xml:space="preserve"> NGUYỄN ĐÌNH PHƯƠNG</t>
  </si>
  <si>
    <t>67DCDD20083</t>
  </si>
  <si>
    <t xml:space="preserve"> PHAN NGUYỄN ANH QUỐC</t>
  </si>
  <si>
    <t>67DCDD20086</t>
  </si>
  <si>
    <t xml:space="preserve"> DƯƠNG NGÔ SƠN</t>
  </si>
  <si>
    <t>67DCDD20084</t>
  </si>
  <si>
    <t xml:space="preserve"> PHẠM VĂN SƠN</t>
  </si>
  <si>
    <t>67DCDD20085</t>
  </si>
  <si>
    <t xml:space="preserve"> VŨ XUÂN SƠN</t>
  </si>
  <si>
    <t>67DCDD20094</t>
  </si>
  <si>
    <t xml:space="preserve"> LƯU QUANG THIỆN</t>
  </si>
  <si>
    <t>67DCDD20091</t>
  </si>
  <si>
    <t xml:space="preserve"> NGUYỄN QUANG THẮNG</t>
  </si>
  <si>
    <t>67DCDD20090</t>
  </si>
  <si>
    <t xml:space="preserve"> TRƯƠNG QUANG THẮNG</t>
  </si>
  <si>
    <t>67DCDD20096</t>
  </si>
  <si>
    <t xml:space="preserve"> NGUYỄN ĐỨC THUẬN</t>
  </si>
  <si>
    <t>67DCDD20097</t>
  </si>
  <si>
    <t xml:space="preserve"> NGUYỄN VĂN THUẬN</t>
  </si>
  <si>
    <t>67DCDD20101</t>
  </si>
  <si>
    <t xml:space="preserve"> NGUYỄN VĂN TIẾN</t>
  </si>
  <si>
    <t>67DCDD20104</t>
  </si>
  <si>
    <t xml:space="preserve"> MAI XUÂN TÌNH</t>
  </si>
  <si>
    <t>67DCDD20103</t>
  </si>
  <si>
    <t xml:space="preserve"> TRẦN ĐỨC TÌNH</t>
  </si>
  <si>
    <t>67DCDD20102</t>
  </si>
  <si>
    <t xml:space="preserve"> ĐẶNG VĂN TIỆP</t>
  </si>
  <si>
    <t>67DCDD20107</t>
  </si>
  <si>
    <t xml:space="preserve"> ĐÀO MINH TRÁNG</t>
  </si>
  <si>
    <t>67DCDD20109</t>
  </si>
  <si>
    <t xml:space="preserve"> LÊ QUỐC TRỊNH</t>
  </si>
  <si>
    <t>67DCDD20115</t>
  </si>
  <si>
    <t>67DCDD20117</t>
  </si>
  <si>
    <t xml:space="preserve"> LÊ VĂN TUẤN</t>
  </si>
  <si>
    <t>67DCDD20114</t>
  </si>
  <si>
    <t xml:space="preserve"> TRẦN HỮU TUẤN</t>
  </si>
  <si>
    <t>67DCDD20119</t>
  </si>
  <si>
    <t xml:space="preserve"> HỒ ĐỨC TÙNG</t>
  </si>
  <si>
    <t>67DCDD20121</t>
  </si>
  <si>
    <t xml:space="preserve"> TRẦN VĂN VIỆT</t>
  </si>
  <si>
    <t>67DCDD20124</t>
  </si>
  <si>
    <t xml:space="preserve"> NGUYỄN VIẾT VŨ</t>
  </si>
  <si>
    <t>67DCDD20008</t>
  </si>
  <si>
    <t xml:space="preserve"> CHU NGỌC ANH</t>
  </si>
  <si>
    <t>67DCDD22</t>
  </si>
  <si>
    <t>67DCDD20003</t>
  </si>
  <si>
    <t xml:space="preserve"> NGUYỄN NAM ANH</t>
  </si>
  <si>
    <t>67DCDD20006</t>
  </si>
  <si>
    <t xml:space="preserve"> VŨ NAM ANH</t>
  </si>
  <si>
    <t>67DCDD20010</t>
  </si>
  <si>
    <t xml:space="preserve"> ĐOÀN VĂN BÁCH</t>
  </si>
  <si>
    <t>67DCDD20011</t>
  </si>
  <si>
    <t xml:space="preserve"> LÝ THẾ BẰNG</t>
  </si>
  <si>
    <t>67DCDD20014</t>
  </si>
  <si>
    <t xml:space="preserve"> NGUYỄN HOÀNG CHUNG</t>
  </si>
  <si>
    <t>67DCDD20016</t>
  </si>
  <si>
    <t xml:space="preserve"> LÊ VIẾT CÔNG</t>
  </si>
  <si>
    <t>67DCDD20018</t>
  </si>
  <si>
    <t xml:space="preserve"> VŨ CHÍ CƯƠNG</t>
  </si>
  <si>
    <t>67DCDD20021</t>
  </si>
  <si>
    <t xml:space="preserve"> BÙI VĂN DŨNG</t>
  </si>
  <si>
    <t>67DCDD20019</t>
  </si>
  <si>
    <t xml:space="preserve"> LÊ DOÃN DŨNG</t>
  </si>
  <si>
    <t>67DCDD20020</t>
  </si>
  <si>
    <t>67DCDD20023</t>
  </si>
  <si>
    <t xml:space="preserve"> PHẠM TIẾN DŨNG</t>
  </si>
  <si>
    <t>67DCDD20125</t>
  </si>
  <si>
    <t xml:space="preserve"> HỒ TÙNG DƯƠNG</t>
  </si>
  <si>
    <t>67DCDD20031</t>
  </si>
  <si>
    <t>67DCDD20027</t>
  </si>
  <si>
    <t xml:space="preserve"> BÙI TRỌNG ĐẠT</t>
  </si>
  <si>
    <t>67DCDD20028</t>
  </si>
  <si>
    <t>67DCDD20026</t>
  </si>
  <si>
    <t xml:space="preserve"> NGUYỄN TẤT ĐẠT</t>
  </si>
  <si>
    <t>67DCDD20025</t>
  </si>
  <si>
    <t xml:space="preserve"> TRẦN TUẤN ĐẠT</t>
  </si>
  <si>
    <t>67DCDD20033</t>
  </si>
  <si>
    <t xml:space="preserve"> TRỊNH MINH GIANG</t>
  </si>
  <si>
    <t>67DCDD20036</t>
  </si>
  <si>
    <t xml:space="preserve"> HOÀNG NGỌC HIỂN</t>
  </si>
  <si>
    <t>67DCDD20037</t>
  </si>
  <si>
    <t xml:space="preserve"> NGUYỄN VĂN HIỆP</t>
  </si>
  <si>
    <t>67DCDD20038</t>
  </si>
  <si>
    <t xml:space="preserve"> TRẦN MINH HIẾU</t>
  </si>
  <si>
    <t>67DCDD20041</t>
  </si>
  <si>
    <t xml:space="preserve"> LÊ CÔNG HOAN</t>
  </si>
  <si>
    <t>67DCDD20044</t>
  </si>
  <si>
    <t xml:space="preserve"> BÙI ĐỨC HOÀNG</t>
  </si>
  <si>
    <t>67DCDD20045</t>
  </si>
  <si>
    <t xml:space="preserve"> LÊ TRỌNG HÙNG</t>
  </si>
  <si>
    <t>67DCDD20046</t>
  </si>
  <si>
    <t xml:space="preserve"> NGUYỄN VĂN HÙNG</t>
  </si>
  <si>
    <t>67DCDD20051</t>
  </si>
  <si>
    <t xml:space="preserve"> ĐINH VĂN HUY</t>
  </si>
  <si>
    <t>67DCDD20052</t>
  </si>
  <si>
    <t xml:space="preserve"> PHÙNG QUANG HUY</t>
  </si>
  <si>
    <t>67DCDD20049</t>
  </si>
  <si>
    <t xml:space="preserve"> PHAN HỮU HƯNG</t>
  </si>
  <si>
    <t>67DCDD20054</t>
  </si>
  <si>
    <t xml:space="preserve"> NGUYỄN DUY KHÁNH</t>
  </si>
  <si>
    <t>67DCDD20053</t>
  </si>
  <si>
    <t xml:space="preserve"> LƯƠNG QUANG KHẢI</t>
  </si>
  <si>
    <t>67DCDD20055</t>
  </si>
  <si>
    <t xml:space="preserve"> PHẠM DUY KIÊN</t>
  </si>
  <si>
    <t>67DCDD20057</t>
  </si>
  <si>
    <t xml:space="preserve"> NGUYỄN VĂN LỘC</t>
  </si>
  <si>
    <t>67DCDD20056</t>
  </si>
  <si>
    <t xml:space="preserve"> NGUYỄN QUANG LINH</t>
  </si>
  <si>
    <t>67DCDD20059</t>
  </si>
  <si>
    <t xml:space="preserve"> NGUYỄN THÀNH LONG</t>
  </si>
  <si>
    <t>67DCDD20060</t>
  </si>
  <si>
    <t xml:space="preserve"> VŨ DUY LONG</t>
  </si>
  <si>
    <t>67DCDD20063</t>
  </si>
  <si>
    <t xml:space="preserve"> NGUYỄN ĐÌNH LƯƠNG</t>
  </si>
  <si>
    <t>67DCDD20068</t>
  </si>
  <si>
    <t xml:space="preserve"> NGUYỄN VĂN MINH</t>
  </si>
  <si>
    <t>67DCDD20075</t>
  </si>
  <si>
    <t xml:space="preserve"> VŨ TRỌNG NGHĨA</t>
  </si>
  <si>
    <t>67DCDD20076</t>
  </si>
  <si>
    <t xml:space="preserve"> NGUYỄN VĂN NINH</t>
  </si>
  <si>
    <t>67DCDD20077</t>
  </si>
  <si>
    <t xml:space="preserve"> TRẦN TRỌNG PHIÊN</t>
  </si>
  <si>
    <t>67DCDD20078</t>
  </si>
  <si>
    <t>67DCDD20082</t>
  </si>
  <si>
    <t xml:space="preserve"> MAI HUY QUANG</t>
  </si>
  <si>
    <t>67DCDD20087</t>
  </si>
  <si>
    <t xml:space="preserve"> VŨ VĂN TAM</t>
  </si>
  <si>
    <t>67DCDD20088</t>
  </si>
  <si>
    <t xml:space="preserve"> TRẦN NHẬT TÂN</t>
  </si>
  <si>
    <t>67DCDD20092</t>
  </si>
  <si>
    <t xml:space="preserve"> ĐẶNG MINH THAO</t>
  </si>
  <si>
    <t>67DCDD20093</t>
  </si>
  <si>
    <t xml:space="preserve"> MAI HOÀNG THAO</t>
  </si>
  <si>
    <t>67DCDD20098</t>
  </si>
  <si>
    <t xml:space="preserve"> HỒ ĐĂNG ANH THỨC</t>
  </si>
  <si>
    <t>67DCDD20095</t>
  </si>
  <si>
    <t xml:space="preserve"> LÊ ĐỨC THIỆN</t>
  </si>
  <si>
    <t>67DCDD20089</t>
  </si>
  <si>
    <t xml:space="preserve"> NGUYỄN ĐỨC THẮNG</t>
  </si>
  <si>
    <t>67DCDD20099</t>
  </si>
  <si>
    <t xml:space="preserve"> LÊ MINH TIẾN</t>
  </si>
  <si>
    <t>67DCDD20100</t>
  </si>
  <si>
    <t xml:space="preserve"> NGUYỄN NHẬT TIẾN</t>
  </si>
  <si>
    <t>67DCDD20105</t>
  </si>
  <si>
    <t xml:space="preserve"> NGUYỄN ĐẮC TOÀN</t>
  </si>
  <si>
    <t>67DCDD20106</t>
  </si>
  <si>
    <t xml:space="preserve"> PHẠM VĂN TOÀN</t>
  </si>
  <si>
    <t>67DCDD20108</t>
  </si>
  <si>
    <t xml:space="preserve"> NGUYỄN NHƯ TRIỂN</t>
  </si>
  <si>
    <t>67DCDD20111</t>
  </si>
  <si>
    <t xml:space="preserve"> NGÔ ĐỨC TRUNG</t>
  </si>
  <si>
    <t>67DCDD20110</t>
  </si>
  <si>
    <t xml:space="preserve"> VŨ ĐỨC TRUNG</t>
  </si>
  <si>
    <t>67DCDD20113</t>
  </si>
  <si>
    <t xml:space="preserve"> BÙI VĂN TÚ</t>
  </si>
  <si>
    <t>67DCDD20112</t>
  </si>
  <si>
    <t xml:space="preserve"> ĐỖ THANH TÚ</t>
  </si>
  <si>
    <t>67DCDD20116</t>
  </si>
  <si>
    <t xml:space="preserve"> ĐOÀN NGỌC TUẤN</t>
  </si>
  <si>
    <t>67DCDD20118</t>
  </si>
  <si>
    <t>67DCDD20120</t>
  </si>
  <si>
    <t xml:space="preserve"> LÊ MẠNH TÙNG</t>
  </si>
  <si>
    <t>67DCVL20002</t>
  </si>
  <si>
    <t xml:space="preserve"> HOÀNG THỊ VÂN ANH</t>
  </si>
  <si>
    <t>67DCVL21</t>
  </si>
  <si>
    <t>67DCVL20003</t>
  </si>
  <si>
    <t xml:space="preserve"> NGÔ THỊ HOÀNG ANH</t>
  </si>
  <si>
    <t>67DCVL20001</t>
  </si>
  <si>
    <t xml:space="preserve"> NGUYỄN DUY ANH</t>
  </si>
  <si>
    <t>67DCVL20006</t>
  </si>
  <si>
    <t xml:space="preserve"> NGUYỄN PHẠM DUY ANH</t>
  </si>
  <si>
    <t>67DCVL20009</t>
  </si>
  <si>
    <t xml:space="preserve"> NGUYỄN THỊ HOÀNG ANH</t>
  </si>
  <si>
    <t>67DCVL20007</t>
  </si>
  <si>
    <t xml:space="preserve"> PHẠM ĐỨC ANH</t>
  </si>
  <si>
    <t>67DCVL20014</t>
  </si>
  <si>
    <t xml:space="preserve"> KHIẾU THỊ BÌNH</t>
  </si>
  <si>
    <t>67DCVL20015</t>
  </si>
  <si>
    <t xml:space="preserve"> ĐỖ VĂN CHIẾN</t>
  </si>
  <si>
    <t>67DCVL20018</t>
  </si>
  <si>
    <t xml:space="preserve"> ĐOÀN MẠNH CƯỜNG</t>
  </si>
  <si>
    <t>67DCVL20024</t>
  </si>
  <si>
    <t xml:space="preserve"> CHU THÀNH ĐẠT</t>
  </si>
  <si>
    <t>67DCVL20028</t>
  </si>
  <si>
    <t xml:space="preserve"> LÊ TRƯỜNG GIANG</t>
  </si>
  <si>
    <t>67DCVL20032</t>
  </si>
  <si>
    <t xml:space="preserve"> ĐỖ THỊ THANH HIỀN</t>
  </si>
  <si>
    <t>67DCVL20033</t>
  </si>
  <si>
    <t>67DCVL20533</t>
  </si>
  <si>
    <t xml:space="preserve"> BẰNG THỊ HẰNG</t>
  </si>
  <si>
    <t>67DCVL20041</t>
  </si>
  <si>
    <t xml:space="preserve"> ĐỖ THỊ HỒNG</t>
  </si>
  <si>
    <t>67DCVL20038</t>
  </si>
  <si>
    <t xml:space="preserve"> LÊ THỊ HOÀI</t>
  </si>
  <si>
    <t>67DCVL20045</t>
  </si>
  <si>
    <t xml:space="preserve"> ĐỖ HUY HÙNG</t>
  </si>
  <si>
    <t>67DCVL20043</t>
  </si>
  <si>
    <t xml:space="preserve"> NGUYỄN ĐỨC HÙNG</t>
  </si>
  <si>
    <t>67DCVL20049</t>
  </si>
  <si>
    <t xml:space="preserve"> NGUYỄN THỊ HƯỜNG</t>
  </si>
  <si>
    <t>67DCVL20048</t>
  </si>
  <si>
    <t xml:space="preserve"> VŨ THỊ HƯỜNG</t>
  </si>
  <si>
    <t>67DCVL20046</t>
  </si>
  <si>
    <t xml:space="preserve"> NGUYỄN DẠ HƯƠNG</t>
  </si>
  <si>
    <t>67DCVL20047</t>
  </si>
  <si>
    <t xml:space="preserve"> NGUYỄN THỊ THU HƯƠNG</t>
  </si>
  <si>
    <t>67DCVL20054</t>
  </si>
  <si>
    <t xml:space="preserve"> HỒ THỊ ÁI KHANH</t>
  </si>
  <si>
    <t>67DCVL20057</t>
  </si>
  <si>
    <t xml:space="preserve"> NGUYỄN BÁ LỄ</t>
  </si>
  <si>
    <t>67DCVL20055</t>
  </si>
  <si>
    <t xml:space="preserve"> CAO THỊ LÀI</t>
  </si>
  <si>
    <t>67DCVL20058</t>
  </si>
  <si>
    <t xml:space="preserve"> PHẠM THỊ LIÊN</t>
  </si>
  <si>
    <t>67DCVL20059</t>
  </si>
  <si>
    <t xml:space="preserve"> NGUYỄN THỊ DIỆU LINH</t>
  </si>
  <si>
    <t>67DCVL20060</t>
  </si>
  <si>
    <t xml:space="preserve"> NGUYỄN THỊ THÙY LINH</t>
  </si>
  <si>
    <t>67DCVL20064</t>
  </si>
  <si>
    <t xml:space="preserve"> TRƯƠNG QUANG LONG</t>
  </si>
  <si>
    <t>67DCVL20068</t>
  </si>
  <si>
    <t xml:space="preserve"> LƯU THỊ MINH</t>
  </si>
  <si>
    <t>67DCVL20066</t>
  </si>
  <si>
    <t xml:space="preserve"> TRẦN THỊ THẢO MẾN</t>
  </si>
  <si>
    <t>67DCVL20070</t>
  </si>
  <si>
    <t xml:space="preserve"> NGUYỄN THỊ MƠ</t>
  </si>
  <si>
    <t>67DCVL20071</t>
  </si>
  <si>
    <t xml:space="preserve"> ĐẶNG NGỌC NAM</t>
  </si>
  <si>
    <t>67DCVL20074</t>
  </si>
  <si>
    <t xml:space="preserve"> NGHIÊM NHƯ NGỌC</t>
  </si>
  <si>
    <t>67DCVL20075</t>
  </si>
  <si>
    <t xml:space="preserve"> NGUYỄN THỊ YẾN NHI</t>
  </si>
  <si>
    <t>67DCVL20076</t>
  </si>
  <si>
    <t xml:space="preserve"> NGUYỄN THỊ OANH</t>
  </si>
  <si>
    <t>67DCVL20077</t>
  </si>
  <si>
    <t xml:space="preserve"> BÙI HOÀNG PHI</t>
  </si>
  <si>
    <t>67DCVL20078</t>
  </si>
  <si>
    <t xml:space="preserve"> HOÀNG NHẬT PHONG</t>
  </si>
  <si>
    <t>67DCVL20079</t>
  </si>
  <si>
    <t xml:space="preserve"> LÊ VĂN PHÚC</t>
  </si>
  <si>
    <t>67DCVL20080</t>
  </si>
  <si>
    <t xml:space="preserve"> NGUYỄN THU PHƯƠNG</t>
  </si>
  <si>
    <t>67DCVL20083</t>
  </si>
  <si>
    <t xml:space="preserve"> PHẠM XUÂN QUANG</t>
  </si>
  <si>
    <t>67DCVL20088</t>
  </si>
  <si>
    <t xml:space="preserve"> CHU THÚY QUỲNH</t>
  </si>
  <si>
    <t>67DCVL20086</t>
  </si>
  <si>
    <t xml:space="preserve"> ONG THỊ QUỲNH</t>
  </si>
  <si>
    <t>67DCVL20087</t>
  </si>
  <si>
    <t xml:space="preserve"> VŨ THỊ QUỲNH</t>
  </si>
  <si>
    <t>67DCVL20084</t>
  </si>
  <si>
    <t xml:space="preserve"> LÊ DIỄM QUYÊN</t>
  </si>
  <si>
    <t>67DCVL20085</t>
  </si>
  <si>
    <t xml:space="preserve"> NGUYỄN LÊ QUYỀN</t>
  </si>
  <si>
    <t>67DCVL20090</t>
  </si>
  <si>
    <t xml:space="preserve"> HOÀNG ĐÌNH SƠN</t>
  </si>
  <si>
    <t>67DCVL20091</t>
  </si>
  <si>
    <t xml:space="preserve"> LÊ ANH SƠN</t>
  </si>
  <si>
    <t>67DCVL20093</t>
  </si>
  <si>
    <t xml:space="preserve"> NGUYỄN THỊ TÂM</t>
  </si>
  <si>
    <t>67DCVL20094</t>
  </si>
  <si>
    <t xml:space="preserve"> NGUYỄN THỊ THẮM</t>
  </si>
  <si>
    <t>67DCVL20100</t>
  </si>
  <si>
    <t xml:space="preserve"> VŨ PHƯƠNG THẢO</t>
  </si>
  <si>
    <t>67DCVL20105</t>
  </si>
  <si>
    <t xml:space="preserve"> PHẠM THỊ THÚY</t>
  </si>
  <si>
    <t>67DCVL20101</t>
  </si>
  <si>
    <t xml:space="preserve"> NGUYỄN THỊ THƯƠNG THƯƠNG</t>
  </si>
  <si>
    <t>67DCVL20102</t>
  </si>
  <si>
    <t>67DCVL20107</t>
  </si>
  <si>
    <t xml:space="preserve"> NGUYỄN TRỌNG TIẾN</t>
  </si>
  <si>
    <t>67DCVL20110</t>
  </si>
  <si>
    <t xml:space="preserve"> LÊ HỒNG TRANG</t>
  </si>
  <si>
    <t>67DCVL20111</t>
  </si>
  <si>
    <t xml:space="preserve"> TRẦN MINH TRANG</t>
  </si>
  <si>
    <t>67DCVL20113</t>
  </si>
  <si>
    <t xml:space="preserve"> TRỊNH THANH TRÚC</t>
  </si>
  <si>
    <t>67DCVL20118</t>
  </si>
  <si>
    <t xml:space="preserve"> TRẦN THỊ NGỌC TUYẾT</t>
  </si>
  <si>
    <t>67DCVL20119</t>
  </si>
  <si>
    <t xml:space="preserve"> TRẦN THỊ HỒNG VÂN</t>
  </si>
  <si>
    <t>67DCVL20120</t>
  </si>
  <si>
    <t xml:space="preserve"> NGUYỄN HOÀNG VIỆT</t>
  </si>
  <si>
    <t>67DCVL20121</t>
  </si>
  <si>
    <t xml:space="preserve"> NGUYỄN HOÀNG VŨ</t>
  </si>
  <si>
    <t>67DCVL20123</t>
  </si>
  <si>
    <t xml:space="preserve"> LÊ MINH ANH</t>
  </si>
  <si>
    <t>67DCVL22</t>
  </si>
  <si>
    <t>67DCVL20008</t>
  </si>
  <si>
    <t xml:space="preserve"> NGUYỄN PHƯƠNG ANH</t>
  </si>
  <si>
    <t>67DCVL20005</t>
  </si>
  <si>
    <t xml:space="preserve"> TRẦN KIỀU ANH</t>
  </si>
  <si>
    <t>67DCVL20004</t>
  </si>
  <si>
    <t xml:space="preserve"> TRẦN THỊ PHƯƠNG ANH</t>
  </si>
  <si>
    <t>67DCVL20010</t>
  </si>
  <si>
    <t xml:space="preserve"> NGUYỄN THỊ NHẬT ÁNH</t>
  </si>
  <si>
    <t>67DCVL20011</t>
  </si>
  <si>
    <t xml:space="preserve"> ĐINH THỊ NGỌC BÍCH</t>
  </si>
  <si>
    <t>67DCVL20013</t>
  </si>
  <si>
    <t xml:space="preserve"> LƯU THANH BÌNH</t>
  </si>
  <si>
    <t>67DCVL20012</t>
  </si>
  <si>
    <t xml:space="preserve"> NGUYỄN THỊ BÌNH</t>
  </si>
  <si>
    <t>67DCVL20016</t>
  </si>
  <si>
    <t xml:space="preserve"> NGUYỄN ĐỨC CHÍNH</t>
  </si>
  <si>
    <t>67DCVL20017</t>
  </si>
  <si>
    <t xml:space="preserve"> NGUYỄN ĐĂNG CÔNG</t>
  </si>
  <si>
    <t>67DCVL20019</t>
  </si>
  <si>
    <t xml:space="preserve"> LÊ VIỆT DŨNG</t>
  </si>
  <si>
    <t>67DCVL20020</t>
  </si>
  <si>
    <t xml:space="preserve"> NGUYỄN TRÍ DŨNG</t>
  </si>
  <si>
    <t>67DCVL20021</t>
  </si>
  <si>
    <t xml:space="preserve"> BÙI THÙY DƯƠNG</t>
  </si>
  <si>
    <t>67DCVL20022</t>
  </si>
  <si>
    <t xml:space="preserve"> PHẠM VĂN DƯƠNG</t>
  </si>
  <si>
    <t>67DCVL20026</t>
  </si>
  <si>
    <t xml:space="preserve"> NGUYỄN MẠNH ĐỨC</t>
  </si>
  <si>
    <t>67DCVL20027</t>
  </si>
  <si>
    <t xml:space="preserve"> NGUYỄN THẾ TRUNG ĐỨC</t>
  </si>
  <si>
    <t>67DCVL20025</t>
  </si>
  <si>
    <t xml:space="preserve"> PHẠM HỒNG ĐỨC</t>
  </si>
  <si>
    <t>67DCVL20023</t>
  </si>
  <si>
    <t xml:space="preserve"> NGUYỄN QUANG ĐẠI</t>
  </si>
  <si>
    <t>67DCVL20029</t>
  </si>
  <si>
    <t xml:space="preserve"> ĐỖ THỊ THU HÀ</t>
  </si>
  <si>
    <t>67DCVL20031</t>
  </si>
  <si>
    <t xml:space="preserve"> BÙI THỊ HIỀN</t>
  </si>
  <si>
    <t>67DCVL20036</t>
  </si>
  <si>
    <t xml:space="preserve"> NGUYỄN ĐỨC HIẾU</t>
  </si>
  <si>
    <t>67DCVL20034</t>
  </si>
  <si>
    <t>67DCVL20030</t>
  </si>
  <si>
    <t xml:space="preserve"> TẠ THỊ HẢO</t>
  </si>
  <si>
    <t>67DCVL20037</t>
  </si>
  <si>
    <t xml:space="preserve"> ĐÀO HỒNG HÒA</t>
  </si>
  <si>
    <t>67DCVL20040</t>
  </si>
  <si>
    <t xml:space="preserve"> TRƯƠNG MINH HOÀNG</t>
  </si>
  <si>
    <t>67DCVL20039</t>
  </si>
  <si>
    <t xml:space="preserve"> VŨ MINH HOÀNG</t>
  </si>
  <si>
    <t>67DCVL20042</t>
  </si>
  <si>
    <t xml:space="preserve"> LÝ MẠNH HÙNG</t>
  </si>
  <si>
    <t>67DCVL20044</t>
  </si>
  <si>
    <t>67DCVL20050</t>
  </si>
  <si>
    <t xml:space="preserve"> PHẠM QUỐC HUY</t>
  </si>
  <si>
    <t>67DCVL20052</t>
  </si>
  <si>
    <t xml:space="preserve"> ĐỖ NGỌC HUYỀN</t>
  </si>
  <si>
    <t>67DCVL20051</t>
  </si>
  <si>
    <t xml:space="preserve"> TRẦN THỊ HUYỀN</t>
  </si>
  <si>
    <t>67DCVL20053</t>
  </si>
  <si>
    <t xml:space="preserve"> ĐẶNG QUANG KHẢI</t>
  </si>
  <si>
    <t>67DCVL20056</t>
  </si>
  <si>
    <t xml:space="preserve"> VŨ HOÀNG LÂM</t>
  </si>
  <si>
    <t>67DCVL20061</t>
  </si>
  <si>
    <t xml:space="preserve"> NGÔ DIỆP LINH</t>
  </si>
  <si>
    <t>67DCVL20062</t>
  </si>
  <si>
    <t xml:space="preserve"> PHAN THỊ CHI LINH</t>
  </si>
  <si>
    <t>67DCVL20063</t>
  </si>
  <si>
    <t xml:space="preserve"> TRẦN TÙNG LONG</t>
  </si>
  <si>
    <t>67DCVL20124</t>
  </si>
  <si>
    <t xml:space="preserve"> HOÀNG TIỂU MAI</t>
  </si>
  <si>
    <t>67DCVL20069</t>
  </si>
  <si>
    <t xml:space="preserve"> NGUYỄN TUẤN MINH</t>
  </si>
  <si>
    <t>67DCVL20067</t>
  </si>
  <si>
    <t xml:space="preserve"> TRẦN VĂN MINH</t>
  </si>
  <si>
    <t>67DCVL20065</t>
  </si>
  <si>
    <t xml:space="preserve"> NGUYỄN TIẾN MẠNH</t>
  </si>
  <si>
    <t>67DCVL20072</t>
  </si>
  <si>
    <t xml:space="preserve"> BÙI THỊ NGA</t>
  </si>
  <si>
    <t>67DCVL20073</t>
  </si>
  <si>
    <t xml:space="preserve"> NGUYỄN HOÀNG NGHĨA</t>
  </si>
  <si>
    <t>67DCVL20081</t>
  </si>
  <si>
    <t xml:space="preserve"> PHẠM THỊ KIM PHƯỢNG</t>
  </si>
  <si>
    <t>67DCVL20082</t>
  </si>
  <si>
    <t xml:space="preserve"> NGUYỄN VĂN QUANG</t>
  </si>
  <si>
    <t>67DCVL20089</t>
  </si>
  <si>
    <t xml:space="preserve"> TRẦN THU QUỲNH</t>
  </si>
  <si>
    <t>67DCVL20092</t>
  </si>
  <si>
    <t xml:space="preserve"> NGUYỄN TÚ TÀI</t>
  </si>
  <si>
    <t>67DCVL20096</t>
  </si>
  <si>
    <t xml:space="preserve"> BÙI HUY THÀNH</t>
  </si>
  <si>
    <t>67DCVL20097</t>
  </si>
  <si>
    <t xml:space="preserve"> NGUYỄN TRUNG THÀNH</t>
  </si>
  <si>
    <t>67DCVL20095</t>
  </si>
  <si>
    <t xml:space="preserve"> TRẦN VIỆT THẮNG</t>
  </si>
  <si>
    <t>67DCVL20098</t>
  </si>
  <si>
    <t xml:space="preserve"> NGUYỄN THỊ PHƯƠNG THẢO</t>
  </si>
  <si>
    <t>67DCVL20099</t>
  </si>
  <si>
    <t xml:space="preserve"> PHẠM THỊ PHƯƠNG THẢO</t>
  </si>
  <si>
    <t>67DCVL20103</t>
  </si>
  <si>
    <t xml:space="preserve"> NGUYỄN NGỌC THUÝ</t>
  </si>
  <si>
    <t>67DCVL20104</t>
  </si>
  <si>
    <t xml:space="preserve"> NGUYỄN NGỌC THÚY</t>
  </si>
  <si>
    <t>67DCVL20106</t>
  </si>
  <si>
    <t xml:space="preserve"> TRỊNH THỊ THỦY</t>
  </si>
  <si>
    <t>67DCVL20112</t>
  </si>
  <si>
    <t xml:space="preserve"> ĐOÀN THỊ PHƯƠNG TRANG</t>
  </si>
  <si>
    <t>67DCVL20109</t>
  </si>
  <si>
    <t xml:space="preserve"> NGUYỄN THU TRANG</t>
  </si>
  <si>
    <t>67DCVL20114</t>
  </si>
  <si>
    <t xml:space="preserve"> NGUYỄN QUANG TRƯỜNG</t>
  </si>
  <si>
    <t>67DCVL20115</t>
  </si>
  <si>
    <t xml:space="preserve"> NGUYỄN VŨ CẨM TÚ</t>
  </si>
  <si>
    <t>67DCVL20116</t>
  </si>
  <si>
    <t xml:space="preserve"> PHẠM XUÂN TÚ</t>
  </si>
  <si>
    <t>67DCVL20117</t>
  </si>
  <si>
    <t xml:space="preserve"> NGUYỄN THỊ TUYẾT</t>
  </si>
  <si>
    <t>67DCVL20122</t>
  </si>
  <si>
    <t xml:space="preserve"> NGUYỄN THỊ YẾN</t>
  </si>
  <si>
    <t>67DCCD20004</t>
  </si>
  <si>
    <t xml:space="preserve"> HỒ QUỐC ANH</t>
  </si>
  <si>
    <t>67DCCD22</t>
  </si>
  <si>
    <t>Sáng</t>
  </si>
  <si>
    <t>67DCCD20002</t>
  </si>
  <si>
    <t xml:space="preserve"> HOÀNG TUẤN ANH</t>
  </si>
  <si>
    <t>67DCCD20001</t>
  </si>
  <si>
    <t xml:space="preserve"> NGUYỄN HÀ TIẾN ANH</t>
  </si>
  <si>
    <t>67DCCD20008</t>
  </si>
  <si>
    <t xml:space="preserve"> NGUYỄN QUANG ANH</t>
  </si>
  <si>
    <t>67DCCD20013</t>
  </si>
  <si>
    <t xml:space="preserve"> NGUYỄN VĂN CỪ</t>
  </si>
  <si>
    <t>67DCCD20009</t>
  </si>
  <si>
    <t xml:space="preserve"> PHÙNG VĂN CAO</t>
  </si>
  <si>
    <t>67DCCD20012</t>
  </si>
  <si>
    <t xml:space="preserve"> PHẠM ĐỨC CHÍNH</t>
  </si>
  <si>
    <t>67DCCD20014</t>
  </si>
  <si>
    <t xml:space="preserve"> NGUYỄN VĂN CƯỜNG</t>
  </si>
  <si>
    <t>67DCCD20017</t>
  </si>
  <si>
    <t xml:space="preserve"> ĐINH VĂN DẦN</t>
  </si>
  <si>
    <t>67DCCD20028</t>
  </si>
  <si>
    <t xml:space="preserve"> HÀ VĂN ĐỨC</t>
  </si>
  <si>
    <t>67DCCD20031</t>
  </si>
  <si>
    <t xml:space="preserve"> NGUYỄN THỊ HẠ</t>
  </si>
  <si>
    <t>67DCCD20036</t>
  </si>
  <si>
    <t xml:space="preserve"> NGUYỄN TRUNG HIẾU</t>
  </si>
  <si>
    <t>67DCCD20040</t>
  </si>
  <si>
    <t xml:space="preserve"> ĐỖ THANH HOÀNG</t>
  </si>
  <si>
    <t>67DCCD20042</t>
  </si>
  <si>
    <t xml:space="preserve"> PHAN CÔNG HOÀNG</t>
  </si>
  <si>
    <t>67DCCD20035</t>
  </si>
  <si>
    <t xml:space="preserve"> NGUYỄN VĂN HẬU</t>
  </si>
  <si>
    <t>67DCCD20048</t>
  </si>
  <si>
    <t xml:space="preserve"> VŨ QUỐC HUY</t>
  </si>
  <si>
    <t>67DCCD20047</t>
  </si>
  <si>
    <t xml:space="preserve"> HOÀNG HỮU HƯNG</t>
  </si>
  <si>
    <t>67DCCD20046</t>
  </si>
  <si>
    <t xml:space="preserve"> TRẦN VĂN HƯNG</t>
  </si>
  <si>
    <t>67DCCD20051</t>
  </si>
  <si>
    <t xml:space="preserve"> PHẠM GIA KHÁNH</t>
  </si>
  <si>
    <t>67DCCD20057</t>
  </si>
  <si>
    <t xml:space="preserve"> NGÔ VĂN LAI</t>
  </si>
  <si>
    <t>67DCCD20058</t>
  </si>
  <si>
    <t xml:space="preserve"> NGUYỄN VIỆT LÂM</t>
  </si>
  <si>
    <t>67DCCD20059</t>
  </si>
  <si>
    <t xml:space="preserve"> ĐỖ ĐÌNH LỘC</t>
  </si>
  <si>
    <t>67DCCD20061</t>
  </si>
  <si>
    <t xml:space="preserve"> NGUYỄN VIẾT LONG</t>
  </si>
  <si>
    <t>67DCCD20064</t>
  </si>
  <si>
    <t xml:space="preserve"> LÊ VĂN MINH</t>
  </si>
  <si>
    <t>67DCCD20065</t>
  </si>
  <si>
    <t xml:space="preserve"> VŨ MẠNH MINH</t>
  </si>
  <si>
    <t>67DCCD20127</t>
  </si>
  <si>
    <t xml:space="preserve"> LÊ VĂN MẠNH</t>
  </si>
  <si>
    <t>67DCCD20066</t>
  </si>
  <si>
    <t xml:space="preserve"> DƯƠNG HOÀI NAM</t>
  </si>
  <si>
    <t>67DCCD20068</t>
  </si>
  <si>
    <t xml:space="preserve"> HOÀNG MINH NAM</t>
  </si>
  <si>
    <t>67DCCD20070</t>
  </si>
  <si>
    <t xml:space="preserve"> NGUYỄN VĂN NHẤT</t>
  </si>
  <si>
    <t>67DCCD20071</t>
  </si>
  <si>
    <t xml:space="preserve"> NGUYỄN HỒNG PHONG</t>
  </si>
  <si>
    <t>67DCCD20075</t>
  </si>
  <si>
    <t xml:space="preserve"> LÊ QUÝ QUANG</t>
  </si>
  <si>
    <t>67DCCD20073</t>
  </si>
  <si>
    <t xml:space="preserve"> HÁN VŨ QUÂN</t>
  </si>
  <si>
    <t>67DCCD20076</t>
  </si>
  <si>
    <t xml:space="preserve"> NGUYỄN VĂN QUÝ</t>
  </si>
  <si>
    <t>67DCCD20077</t>
  </si>
  <si>
    <t xml:space="preserve"> NGUYỄN TRẦN QUYẾT</t>
  </si>
  <si>
    <t>67DCCD20080</t>
  </si>
  <si>
    <t xml:space="preserve"> LƯU HOÀNG SÁNG</t>
  </si>
  <si>
    <t>67DCCD20085</t>
  </si>
  <si>
    <t xml:space="preserve"> LƯU DANH SƠN</t>
  </si>
  <si>
    <t>67DCCD20087</t>
  </si>
  <si>
    <t xml:space="preserve"> NGUYỄN ĐÌNH TÀI</t>
  </si>
  <si>
    <t>67DCCD20088</t>
  </si>
  <si>
    <t xml:space="preserve"> VŨ TẤN TÀI</t>
  </si>
  <si>
    <t>67DCCD20089</t>
  </si>
  <si>
    <t xml:space="preserve"> LÊ VĂN TÂM</t>
  </si>
  <si>
    <t>67DCCD20090</t>
  </si>
  <si>
    <t xml:space="preserve"> TRỊNH CÔNG THÁM</t>
  </si>
  <si>
    <t>67DCCD20091</t>
  </si>
  <si>
    <t xml:space="preserve"> ĐÀO TRỌNG THẮNG</t>
  </si>
  <si>
    <t>67DCCD20093</t>
  </si>
  <si>
    <t xml:space="preserve"> PHÙNG MẠNH THẮNG</t>
  </si>
  <si>
    <t>67DCCD20128</t>
  </si>
  <si>
    <t xml:space="preserve"> NGUYỄN VĂN TRÌNH</t>
  </si>
  <si>
    <t>67DCCD20107</t>
  </si>
  <si>
    <t xml:space="preserve"> NGUYỄN VĂN TRUNG</t>
  </si>
  <si>
    <t>67DCCD20111</t>
  </si>
  <si>
    <t xml:space="preserve"> BÙI ĐĂNG TÚ</t>
  </si>
  <si>
    <t>67DCCD20129</t>
  </si>
  <si>
    <t xml:space="preserve"> BÙI MINH TUẤN</t>
  </si>
  <si>
    <t>67DCCD20116</t>
  </si>
  <si>
    <t xml:space="preserve"> ĐINH QUỐC TUẤN</t>
  </si>
  <si>
    <t>67DCCD20115</t>
  </si>
  <si>
    <t xml:space="preserve"> LÔ ANH TUẤN</t>
  </si>
  <si>
    <t>67DCCD20114</t>
  </si>
  <si>
    <t xml:space="preserve"> PHẠM XUÂN TUẤN</t>
  </si>
  <si>
    <t>67DCCD20119</t>
  </si>
  <si>
    <t xml:space="preserve"> NGÔ SƠN TÙNG</t>
  </si>
  <si>
    <t>67DCCD20123</t>
  </si>
  <si>
    <t xml:space="preserve"> LẠI VĂN VĂN</t>
  </si>
  <si>
    <t>67DCCD20125</t>
  </si>
  <si>
    <t xml:space="preserve"> ĐỖ QUỐC VIỆT</t>
  </si>
  <si>
    <t>67DCCD20124</t>
  </si>
  <si>
    <t xml:space="preserve"> THÁI HỮU VIỆT</t>
  </si>
  <si>
    <t>67DCDB20010</t>
  </si>
  <si>
    <t xml:space="preserve"> BÙI QUANG ANH</t>
  </si>
  <si>
    <t>67DCDB22</t>
  </si>
  <si>
    <t>67DCDB20008</t>
  </si>
  <si>
    <t xml:space="preserve"> ĐỖ ĐỨC ANH</t>
  </si>
  <si>
    <t>67DCDB20002</t>
  </si>
  <si>
    <t xml:space="preserve"> LÊ TUẤN ANH</t>
  </si>
  <si>
    <t>67DCDB20003</t>
  </si>
  <si>
    <t>67DCDB20012</t>
  </si>
  <si>
    <t xml:space="preserve"> LÊ THANH BÌNH</t>
  </si>
  <si>
    <t>67DCDB20015</t>
  </si>
  <si>
    <t xml:space="preserve"> ĐÀO DUY CHIẾN</t>
  </si>
  <si>
    <t>67DCDB20021</t>
  </si>
  <si>
    <t xml:space="preserve"> ĐẶNG TRẦN QUỐC CƯỜNG</t>
  </si>
  <si>
    <t>67DCDB20020</t>
  </si>
  <si>
    <t xml:space="preserve"> NGUYỄN TUYỂN CƯỜNG</t>
  </si>
  <si>
    <t>67DCDB20028</t>
  </si>
  <si>
    <t xml:space="preserve"> NGUYỄN HẢI DƯƠNG</t>
  </si>
  <si>
    <t>67DCDB20045</t>
  </si>
  <si>
    <t xml:space="preserve"> TRẦN ANH ĐỨC</t>
  </si>
  <si>
    <t>67DCDB20048</t>
  </si>
  <si>
    <t xml:space="preserve"> VŨ MẠNH ĐỨC</t>
  </si>
  <si>
    <t>67DCDB20032</t>
  </si>
  <si>
    <t xml:space="preserve"> BÙI TRUNG ĐẠI</t>
  </si>
  <si>
    <t>67DCDB20041</t>
  </si>
  <si>
    <t xml:space="preserve"> GIÁP VĂN ĐỊNH</t>
  </si>
  <si>
    <t>67DCDB20042</t>
  </si>
  <si>
    <t xml:space="preserve"> VŨ ĐỨC ĐOAN</t>
  </si>
  <si>
    <t>67DCDB20043</t>
  </si>
  <si>
    <t xml:space="preserve"> NGUYỄN THÀNH ĐÔNG</t>
  </si>
  <si>
    <t>67DCDB20034</t>
  </si>
  <si>
    <t xml:space="preserve"> ĐỖ DUY ĐẠT</t>
  </si>
  <si>
    <t>67DCDB20039</t>
  </si>
  <si>
    <t xml:space="preserve"> PHẠM NGỌC ĐẠT</t>
  </si>
  <si>
    <t>67DCDB20035</t>
  </si>
  <si>
    <t xml:space="preserve"> TỐNG THÀNH ĐẠT</t>
  </si>
  <si>
    <t>67DCDB20051</t>
  </si>
  <si>
    <t xml:space="preserve"> BÙI TRƯỜNG GIANG</t>
  </si>
  <si>
    <t>67DCDB20050</t>
  </si>
  <si>
    <t xml:space="preserve"> TRỊNH VĂN GIANG</t>
  </si>
  <si>
    <t>67DCDB20049</t>
  </si>
  <si>
    <t xml:space="preserve"> VŨ HOÀNG GIANG</t>
  </si>
  <si>
    <t>67DCDB20057</t>
  </si>
  <si>
    <t xml:space="preserve"> PHẠM NGỌC HẢI</t>
  </si>
  <si>
    <t>67DCDB20060</t>
  </si>
  <si>
    <t xml:space="preserve"> ĐẶNG CÔNG HIỂN</t>
  </si>
  <si>
    <t>67DCDB20059</t>
  </si>
  <si>
    <t xml:space="preserve"> NGUYỄN ĐỨC HẬU</t>
  </si>
  <si>
    <t>67DCDB20088</t>
  </si>
  <si>
    <t xml:space="preserve"> NGUYỄN ĐÌNH HUY</t>
  </si>
  <si>
    <t>67DCDB20086</t>
  </si>
  <si>
    <t xml:space="preserve"> PHẠM ĐÌNH HUY</t>
  </si>
  <si>
    <t>67DCDB20082</t>
  </si>
  <si>
    <t xml:space="preserve"> ĐINH HUY HƯNG</t>
  </si>
  <si>
    <t>67DCDB20081</t>
  </si>
  <si>
    <t xml:space="preserve"> KIỀU VĂN HƯNG</t>
  </si>
  <si>
    <t>67DCDB20080</t>
  </si>
  <si>
    <t xml:space="preserve"> NGUYỄN QUANG HƯNG</t>
  </si>
  <si>
    <t>67DCDB20091</t>
  </si>
  <si>
    <t xml:space="preserve"> NGUYỄN TUẤN KHẢI</t>
  </si>
  <si>
    <t>67DCDB20092</t>
  </si>
  <si>
    <t>67DCDB20095</t>
  </si>
  <si>
    <t xml:space="preserve"> ĐỖ TÙNG LÂM</t>
  </si>
  <si>
    <t>67DCDB20166</t>
  </si>
  <si>
    <t xml:space="preserve"> NGUYỄN VĂN LUÂN</t>
  </si>
  <si>
    <t>67DCDB20101</t>
  </si>
  <si>
    <t xml:space="preserve"> ĐẶNG ĐÌNH MAY</t>
  </si>
  <si>
    <t>67DCDB20100</t>
  </si>
  <si>
    <t xml:space="preserve"> HOÀNG VĂN MẠNH</t>
  </si>
  <si>
    <t>67DCDB20107</t>
  </si>
  <si>
    <t xml:space="preserve"> ĐẶNG PHƯƠNG NAM</t>
  </si>
  <si>
    <t>67DCDB20169</t>
  </si>
  <si>
    <t>67DCDB20111</t>
  </si>
  <si>
    <t xml:space="preserve"> NINH QUYẾT NGỌC</t>
  </si>
  <si>
    <t>67DCDB20114</t>
  </si>
  <si>
    <t xml:space="preserve"> NGUYỄN SONG NHƯ</t>
  </si>
  <si>
    <t>67DCDB20116</t>
  </si>
  <si>
    <t xml:space="preserve"> QUÁCH HUY QUÂN</t>
  </si>
  <si>
    <t>67DCDB20361</t>
  </si>
  <si>
    <t xml:space="preserve"> PHẠM ANH QUYỀN</t>
  </si>
  <si>
    <t>67DCDB20127</t>
  </si>
  <si>
    <t xml:space="preserve"> VŨ THẾ SONG</t>
  </si>
  <si>
    <t>67DCDB20122</t>
  </si>
  <si>
    <t xml:space="preserve"> ĐOÀN VĂN SƠN</t>
  </si>
  <si>
    <t>67DCDB20123</t>
  </si>
  <si>
    <t xml:space="preserve"> NGUYỄN DŨNG SƠN</t>
  </si>
  <si>
    <t>67DCDB20131</t>
  </si>
  <si>
    <t xml:space="preserve"> DƯ NGỌC THÁI</t>
  </si>
  <si>
    <t>67DCDB20139</t>
  </si>
  <si>
    <t xml:space="preserve"> NGUYỄN DANH THỊNH</t>
  </si>
  <si>
    <t>67DCDB20143</t>
  </si>
  <si>
    <t xml:space="preserve"> BÙI VĂN TIẾN</t>
  </si>
  <si>
    <t>67DCDB20144</t>
  </si>
  <si>
    <t xml:space="preserve"> NGUYỄN HỮU TOÀN</t>
  </si>
  <si>
    <t>67DCDB20147</t>
  </si>
  <si>
    <t xml:space="preserve"> DƯƠNG VĂN TRƯỜNG</t>
  </si>
  <si>
    <t>67DCDB20156</t>
  </si>
  <si>
    <t xml:space="preserve"> PHÙNG NGỌC TÙNG</t>
  </si>
  <si>
    <t>67DCDB20161</t>
  </si>
  <si>
    <t xml:space="preserve"> KHUẤT ĐÌNH VĂN</t>
  </si>
  <si>
    <t>67DCMO20001</t>
  </si>
  <si>
    <t>67DCMO21</t>
  </si>
  <si>
    <t>67DCMO20002</t>
  </si>
  <si>
    <t xml:space="preserve"> TẠ THỊ MINH ANH</t>
  </si>
  <si>
    <t>67DCMO20003</t>
  </si>
  <si>
    <t xml:space="preserve"> TRẦN HÀ ANH</t>
  </si>
  <si>
    <t>67DCMO20004</t>
  </si>
  <si>
    <t xml:space="preserve"> NGUYỄN TIẾN CÔNG</t>
  </si>
  <si>
    <t>67DCMO20005</t>
  </si>
  <si>
    <t xml:space="preserve"> KIỀU QUỐC CƯỜNG</t>
  </si>
  <si>
    <t>67DCMO20006</t>
  </si>
  <si>
    <t xml:space="preserve"> NGUYỄN MINH DUẨN</t>
  </si>
  <si>
    <t>67DCMO20008</t>
  </si>
  <si>
    <t xml:space="preserve"> CAO VIẾT DUY</t>
  </si>
  <si>
    <t>67DCMO20007</t>
  </si>
  <si>
    <t xml:space="preserve"> NGÔ HOÀNG DƯƠNG</t>
  </si>
  <si>
    <t>67DCMO20009</t>
  </si>
  <si>
    <t xml:space="preserve"> NGUYỄN THỊ THU HÀ</t>
  </si>
  <si>
    <t>67DCMO20010</t>
  </si>
  <si>
    <t xml:space="preserve"> NGUYỄN DUY HIỂN</t>
  </si>
  <si>
    <t>67DCMO20014</t>
  </si>
  <si>
    <t xml:space="preserve"> CAO XUÂN HIẾU</t>
  </si>
  <si>
    <t>67DCMO20013</t>
  </si>
  <si>
    <t xml:space="preserve"> NGÔ MINH HIẾU</t>
  </si>
  <si>
    <t>67DCMO20015</t>
  </si>
  <si>
    <t>67DCMO20011</t>
  </si>
  <si>
    <t xml:space="preserve"> TRẦN TRUNG HIẾU</t>
  </si>
  <si>
    <t>67DCMO20012</t>
  </si>
  <si>
    <t xml:space="preserve"> TRƯƠNG TRỌNG HIẾU</t>
  </si>
  <si>
    <t>67DCMO20016</t>
  </si>
  <si>
    <t xml:space="preserve"> ĐÀO VĂN HUẤN</t>
  </si>
  <si>
    <t>67DCMO20017</t>
  </si>
  <si>
    <t xml:space="preserve"> BÙI VIỆT HƯNG</t>
  </si>
  <si>
    <t>67DCMO20018</t>
  </si>
  <si>
    <t xml:space="preserve"> HOÀNG VĂN KHÁNH</t>
  </si>
  <si>
    <t>67DCMO20019</t>
  </si>
  <si>
    <t xml:space="preserve"> NGUYỄN THÙY LIÊN</t>
  </si>
  <si>
    <t>67DCMO20020</t>
  </si>
  <si>
    <t xml:space="preserve"> ĐINH HOÀNG LONG</t>
  </si>
  <si>
    <t>67DCMO20021</t>
  </si>
  <si>
    <t xml:space="preserve"> TRẦN THỊ NGA</t>
  </si>
  <si>
    <t>67DCMO20022</t>
  </si>
  <si>
    <t xml:space="preserve"> DƯƠNG THỊ OANH</t>
  </si>
  <si>
    <t>67DCMO20023</t>
  </si>
  <si>
    <t>67DCMO20024</t>
  </si>
  <si>
    <t xml:space="preserve"> CHU LAN PHƯƠNG</t>
  </si>
  <si>
    <t>67DCMO20025</t>
  </si>
  <si>
    <t xml:space="preserve"> NGÔ THỊ THU PHƯƠNG</t>
  </si>
  <si>
    <t>67DCMO20026</t>
  </si>
  <si>
    <t xml:space="preserve"> ĐINH VIẾT QUÂN</t>
  </si>
  <si>
    <t>67DCMO20027</t>
  </si>
  <si>
    <t xml:space="preserve"> NGUYỄN ĐỨC QUÂN</t>
  </si>
  <si>
    <t>67DCMO20028</t>
  </si>
  <si>
    <t xml:space="preserve"> NGUYỄN VĂN QUÍ</t>
  </si>
  <si>
    <t>67DCMO20029</t>
  </si>
  <si>
    <t xml:space="preserve"> NGUYỄN BÁ QUYỀN</t>
  </si>
  <si>
    <t>67DCMO20030</t>
  </si>
  <si>
    <t xml:space="preserve"> LÊ XUÂN TÂN</t>
  </si>
  <si>
    <t>67DCMO20032</t>
  </si>
  <si>
    <t xml:space="preserve"> TRẦN MINH THANH</t>
  </si>
  <si>
    <t>67DCMO20033</t>
  </si>
  <si>
    <t xml:space="preserve"> LƯU TIẾN THÀNH</t>
  </si>
  <si>
    <t>67DCMO20031</t>
  </si>
  <si>
    <t xml:space="preserve"> TRẦN HỮU THẮNG</t>
  </si>
  <si>
    <t>67DCMO20034</t>
  </si>
  <si>
    <t xml:space="preserve"> NGÔ THỊ NGỌC THẢO</t>
  </si>
  <si>
    <t>67DCMO20036</t>
  </si>
  <si>
    <t xml:space="preserve"> NGUYỄN THU THỦY</t>
  </si>
  <si>
    <t>67DCMO20037</t>
  </si>
  <si>
    <t xml:space="preserve"> LÊ MINH TOÀN</t>
  </si>
  <si>
    <t>67DCMO20038</t>
  </si>
  <si>
    <t xml:space="preserve"> TỐNG THỊ VÂN TRANG</t>
  </si>
  <si>
    <t>67DCMO20039</t>
  </si>
  <si>
    <t xml:space="preserve"> NGUYỄN THÀNH TRUNG</t>
  </si>
  <si>
    <t>67DCMO20041</t>
  </si>
  <si>
    <t xml:space="preserve"> NGUYỄN MA TUẾ</t>
  </si>
  <si>
    <t>67DCMO20040</t>
  </si>
  <si>
    <t xml:space="preserve"> NGÔ ANH TUẤN</t>
  </si>
  <si>
    <t>67DCMO20042</t>
  </si>
  <si>
    <t xml:space="preserve"> NGUYỄN ĐÌNH TÙNG</t>
  </si>
  <si>
    <t>67DCMO20043</t>
  </si>
  <si>
    <t xml:space="preserve"> NGUYỄN MẠNH TÙNG</t>
  </si>
  <si>
    <t>67DCMO20044</t>
  </si>
  <si>
    <t xml:space="preserve"> NGUYỄN THỊ THU UYÊN</t>
  </si>
  <si>
    <t>67DCMX20006</t>
  </si>
  <si>
    <t xml:space="preserve"> HOÀNG QUỐC ANH</t>
  </si>
  <si>
    <t>67DCMX22</t>
  </si>
  <si>
    <t>67DCMX20007</t>
  </si>
  <si>
    <t xml:space="preserve"> HOÀNG THẾ ANH</t>
  </si>
  <si>
    <t>67DCMX20003</t>
  </si>
  <si>
    <t>67DCMX20005</t>
  </si>
  <si>
    <t xml:space="preserve"> PHẠM HOÀNG ANH</t>
  </si>
  <si>
    <t>67DCMX20013</t>
  </si>
  <si>
    <t xml:space="preserve"> NGUYỄN DUY CHUNG</t>
  </si>
  <si>
    <t>67DCMX20012</t>
  </si>
  <si>
    <t xml:space="preserve"> ĐẶNG HỮU CẢNH</t>
  </si>
  <si>
    <t>67DCMX20015</t>
  </si>
  <si>
    <t xml:space="preserve"> NGUYỄN MINH CÔNG</t>
  </si>
  <si>
    <t>67DCMX20017</t>
  </si>
  <si>
    <t xml:space="preserve"> NGUYỄN CẢNH CƯỜNG</t>
  </si>
  <si>
    <t>67DCMX20016</t>
  </si>
  <si>
    <t>67DCMX20023</t>
  </si>
  <si>
    <t xml:space="preserve"> ĐẶNG TIẾN DŨNG</t>
  </si>
  <si>
    <t>67DCMX20019</t>
  </si>
  <si>
    <t xml:space="preserve"> VŨ HỒNG DŨNG</t>
  </si>
  <si>
    <t>67DCMX20022</t>
  </si>
  <si>
    <t xml:space="preserve"> VŨ TIẾN DŨNG</t>
  </si>
  <si>
    <t>67DCMX20025</t>
  </si>
  <si>
    <t xml:space="preserve"> HOÀNG HỮU DUY</t>
  </si>
  <si>
    <t>67DCMX20031</t>
  </si>
  <si>
    <t>67DCMX20032</t>
  </si>
  <si>
    <t xml:space="preserve"> NGUYỄN PHƯƠNG ĐỨC</t>
  </si>
  <si>
    <t>67DCMX20030</t>
  </si>
  <si>
    <t>67DCMX20029</t>
  </si>
  <si>
    <t xml:space="preserve"> PHAN TRỌNG ĐẠT</t>
  </si>
  <si>
    <t>67DCMX20035</t>
  </si>
  <si>
    <t xml:space="preserve"> HOÀNG NGỌC HẢI</t>
  </si>
  <si>
    <t>67DCMX20039</t>
  </si>
  <si>
    <t xml:space="preserve"> TRẦN TAM HIỆP</t>
  </si>
  <si>
    <t>67DCMX20040</t>
  </si>
  <si>
    <t>67DCMX20042</t>
  </si>
  <si>
    <t xml:space="preserve"> QUẾ XUÂN HIẾU</t>
  </si>
  <si>
    <t>67DCMX20043</t>
  </si>
  <si>
    <t xml:space="preserve"> NGUYỄN HUY HOÀNG</t>
  </si>
  <si>
    <t>67DCMX20046</t>
  </si>
  <si>
    <t xml:space="preserve"> TRẦN QUANG HUY</t>
  </si>
  <si>
    <t>67DCMX20045</t>
  </si>
  <si>
    <t xml:space="preserve"> ĐỖ CÔNG HƯNG</t>
  </si>
  <si>
    <t>67DCMX20050</t>
  </si>
  <si>
    <t xml:space="preserve"> NGUYỄN VĂN KHÁ</t>
  </si>
  <si>
    <t>67DCMX20054</t>
  </si>
  <si>
    <t xml:space="preserve"> NGUYỄN QUỐC KHÁNH</t>
  </si>
  <si>
    <t>67DCMX20056</t>
  </si>
  <si>
    <t xml:space="preserve"> PHAN VĂN LAI</t>
  </si>
  <si>
    <t>67DCMX20060</t>
  </si>
  <si>
    <t xml:space="preserve"> TRẦN KHÁNH LINH</t>
  </si>
  <si>
    <t>67DCMX20063</t>
  </si>
  <si>
    <t xml:space="preserve"> NGUYỄN ĐÌNH MẠNH</t>
  </si>
  <si>
    <t>67DCMX20070</t>
  </si>
  <si>
    <t xml:space="preserve"> VÕ QUÝ NGỌC</t>
  </si>
  <si>
    <t>67DCMX20069</t>
  </si>
  <si>
    <t xml:space="preserve"> LƯU TUẤN NGHĨA</t>
  </si>
  <si>
    <t>67DCMX20073</t>
  </si>
  <si>
    <t xml:space="preserve"> VI HỒNG PHONG</t>
  </si>
  <si>
    <t>67DCMX20075</t>
  </si>
  <si>
    <t xml:space="preserve"> DƯƠNG VĂN QUANG</t>
  </si>
  <si>
    <t>67DCMX20076</t>
  </si>
  <si>
    <t xml:space="preserve"> PHẠM VĂN QUANG</t>
  </si>
  <si>
    <t>67DCMX20078</t>
  </si>
  <si>
    <t xml:space="preserve"> VŨ HỮU QUÝ</t>
  </si>
  <si>
    <t>67DCMX20079</t>
  </si>
  <si>
    <t xml:space="preserve"> ĐẶNG VĂN QÚY</t>
  </si>
  <si>
    <t>67DCMX20082</t>
  </si>
  <si>
    <t xml:space="preserve"> TRẦN VĂN SỸ</t>
  </si>
  <si>
    <t>67DCMX20081</t>
  </si>
  <si>
    <t>67DCMX20083</t>
  </si>
  <si>
    <t xml:space="preserve"> LÊ TOÀN TÀI</t>
  </si>
  <si>
    <t>67DCMX20084</t>
  </si>
  <si>
    <t xml:space="preserve"> NGUYỄN ĐÌNH THÁI</t>
  </si>
  <si>
    <t>67DCMX20089</t>
  </si>
  <si>
    <t xml:space="preserve"> ĐINH QUANG THÀNH</t>
  </si>
  <si>
    <t>67DCMX20088</t>
  </si>
  <si>
    <t xml:space="preserve"> NGUYỄN VĂN THÀNH</t>
  </si>
  <si>
    <t>67DCMX20096</t>
  </si>
  <si>
    <t xml:space="preserve"> HOÀNG NGỌC THỨC</t>
  </si>
  <si>
    <t>67DCMX20091</t>
  </si>
  <si>
    <t xml:space="preserve"> MAI XUÂN THIỀNG</t>
  </si>
  <si>
    <t>67DCMX20085</t>
  </si>
  <si>
    <t xml:space="preserve"> PHẠM VĂN THẨM</t>
  </si>
  <si>
    <t>67DCMX20092</t>
  </si>
  <si>
    <t xml:space="preserve"> NGUYỄN ĐỨC THỊNH</t>
  </si>
  <si>
    <t>67DCMX20095</t>
  </si>
  <si>
    <t>67DCMX20097</t>
  </si>
  <si>
    <t xml:space="preserve"> ĐÀO DUY THƯỜNG</t>
  </si>
  <si>
    <t>67DCMX20099</t>
  </si>
  <si>
    <t xml:space="preserve"> TẠ MINH TOÀN</t>
  </si>
  <si>
    <t>67DCMX20103</t>
  </si>
  <si>
    <t xml:space="preserve"> VŨ ĐỨC TRONG</t>
  </si>
  <si>
    <t>67DCMX20106</t>
  </si>
  <si>
    <t xml:space="preserve"> LÊ ĐÔNG TRƯỜNG</t>
  </si>
  <si>
    <t>67DCMX20108</t>
  </si>
  <si>
    <t xml:space="preserve"> ĐỖ XUÂN TÚ</t>
  </si>
  <si>
    <t>67DCMX20110</t>
  </si>
  <si>
    <t xml:space="preserve"> NGUYỄN ANH TÚ</t>
  </si>
  <si>
    <t>67DCMX20111</t>
  </si>
  <si>
    <t xml:space="preserve"> NGUYỄN THANH TÚ</t>
  </si>
  <si>
    <t>67DCMX20112</t>
  </si>
  <si>
    <t xml:space="preserve"> AN MINH TUẤN</t>
  </si>
  <si>
    <t>67DCMX20115</t>
  </si>
  <si>
    <t xml:space="preserve"> PHÙNG KHẮC TUYỀN</t>
  </si>
  <si>
    <t>67DCMX20114</t>
  </si>
  <si>
    <t xml:space="preserve"> LÊ THÁI TƯỞNG</t>
  </si>
  <si>
    <t>67DCMX20116</t>
  </si>
  <si>
    <t xml:space="preserve"> PHẠM ĐỨC VIỆT</t>
  </si>
  <si>
    <t>67DCQT20001</t>
  </si>
  <si>
    <t xml:space="preserve"> LÊ TRƯỜNG AN</t>
  </si>
  <si>
    <t>67DCQT21</t>
  </si>
  <si>
    <t>67DCQT20014</t>
  </si>
  <si>
    <t xml:space="preserve"> LÊ THỊ ANH</t>
  </si>
  <si>
    <t>67DCQT20012</t>
  </si>
  <si>
    <t xml:space="preserve"> NGÔ HOÀNG ANH</t>
  </si>
  <si>
    <t>67DCQT20007</t>
  </si>
  <si>
    <t xml:space="preserve"> NGUYỄN HUY VIỆT ANH</t>
  </si>
  <si>
    <t>67DCQT20006</t>
  </si>
  <si>
    <t xml:space="preserve"> NGUYỄN THỊ LAN ANH</t>
  </si>
  <si>
    <t>67DCQT20003</t>
  </si>
  <si>
    <t xml:space="preserve"> TRẦN QUANG ANH</t>
  </si>
  <si>
    <t>67DCQT20004</t>
  </si>
  <si>
    <t xml:space="preserve"> TRẦN THỊ TÚ ANH</t>
  </si>
  <si>
    <t>67DCQT20002</t>
  </si>
  <si>
    <t xml:space="preserve"> TRƯƠNG THẾ ANH</t>
  </si>
  <si>
    <t>67DCQT20009</t>
  </si>
  <si>
    <t xml:space="preserve"> VŨ THỊ LAN ANH</t>
  </si>
  <si>
    <t>67DCQT20011</t>
  </si>
  <si>
    <t xml:space="preserve"> VŨ THỊ NHẬT ANH</t>
  </si>
  <si>
    <t>67DCQT20016</t>
  </si>
  <si>
    <t xml:space="preserve"> ĐỖ THỊ NHẬT ÁNH</t>
  </si>
  <si>
    <t>67DCQT20017</t>
  </si>
  <si>
    <t xml:space="preserve"> TẠ THỊ BÍCH</t>
  </si>
  <si>
    <t>67DCQT20019</t>
  </si>
  <si>
    <t xml:space="preserve"> NGUYỄN THỊ MINH CHI</t>
  </si>
  <si>
    <t>67DCQT20021</t>
  </si>
  <si>
    <t xml:space="preserve"> NGUYỄN THỊ CHINH</t>
  </si>
  <si>
    <t>67DCQT20022</t>
  </si>
  <si>
    <t>67DCQT20032</t>
  </si>
  <si>
    <t xml:space="preserve"> PHAN LẠC QUÝ GIA</t>
  </si>
  <si>
    <t>67DCQT20033</t>
  </si>
  <si>
    <t xml:space="preserve"> NGÔ THỊ GIANG</t>
  </si>
  <si>
    <t>67DCQT20036</t>
  </si>
  <si>
    <t xml:space="preserve"> KIM THỊ THU HÀ</t>
  </si>
  <si>
    <t>67DCQT20035</t>
  </si>
  <si>
    <t xml:space="preserve"> TRƯƠNG THỊ THU HÀ</t>
  </si>
  <si>
    <t>67DCQT20043</t>
  </si>
  <si>
    <t xml:space="preserve"> NGUYỄN THỊ THUÝ HIỀN</t>
  </si>
  <si>
    <t>67DCQT20044</t>
  </si>
  <si>
    <t xml:space="preserve"> TRẦN THỊ HIỀN</t>
  </si>
  <si>
    <t>67DCQT20041</t>
  </si>
  <si>
    <t xml:space="preserve"> TRƯƠNG THỊ BÍCH HẠNH</t>
  </si>
  <si>
    <t>67DCQT20046</t>
  </si>
  <si>
    <t xml:space="preserve"> LÊ THỊ HOÀN</t>
  </si>
  <si>
    <t>67DCQT20047</t>
  </si>
  <si>
    <t xml:space="preserve"> VŨ THỊ HUẾ</t>
  </si>
  <si>
    <t>67DCQT20050</t>
  </si>
  <si>
    <t xml:space="preserve"> NGUYỄN QUANG HUY</t>
  </si>
  <si>
    <t>67DCQT20052</t>
  </si>
  <si>
    <t xml:space="preserve"> LÊ THỊ HUYỀN</t>
  </si>
  <si>
    <t>67DCQT20053</t>
  </si>
  <si>
    <t xml:space="preserve"> PHẠM THỊ THANH HUYỀN</t>
  </si>
  <si>
    <t>67DCQT20049</t>
  </si>
  <si>
    <t xml:space="preserve"> ĐỖ THỊ HƯƠNG</t>
  </si>
  <si>
    <t>67DCQT20055</t>
  </si>
  <si>
    <t xml:space="preserve"> LÃ XUÂN KHÁNH</t>
  </si>
  <si>
    <t>67DCQT20057</t>
  </si>
  <si>
    <t xml:space="preserve"> NGUYỄN DUY KHƯƠNG</t>
  </si>
  <si>
    <t>67DCQT20058</t>
  </si>
  <si>
    <t xml:space="preserve"> TRẦN TRUNG KIÊN</t>
  </si>
  <si>
    <t>67DCQT20060</t>
  </si>
  <si>
    <t xml:space="preserve"> BÙI THỊ LAN</t>
  </si>
  <si>
    <t>67DCQT20061</t>
  </si>
  <si>
    <t xml:space="preserve"> HOÀNG THỊ LAN</t>
  </si>
  <si>
    <t>67DCQT20068</t>
  </si>
  <si>
    <t xml:space="preserve"> VŨ THỊ HƯƠNG LY</t>
  </si>
  <si>
    <t>67DCQT20072</t>
  </si>
  <si>
    <t xml:space="preserve"> NGUYỄN THỊ HOÀN MAI</t>
  </si>
  <si>
    <t>67DCQT20076</t>
  </si>
  <si>
    <t xml:space="preserve"> HOÀNG CÔNG MINH</t>
  </si>
  <si>
    <t>67DCQT20073</t>
  </si>
  <si>
    <t xml:space="preserve"> LÃ THỊ MẾN</t>
  </si>
  <si>
    <t>67DCQT20077</t>
  </si>
  <si>
    <t xml:space="preserve"> NGUYỄN HẢI NAM</t>
  </si>
  <si>
    <t>67DCQT20078</t>
  </si>
  <si>
    <t xml:space="preserve"> PHẠM THỊ HẰNG NGA</t>
  </si>
  <si>
    <t>67DCQT20079</t>
  </si>
  <si>
    <t xml:space="preserve"> NGUYỄN THỊ THÚY NGÀ</t>
  </si>
  <si>
    <t>67DCQT20081</t>
  </si>
  <si>
    <t xml:space="preserve"> VŨ NGỌC NGHỊ</t>
  </si>
  <si>
    <t>67DCQT20083</t>
  </si>
  <si>
    <t xml:space="preserve"> LƯƠNG THỊ HỒNG NHỊ</t>
  </si>
  <si>
    <t>67DCQT20082</t>
  </si>
  <si>
    <t xml:space="preserve"> TRẦN THỊ HÀ NHI</t>
  </si>
  <si>
    <t>67DCQT20084</t>
  </si>
  <si>
    <t xml:space="preserve"> VŨ THỊ THÙY NINH</t>
  </si>
  <si>
    <t>67DCQT20087</t>
  </si>
  <si>
    <t xml:space="preserve"> LÊ MẠNH PHÚ</t>
  </si>
  <si>
    <t>67DCQT20088</t>
  </si>
  <si>
    <t xml:space="preserve"> PHAN ĐỨC PHÙNG</t>
  </si>
  <si>
    <t>67DCQT20091</t>
  </si>
  <si>
    <t xml:space="preserve"> BÙI THỊ PHƯƠNG</t>
  </si>
  <si>
    <t>67DCQT20090</t>
  </si>
  <si>
    <t xml:space="preserve"> HOÀNG THỊ PHƯƠNG</t>
  </si>
  <si>
    <t>67DCQT20089</t>
  </si>
  <si>
    <t xml:space="preserve"> NGUYỄN THỊ PHƯƠNG</t>
  </si>
  <si>
    <t>67DCQT20099</t>
  </si>
  <si>
    <t xml:space="preserve"> LÊ THỊ NHƯ QUỲNH</t>
  </si>
  <si>
    <t>67DCQT20096</t>
  </si>
  <si>
    <t xml:space="preserve"> NGUYỄN THỊ HẢI QUỲNH</t>
  </si>
  <si>
    <t>67DCQT20094</t>
  </si>
  <si>
    <t xml:space="preserve"> DƯƠNG VĂN QUÝ</t>
  </si>
  <si>
    <t>67DCQT20100</t>
  </si>
  <si>
    <t xml:space="preserve"> HOÀNG NGỌC SƠN</t>
  </si>
  <si>
    <t>67DCQT20101</t>
  </si>
  <si>
    <t xml:space="preserve"> TRẦN THỊ TÂM</t>
  </si>
  <si>
    <t>67DCQT20113</t>
  </si>
  <si>
    <t xml:space="preserve"> DOÃN THỊ THỨ</t>
  </si>
  <si>
    <t>67DCQT20102</t>
  </si>
  <si>
    <t xml:space="preserve"> NGUYỄN THẾ THĂNG</t>
  </si>
  <si>
    <t>67DCQT20108</t>
  </si>
  <si>
    <t xml:space="preserve"> LÊ THỊ PHƯƠNG THẢO</t>
  </si>
  <si>
    <t>67DCQT20109</t>
  </si>
  <si>
    <t xml:space="preserve"> TRẦN THU THẢO</t>
  </si>
  <si>
    <t>67DCQT20119</t>
  </si>
  <si>
    <t xml:space="preserve"> TRẦN MINH TIẾN</t>
  </si>
  <si>
    <t>67DCQT20122</t>
  </si>
  <si>
    <t xml:space="preserve"> ĐỖ THỊ QUỲNH TRANG</t>
  </si>
  <si>
    <t>67DCQT20124</t>
  </si>
  <si>
    <t xml:space="preserve"> ĐINH THỊ MINH TRANG</t>
  </si>
  <si>
    <t>67DCQT20126</t>
  </si>
  <si>
    <t xml:space="preserve"> ĐỖ ANH TÚ</t>
  </si>
  <si>
    <t>67DCQT20129</t>
  </si>
  <si>
    <t xml:space="preserve"> MAI THỊ THU UYÊN</t>
  </si>
  <si>
    <t>67DCQT20127</t>
  </si>
  <si>
    <t xml:space="preserve"> NGUYỄN THU UYÊN</t>
  </si>
  <si>
    <t>67DCQT20130</t>
  </si>
  <si>
    <t xml:space="preserve"> PHẠM THỊ HÀ VI</t>
  </si>
  <si>
    <t>67DCQT20131</t>
  </si>
  <si>
    <t xml:space="preserve"> HÀ DUYÊN VƯỢNG</t>
  </si>
  <si>
    <t>67DCQT20008</t>
  </si>
  <si>
    <t xml:space="preserve"> LÊ THẢO ANH</t>
  </si>
  <si>
    <t>67DCQT22</t>
  </si>
  <si>
    <t>67DCQT20010</t>
  </si>
  <si>
    <t xml:space="preserve"> NGUYỄN THỊ NGỌC ANH</t>
  </si>
  <si>
    <t>67DCQT20005</t>
  </si>
  <si>
    <t xml:space="preserve"> TẠ THỊ VÂN ANH</t>
  </si>
  <si>
    <t>67DCQT20015</t>
  </si>
  <si>
    <t xml:space="preserve"> NGUYỄN THỊ NGỌC ÁNH</t>
  </si>
  <si>
    <t>67DCQT20020</t>
  </si>
  <si>
    <t xml:space="preserve"> VÕ THỊ LINH CHI</t>
  </si>
  <si>
    <t>67DCQT20018</t>
  </si>
  <si>
    <t xml:space="preserve"> ĐOÀN PHAN CHẤT</t>
  </si>
  <si>
    <t>67DCQT20023</t>
  </si>
  <si>
    <t xml:space="preserve"> BÙI MẠNH CƯỜNG</t>
  </si>
  <si>
    <t>67DCQT20024</t>
  </si>
  <si>
    <t xml:space="preserve"> NGUYỄN TIẾN DUẨN</t>
  </si>
  <si>
    <t>67DCQT20025</t>
  </si>
  <si>
    <t xml:space="preserve"> HOÀNG MẠNH DŨNG</t>
  </si>
  <si>
    <t>67DCQT20026</t>
  </si>
  <si>
    <t xml:space="preserve"> NGUYỄN MẠNH DŨNG</t>
  </si>
  <si>
    <t>67DCQT20027</t>
  </si>
  <si>
    <t xml:space="preserve"> ĐÀO THỊ DƯƠNG</t>
  </si>
  <si>
    <t>67DCQT20031</t>
  </si>
  <si>
    <t>67DCQT20030</t>
  </si>
  <si>
    <t xml:space="preserve"> VŨ VĂN ĐỨC</t>
  </si>
  <si>
    <t>67DCQT20029</t>
  </si>
  <si>
    <t xml:space="preserve"> NGUYỄN THỊ ĐIỀN</t>
  </si>
  <si>
    <t>67DCQT20028</t>
  </si>
  <si>
    <t xml:space="preserve"> PHÙNG TIẾN ĐẠT</t>
  </si>
  <si>
    <t>67DCQT20037</t>
  </si>
  <si>
    <t xml:space="preserve"> BÙI QUANG HẢI</t>
  </si>
  <si>
    <t>67DCQT20045</t>
  </si>
  <si>
    <t xml:space="preserve"> HOÀNG ĐÔNG HIẾU</t>
  </si>
  <si>
    <t>67DCQT20038</t>
  </si>
  <si>
    <t xml:space="preserve"> BÙI THỊ HẰNG</t>
  </si>
  <si>
    <t>67DCQT20040</t>
  </si>
  <si>
    <t xml:space="preserve"> ĐẶNG THỊ HẰNG</t>
  </si>
  <si>
    <t>67DCQT20039</t>
  </si>
  <si>
    <t xml:space="preserve"> TRẦN THỊ THU HẰNG</t>
  </si>
  <si>
    <t>67DCQT20042</t>
  </si>
  <si>
    <t xml:space="preserve"> NGUYỄN MINH HẠNH</t>
  </si>
  <si>
    <t>67DCQT20048</t>
  </si>
  <si>
    <t xml:space="preserve"> BÀN VĂN HÙNG</t>
  </si>
  <si>
    <t>67DCQT20051</t>
  </si>
  <si>
    <t xml:space="preserve"> ĐÀM NGỌC HUYỀN</t>
  </si>
  <si>
    <t>67DCQT20056</t>
  </si>
  <si>
    <t xml:space="preserve"> CHU THỊ KHÁNH</t>
  </si>
  <si>
    <t>67DCQT20054</t>
  </si>
  <si>
    <t xml:space="preserve"> TRẦN DUY KHÁNH</t>
  </si>
  <si>
    <t>67DCQT20059</t>
  </si>
  <si>
    <t xml:space="preserve"> HOÀNG THỊ PHƯƠNG LAN</t>
  </si>
  <si>
    <t>67DCQT20066</t>
  </si>
  <si>
    <t xml:space="preserve"> DƯƠNG THÙY LINH</t>
  </si>
  <si>
    <t>67DCQT20064</t>
  </si>
  <si>
    <t>67DCQT20065</t>
  </si>
  <si>
    <t xml:space="preserve"> NGUYỄN THUỲ LINH</t>
  </si>
  <si>
    <t>67DCQT20062</t>
  </si>
  <si>
    <t xml:space="preserve"> PHẠM THỊ HẢI LINH</t>
  </si>
  <si>
    <t>67DCQT20063</t>
  </si>
  <si>
    <t xml:space="preserve"> TRẦN THỊ DIỆU LINH</t>
  </si>
  <si>
    <t>67DCQT20067</t>
  </si>
  <si>
    <t xml:space="preserve"> PHẠM THỊ LƯƠNG</t>
  </si>
  <si>
    <t>67DCQT20070</t>
  </si>
  <si>
    <t xml:space="preserve"> CHU THỊ LY</t>
  </si>
  <si>
    <t>67DCQT20069</t>
  </si>
  <si>
    <t xml:space="preserve"> HÀ THỊ HƯƠNG LY</t>
  </si>
  <si>
    <t>67DCQT20071</t>
  </si>
  <si>
    <t xml:space="preserve"> ĐINH QUỲNH MAI</t>
  </si>
  <si>
    <t>67DCQT20074</t>
  </si>
  <si>
    <t xml:space="preserve"> NGUYỄN HỒNG MINH</t>
  </si>
  <si>
    <t>67DCQT20075</t>
  </si>
  <si>
    <t xml:space="preserve"> NGUYỄN NGỌC MINH</t>
  </si>
  <si>
    <t>67DCQT20080</t>
  </si>
  <si>
    <t xml:space="preserve"> HOÀNG THỊ THUỶ NGÂN</t>
  </si>
  <si>
    <t>67DCQT20085</t>
  </si>
  <si>
    <t xml:space="preserve"> ĐOÀN THỊ NINH</t>
  </si>
  <si>
    <t>67DCQT20086</t>
  </si>
  <si>
    <t xml:space="preserve"> NGUYỄN KIỀU OANH</t>
  </si>
  <si>
    <t>67DCQT20093</t>
  </si>
  <si>
    <t xml:space="preserve"> BÙI THANH QUANG</t>
  </si>
  <si>
    <t>67DCQT20092</t>
  </si>
  <si>
    <t xml:space="preserve"> NGÔ VĂN QUÂN</t>
  </si>
  <si>
    <t>67DCQT20098</t>
  </si>
  <si>
    <t xml:space="preserve"> HOÀNG THỊ NHƯ QUỲNH</t>
  </si>
  <si>
    <t>67DCQT20095</t>
  </si>
  <si>
    <t xml:space="preserve"> LÊ THỊ QUỲNH</t>
  </si>
  <si>
    <t>67DCQT20097</t>
  </si>
  <si>
    <t xml:space="preserve"> NGUYỄN HƯƠNG QUỲNH</t>
  </si>
  <si>
    <t>67DCQT20104</t>
  </si>
  <si>
    <t xml:space="preserve"> ĐỖ VĂN THANH</t>
  </si>
  <si>
    <t>67DCQT20105</t>
  </si>
  <si>
    <t xml:space="preserve"> NGUYỄN THỊ HUYỀN THANH</t>
  </si>
  <si>
    <t>67DCQT20103</t>
  </si>
  <si>
    <t xml:space="preserve"> ĐẶNG CAO THẮNG</t>
  </si>
  <si>
    <t>67DCQT20110</t>
  </si>
  <si>
    <t xml:space="preserve"> MAI ĐỨC THỊNH</t>
  </si>
  <si>
    <t>67DCQT20107</t>
  </si>
  <si>
    <t xml:space="preserve"> NGUYỄN THỊ THẢO</t>
  </si>
  <si>
    <t>67DCQT20106</t>
  </si>
  <si>
    <t xml:space="preserve"> NGUYỄN THỊ THU THẢO</t>
  </si>
  <si>
    <t>67DCQT20111</t>
  </si>
  <si>
    <t xml:space="preserve"> DƯƠNG HẰNG SONG THU</t>
  </si>
  <si>
    <t>67DCQT20114</t>
  </si>
  <si>
    <t xml:space="preserve"> NGUYỄN THU THUẬN</t>
  </si>
  <si>
    <t>67DCQT20116</t>
  </si>
  <si>
    <t xml:space="preserve"> BÙI THỊ THÚY</t>
  </si>
  <si>
    <t>67DCQT20115</t>
  </si>
  <si>
    <t xml:space="preserve"> NGUYỄN THỊ THÚY</t>
  </si>
  <si>
    <t>67DCQT20112</t>
  </si>
  <si>
    <t xml:space="preserve"> ĐINH THỊ MINH THƯ</t>
  </si>
  <si>
    <t>67DCQT20117</t>
  </si>
  <si>
    <t xml:space="preserve"> PHÙNG THỊ PHƯƠNG THỦY</t>
  </si>
  <si>
    <t>67DCQT20118</t>
  </si>
  <si>
    <t>67DCQT20120</t>
  </si>
  <si>
    <t xml:space="preserve"> ĐẶNG HƯƠNG TRÀ</t>
  </si>
  <si>
    <t>67DCQT20133</t>
  </si>
  <si>
    <t xml:space="preserve"> HOÀNG THU TRANG</t>
  </si>
  <si>
    <t>67DCQT20121</t>
  </si>
  <si>
    <t xml:space="preserve"> TRẦN THỊ THU TRANG</t>
  </si>
  <si>
    <t>67DCQT20123</t>
  </si>
  <si>
    <t xml:space="preserve"> TRẦN THỊ THÙY TRANG</t>
  </si>
  <si>
    <t>67DCQT20125</t>
  </si>
  <si>
    <t xml:space="preserve"> NGUYỄN ĐỨC TRUNG</t>
  </si>
  <si>
    <t>67DCQT20200</t>
  </si>
  <si>
    <t xml:space="preserve"> BÙI THỊ THU UYÊN</t>
  </si>
  <si>
    <t>67DCQT20128</t>
  </si>
  <si>
    <t xml:space="preserve"> NGUYỄN THỊ UYÊN</t>
  </si>
  <si>
    <t>67DCQT20132</t>
  </si>
  <si>
    <t xml:space="preserve"> ĐÀO MINH YẾN</t>
  </si>
  <si>
    <t>67DCVB20091</t>
  </si>
  <si>
    <t xml:space="preserve"> BÙI DUY ANH</t>
  </si>
  <si>
    <t>67DCVB21</t>
  </si>
  <si>
    <t>67DCVB20003</t>
  </si>
  <si>
    <t xml:space="preserve"> CAO QUANG LONG ANH</t>
  </si>
  <si>
    <t>67DCVB20001</t>
  </si>
  <si>
    <t>67DCVB20005</t>
  </si>
  <si>
    <t xml:space="preserve"> LÊ HOÀNG ANH</t>
  </si>
  <si>
    <t>67DCVB20002</t>
  </si>
  <si>
    <t xml:space="preserve"> MAI LÊ ĐỨC ANH</t>
  </si>
  <si>
    <t>67DCVB20004</t>
  </si>
  <si>
    <t xml:space="preserve"> TRẦN THỊ LAN ANH</t>
  </si>
  <si>
    <t>67DCVB20006</t>
  </si>
  <si>
    <t xml:space="preserve"> NGUYỄN THANH BÌNH</t>
  </si>
  <si>
    <t>67DCVB20007</t>
  </si>
  <si>
    <t xml:space="preserve"> TRẦN ĐỨC CHUẨN</t>
  </si>
  <si>
    <t>67DCVB20008</t>
  </si>
  <si>
    <t xml:space="preserve"> NGUYỄN THÀNH CHUNG</t>
  </si>
  <si>
    <t>67DCVB20009</t>
  </si>
  <si>
    <t xml:space="preserve"> NGUYỄN ĐỨC CƯỜNG</t>
  </si>
  <si>
    <t>67DCVB20010</t>
  </si>
  <si>
    <t xml:space="preserve"> NGUYỄN HƯƠNG DIỄM</t>
  </si>
  <si>
    <t>67DCVB20011</t>
  </si>
  <si>
    <t xml:space="preserve"> HOÀNG THỊ DĨNH</t>
  </si>
  <si>
    <t>67DCVB20012</t>
  </si>
  <si>
    <t>67DCVB20013</t>
  </si>
  <si>
    <t xml:space="preserve"> LƯU THỊ THÙY DƯƠNG</t>
  </si>
  <si>
    <t>67DCVB20100</t>
  </si>
  <si>
    <t xml:space="preserve"> HÀ VĂN ĐỒNG</t>
  </si>
  <si>
    <t>67DCVB20014</t>
  </si>
  <si>
    <t xml:space="preserve"> CHU TIẾN ĐẠT</t>
  </si>
  <si>
    <t>67DCVB20015</t>
  </si>
  <si>
    <t xml:space="preserve"> NGÔ THÚY HÀ</t>
  </si>
  <si>
    <t>67DCVB20016</t>
  </si>
  <si>
    <t xml:space="preserve"> TÔ QUANG HÀ</t>
  </si>
  <si>
    <t>67DCVB20017</t>
  </si>
  <si>
    <t xml:space="preserve"> TRƯƠNG ANH HÀO</t>
  </si>
  <si>
    <t>67DCVB20021</t>
  </si>
  <si>
    <t xml:space="preserve"> NGUYỄN THỊ HIỀN</t>
  </si>
  <si>
    <t>67DCVB20022</t>
  </si>
  <si>
    <t xml:space="preserve"> NGUYỄN HOÀNG HIỆP</t>
  </si>
  <si>
    <t>67DCVB20023</t>
  </si>
  <si>
    <t xml:space="preserve"> ĐỖ MINH HIẾU</t>
  </si>
  <si>
    <t>67DCVB20029</t>
  </si>
  <si>
    <t xml:space="preserve"> ĐÀO XUÂN HỒNG</t>
  </si>
  <si>
    <t>67DCVB20018</t>
  </si>
  <si>
    <t xml:space="preserve"> PHẠM THỊ MỸ HẢO</t>
  </si>
  <si>
    <t>67DCVB20019</t>
  </si>
  <si>
    <t xml:space="preserve"> TRẦN THỊ HẢO</t>
  </si>
  <si>
    <t>67DCVB20024</t>
  </si>
  <si>
    <t xml:space="preserve"> HOÀNG ĐĂNG HOÀ</t>
  </si>
  <si>
    <t>67DCVB20025</t>
  </si>
  <si>
    <t xml:space="preserve"> ĐẶNG VĂN HÒA</t>
  </si>
  <si>
    <t>67DCVB20101</t>
  </si>
  <si>
    <t xml:space="preserve"> PHẠM THỊ HOÀI</t>
  </si>
  <si>
    <t>67DCVB20073</t>
  </si>
  <si>
    <t xml:space="preserve"> VŨ KHẢI HOÀN</t>
  </si>
  <si>
    <t>67DCVB20027</t>
  </si>
  <si>
    <t xml:space="preserve"> NGUYỄN THẾ HOÀNG</t>
  </si>
  <si>
    <t>67DCVB20026</t>
  </si>
  <si>
    <t xml:space="preserve"> NGUYỄN XUÂN HOÀNG</t>
  </si>
  <si>
    <t>67DCVB20028</t>
  </si>
  <si>
    <t xml:space="preserve"> PHẠM TIẾN HOÀNG</t>
  </si>
  <si>
    <t>67DCVB20020</t>
  </si>
  <si>
    <t xml:space="preserve"> TRẦN VĂN HẬU</t>
  </si>
  <si>
    <t>67DCVB20030</t>
  </si>
  <si>
    <t xml:space="preserve"> ĐẶNG NGỌC HUÂN</t>
  </si>
  <si>
    <t>67DCVB20031</t>
  </si>
  <si>
    <t>67DCVB20033</t>
  </si>
  <si>
    <t xml:space="preserve"> NGUYỄN VĂN HUY</t>
  </si>
  <si>
    <t>67DCVB20032</t>
  </si>
  <si>
    <t>67DCVB20035</t>
  </si>
  <si>
    <t xml:space="preserve"> ĐỖ THỊ HUYỀN</t>
  </si>
  <si>
    <t>67DCVB20034</t>
  </si>
  <si>
    <t xml:space="preserve"> ĐINH NGỌC HUYỀN</t>
  </si>
  <si>
    <t>67DCVB20036</t>
  </si>
  <si>
    <t xml:space="preserve"> HOÀNG CAO KHÁNH</t>
  </si>
  <si>
    <t>67DCVB20072</t>
  </si>
  <si>
    <t xml:space="preserve"> PHẠM NHƯ KHỞI</t>
  </si>
  <si>
    <t>67DCVB20037</t>
  </si>
  <si>
    <t xml:space="preserve"> PHẠM THỊ THÙY LINH</t>
  </si>
  <si>
    <t>67DCVB20038</t>
  </si>
  <si>
    <t xml:space="preserve"> TỐNG THÙY LINH</t>
  </si>
  <si>
    <t>67DCVB20039</t>
  </si>
  <si>
    <t xml:space="preserve"> VŨ THỊ THÙY LINH</t>
  </si>
  <si>
    <t>67DCVB20040</t>
  </si>
  <si>
    <t xml:space="preserve"> VŨ TUẤN LINH</t>
  </si>
  <si>
    <t>67DCVB20041</t>
  </si>
  <si>
    <t xml:space="preserve"> PHẠM THỊ THU LOAN</t>
  </si>
  <si>
    <t>67DCVB20043</t>
  </si>
  <si>
    <t xml:space="preserve"> NGUYỄN HÙNG MẠNH</t>
  </si>
  <si>
    <t>67DCVB20044</t>
  </si>
  <si>
    <t xml:space="preserve"> CAO DIỄM MY</t>
  </si>
  <si>
    <t>67DCVB20045</t>
  </si>
  <si>
    <t xml:space="preserve"> LÊ KIM NGÂN</t>
  </si>
  <si>
    <t>67DCVB20046</t>
  </si>
  <si>
    <t xml:space="preserve"> NGUYỄN BÁ NGUYỆN</t>
  </si>
  <si>
    <t>67DCVB20071</t>
  </si>
  <si>
    <t xml:space="preserve"> NGUYỄN QUANG NHẬT</t>
  </si>
  <si>
    <t>67DCVB20047</t>
  </si>
  <si>
    <t xml:space="preserve"> ĐẶNG THỊ HỒNG NHUNG</t>
  </si>
  <si>
    <t>67DCVB20048</t>
  </si>
  <si>
    <t xml:space="preserve"> ĐẶNG HẢI NINH</t>
  </si>
  <si>
    <t>67DCVB20049</t>
  </si>
  <si>
    <t xml:space="preserve"> TRẦN THỊ KIM OANH</t>
  </si>
  <si>
    <t>67DCVB20051</t>
  </si>
  <si>
    <t xml:space="preserve"> PHẠM XUÂN PHƯƠNG</t>
  </si>
  <si>
    <t>67DCVB20050</t>
  </si>
  <si>
    <t xml:space="preserve"> TẠ THỊ BÍCH PHƯƠNG</t>
  </si>
  <si>
    <t>67DCVB20052</t>
  </si>
  <si>
    <t xml:space="preserve"> LÊ VĂN QUÂN</t>
  </si>
  <si>
    <t>67DCVB20053</t>
  </si>
  <si>
    <t xml:space="preserve"> PHÍ MẠNH MINH QUYẾT</t>
  </si>
  <si>
    <t>67DCVB20055</t>
  </si>
  <si>
    <t xml:space="preserve"> HOA THẾ SANG</t>
  </si>
  <si>
    <t>67DCVB20054</t>
  </si>
  <si>
    <t xml:space="preserve"> TRẦN THANH SANG</t>
  </si>
  <si>
    <t>67DCVB20056</t>
  </si>
  <si>
    <t>67DCVB20058</t>
  </si>
  <si>
    <t xml:space="preserve"> ĐINH QUANG THÁI</t>
  </si>
  <si>
    <t>67DCVB20059</t>
  </si>
  <si>
    <t xml:space="preserve"> NGÔ CÔNG THẮNG</t>
  </si>
  <si>
    <t>67DCVB20060</t>
  </si>
  <si>
    <t xml:space="preserve"> LÊ THỊ THUỲ</t>
  </si>
  <si>
    <t>67DCVB20057</t>
  </si>
  <si>
    <t xml:space="preserve"> LÊ BÁ TẤN</t>
  </si>
  <si>
    <t>67DCVB20061</t>
  </si>
  <si>
    <t xml:space="preserve"> VŨ ĐỨC TOÀN</t>
  </si>
  <si>
    <t>67DCVB20064</t>
  </si>
  <si>
    <t xml:space="preserve"> LÊ THỊ HÀ TRANG</t>
  </si>
  <si>
    <t>67DCVB20062</t>
  </si>
  <si>
    <t xml:space="preserve"> NGUYỄN THỊ HUYỀN TRANG</t>
  </si>
  <si>
    <t>67DCVB20065</t>
  </si>
  <si>
    <t>67DCVB20063</t>
  </si>
  <si>
    <t xml:space="preserve"> TRẦN THỊ TRANG</t>
  </si>
  <si>
    <t>67DCVB20066</t>
  </si>
  <si>
    <t xml:space="preserve"> VƯƠNG TRÍ TRUNG</t>
  </si>
  <si>
    <t>67DCVB20067</t>
  </si>
  <si>
    <t xml:space="preserve"> NGUYỄN VĂN TÙNG</t>
  </si>
  <si>
    <t>67DCVB20068</t>
  </si>
  <si>
    <t xml:space="preserve"> NGUYỄN THỊ XUÂN</t>
  </si>
  <si>
    <t>67DCDB20006</t>
  </si>
  <si>
    <t>67DCDB23</t>
  </si>
  <si>
    <t>67DCDB20004</t>
  </si>
  <si>
    <t xml:space="preserve"> NGUYỄN TRIỆU ANH</t>
  </si>
  <si>
    <t>67DCDB20011</t>
  </si>
  <si>
    <t xml:space="preserve"> TRẦN NGỌC ANH</t>
  </si>
  <si>
    <t>67DCDB20001</t>
  </si>
  <si>
    <t xml:space="preserve"> TRỊNH QUANG ANH</t>
  </si>
  <si>
    <t>67DCDB20016</t>
  </si>
  <si>
    <t xml:space="preserve"> NGUYỄN ĐÌNH CHIẾN</t>
  </si>
  <si>
    <t>67DCDB20018</t>
  </si>
  <si>
    <t xml:space="preserve"> HOÀNG THẾ CÔNG</t>
  </si>
  <si>
    <t>67DCDB20022</t>
  </si>
  <si>
    <t xml:space="preserve"> LÊ VĂN CƯỜNG</t>
  </si>
  <si>
    <t>67DCDB20023</t>
  </si>
  <si>
    <t xml:space="preserve"> NGUYỄN THÁI CƯỜNG</t>
  </si>
  <si>
    <t>67DCDB20025</t>
  </si>
  <si>
    <t xml:space="preserve"> TRỊNH XUÂN DŨNG</t>
  </si>
  <si>
    <t>67DCDB20031</t>
  </si>
  <si>
    <t xml:space="preserve"> HOÀNG ĐỨC DUY</t>
  </si>
  <si>
    <t>67DCDB20030</t>
  </si>
  <si>
    <t xml:space="preserve"> NGUYỄN QUANG DUY</t>
  </si>
  <si>
    <t>67DCDB20029</t>
  </si>
  <si>
    <t xml:space="preserve"> UÔNG NGỌC BẢO DUY</t>
  </si>
  <si>
    <t>67DCDB20024</t>
  </si>
  <si>
    <t xml:space="preserve"> TRẦN VĂN DƯ</t>
  </si>
  <si>
    <t>67DCDB20033</t>
  </si>
  <si>
    <t xml:space="preserve"> HÀ DUY ĐAN</t>
  </si>
  <si>
    <t>67DCDB20037</t>
  </si>
  <si>
    <t xml:space="preserve"> NGUYỄN QUỐC ĐẠT</t>
  </si>
  <si>
    <t>67DCDB20040</t>
  </si>
  <si>
    <t xml:space="preserve"> NGUYỄN ĐĂNG ĐẠT</t>
  </si>
  <si>
    <t>67DCDB20052</t>
  </si>
  <si>
    <t xml:space="preserve"> HOÀNG ĐỨC GIANG</t>
  </si>
  <si>
    <t>67DCDB20053</t>
  </si>
  <si>
    <t xml:space="preserve"> PHAN VĂN GIANG</t>
  </si>
  <si>
    <t>67DCDB20055</t>
  </si>
  <si>
    <t xml:space="preserve"> VŨ XUÂN HẢI</t>
  </si>
  <si>
    <t>67DCDB20061</t>
  </si>
  <si>
    <t xml:space="preserve"> NGUYỄN QUANG HIỆP</t>
  </si>
  <si>
    <t>67DCDB20063</t>
  </si>
  <si>
    <t xml:space="preserve"> NGUYỄN NGUYỄN TRUNG HIẾU</t>
  </si>
  <si>
    <t>67DCDB20066</t>
  </si>
  <si>
    <t xml:space="preserve"> TÔ KHÁNH HÒA</t>
  </si>
  <si>
    <t>67DCDB20067</t>
  </si>
  <si>
    <t>67DCDB20068</t>
  </si>
  <si>
    <t xml:space="preserve"> TRƯƠNG VIỆT HOÀNG</t>
  </si>
  <si>
    <t>67DCDB20070</t>
  </si>
  <si>
    <t xml:space="preserve"> NGUYỄN MẬU HỢP</t>
  </si>
  <si>
    <t>67DCDB20075</t>
  </si>
  <si>
    <t xml:space="preserve"> BÙI VĂN HÙNG</t>
  </si>
  <si>
    <t>67DCDB20077</t>
  </si>
  <si>
    <t xml:space="preserve"> NGUYỄN HOÀNG HÙNG</t>
  </si>
  <si>
    <t>67DCDB20072</t>
  </si>
  <si>
    <t>67DCDB20078</t>
  </si>
  <si>
    <t xml:space="preserve"> PHẠM LÝ HÙNG</t>
  </si>
  <si>
    <t>67DCDB20087</t>
  </si>
  <si>
    <t xml:space="preserve"> ĐẶNG VĂN HUY</t>
  </si>
  <si>
    <t>67DCDB20084</t>
  </si>
  <si>
    <t>67DCDB20104</t>
  </si>
  <si>
    <t xml:space="preserve"> HÀ ĐỨC MINH</t>
  </si>
  <si>
    <t>67DCDB20102</t>
  </si>
  <si>
    <t>67DCDB20108</t>
  </si>
  <si>
    <t xml:space="preserve"> HOÀNG NHẬT NAM</t>
  </si>
  <si>
    <t>67DCDB20106</t>
  </si>
  <si>
    <t xml:space="preserve"> NGUYỄN TIẾN NAM</t>
  </si>
  <si>
    <t>67DCDB20105</t>
  </si>
  <si>
    <t xml:space="preserve"> PHÙNG GIANG NAM</t>
  </si>
  <si>
    <t>67DCDB20109</t>
  </si>
  <si>
    <t xml:space="preserve"> NGUYỄN NGỌC NĂNG</t>
  </si>
  <si>
    <t>67DCDB20110</t>
  </si>
  <si>
    <t xml:space="preserve"> NGUYỄN HUY NGỌC</t>
  </si>
  <si>
    <t>67DCDB20112</t>
  </si>
  <si>
    <t xml:space="preserve"> NGUYỄN QUANG NGUYÊN</t>
  </si>
  <si>
    <t>67DCDB20115</t>
  </si>
  <si>
    <t xml:space="preserve"> NGUYỄN HOÀNG PHÚC</t>
  </si>
  <si>
    <t>67DCDB20117</t>
  </si>
  <si>
    <t xml:space="preserve"> ĐẶNG TRẦN QUÂN</t>
  </si>
  <si>
    <t>67DCDB20121</t>
  </si>
  <si>
    <t xml:space="preserve"> HOÀNG ĐÌNH SANG</t>
  </si>
  <si>
    <t>67DCDB20125</t>
  </si>
  <si>
    <t xml:space="preserve"> CAO ĐĂNG SƠN</t>
  </si>
  <si>
    <t>67DCDB20128</t>
  </si>
  <si>
    <t xml:space="preserve"> LƯU VĂN TÂM</t>
  </si>
  <si>
    <t>67DCDB20135</t>
  </si>
  <si>
    <t xml:space="preserve"> NGUYỄN ĐỨC THÀNH</t>
  </si>
  <si>
    <t>67DCDB20134</t>
  </si>
  <si>
    <t xml:space="preserve"> TRƯƠNG XUÂN THÀNH</t>
  </si>
  <si>
    <t>67DCDB20130</t>
  </si>
  <si>
    <t xml:space="preserve"> NGUYỄN HỮU THẠCH</t>
  </si>
  <si>
    <t>67DCDB20133</t>
  </si>
  <si>
    <t xml:space="preserve"> NGUYỄN NGỌC THẮNG</t>
  </si>
  <si>
    <t>67DCDB20141</t>
  </si>
  <si>
    <t>67DCDB20140</t>
  </si>
  <si>
    <t xml:space="preserve"> TRẦN HƯNG THỊNH</t>
  </si>
  <si>
    <t>67DCDB20149</t>
  </si>
  <si>
    <t xml:space="preserve"> NGUYỄN NGỌC TÚ</t>
  </si>
  <si>
    <t>67DCDB20150</t>
  </si>
  <si>
    <t xml:space="preserve"> CAO MINH TUẤN</t>
  </si>
  <si>
    <t>67DCDB20153</t>
  </si>
  <si>
    <t xml:space="preserve"> LẠI MINH TUẤN</t>
  </si>
  <si>
    <t>67DCDB20155</t>
  </si>
  <si>
    <t xml:space="preserve"> NGUYỄN ANH TUẤN</t>
  </si>
  <si>
    <t>67DCDB20157</t>
  </si>
  <si>
    <t xml:space="preserve"> ĐỖ QUỐC TÙNG</t>
  </si>
  <si>
    <t>67DCDB20160</t>
  </si>
  <si>
    <t xml:space="preserve"> VŨ THANH TUYỀN</t>
  </si>
  <si>
    <t>67DCDB20158</t>
  </si>
  <si>
    <t xml:space="preserve"> HOÀNG NGỌC TƯỞNG</t>
  </si>
  <si>
    <t>67DCDB20164</t>
  </si>
  <si>
    <t xml:space="preserve"> CHU VĂN VŨ</t>
  </si>
  <si>
    <t>67DCDM20003</t>
  </si>
  <si>
    <t xml:space="preserve"> LÊ QUANG ANH</t>
  </si>
  <si>
    <t>67DCDM21</t>
  </si>
  <si>
    <t>67DCDM20002</t>
  </si>
  <si>
    <t xml:space="preserve"> TRẦN VĂN HOÀNG ANH</t>
  </si>
  <si>
    <t>67DCDM20001</t>
  </si>
  <si>
    <t xml:space="preserve"> NGUYỄN THÀNH ÂN</t>
  </si>
  <si>
    <t>67DCDM20004</t>
  </si>
  <si>
    <t xml:space="preserve"> NGUYỄN VĂN CHINH</t>
  </si>
  <si>
    <t>67DCDM20005</t>
  </si>
  <si>
    <t xml:space="preserve"> VŨ CHÍ CƯỜNG</t>
  </si>
  <si>
    <t>67DCDM20009</t>
  </si>
  <si>
    <t>67DCDM20006</t>
  </si>
  <si>
    <t xml:space="preserve"> ĐINH VĂN ĐẠI</t>
  </si>
  <si>
    <t>67DCDM20007</t>
  </si>
  <si>
    <t xml:space="preserve"> LÊ QUỐC ĐẠT</t>
  </si>
  <si>
    <t>67DCDM20008</t>
  </si>
  <si>
    <t xml:space="preserve"> NGUYỄN VĂN ĐẠT</t>
  </si>
  <si>
    <t>67DCDM20010</t>
  </si>
  <si>
    <t xml:space="preserve"> LÊ ĐỨC GIỚI</t>
  </si>
  <si>
    <t>67DCDM20012</t>
  </si>
  <si>
    <t xml:space="preserve"> ĐỖ VIẾT HÀO</t>
  </si>
  <si>
    <t>67DCDM20011</t>
  </si>
  <si>
    <t xml:space="preserve"> ĐỖ ĐỨC HÂN</t>
  </si>
  <si>
    <t>67DCDM20013</t>
  </si>
  <si>
    <t xml:space="preserve"> TRẦN MINH HIẾN</t>
  </si>
  <si>
    <t>67DCDM20016</t>
  </si>
  <si>
    <t>67DCDM20014</t>
  </si>
  <si>
    <t xml:space="preserve"> TRẦN BÁ HIẾU</t>
  </si>
  <si>
    <t>67DCDM20017</t>
  </si>
  <si>
    <t xml:space="preserve"> TRẦN VĂN HIẾU</t>
  </si>
  <si>
    <t>67DCDM20015</t>
  </si>
  <si>
    <t xml:space="preserve"> VŨ ĐÌNH HIẾU</t>
  </si>
  <si>
    <t>67DCDM20019</t>
  </si>
  <si>
    <t xml:space="preserve"> NGUYỄN DANH MINH HOÀNG</t>
  </si>
  <si>
    <t>67DCDM20018</t>
  </si>
  <si>
    <t xml:space="preserve"> PHAN VIỆT HOÀNG</t>
  </si>
  <si>
    <t>67DCDM20020</t>
  </si>
  <si>
    <t xml:space="preserve"> BÙI HUY HÙNG</t>
  </si>
  <si>
    <t>67DCDM20021</t>
  </si>
  <si>
    <t xml:space="preserve"> LÊ ANH HÙNG</t>
  </si>
  <si>
    <t>67DCDM20022</t>
  </si>
  <si>
    <t xml:space="preserve"> LÊ VĂN HƯNG</t>
  </si>
  <si>
    <t>67DCDM20023</t>
  </si>
  <si>
    <t xml:space="preserve"> NGUYỄN HOÀNG HƯNG</t>
  </si>
  <si>
    <t>67DCDM20024</t>
  </si>
  <si>
    <t xml:space="preserve"> NGUYỄN QUANG HƯỞNG</t>
  </si>
  <si>
    <t>67DCDM20025</t>
  </si>
  <si>
    <t>67DCDM20026</t>
  </si>
  <si>
    <t xml:space="preserve"> NGUYỄN DUY KIÊN</t>
  </si>
  <si>
    <t>67DCDM20027</t>
  </si>
  <si>
    <t>67DCDM20028</t>
  </si>
  <si>
    <t xml:space="preserve"> NGUYỄN ĐÌNH LỘC</t>
  </si>
  <si>
    <t>67DCDM20029</t>
  </si>
  <si>
    <t xml:space="preserve"> NGUYỄN QUỐC LONG</t>
  </si>
  <si>
    <t>67DCDM20030</t>
  </si>
  <si>
    <t>67DCDM20059</t>
  </si>
  <si>
    <t xml:space="preserve"> PHẠM VĂN MẠNH</t>
  </si>
  <si>
    <t>67DCDM20031</t>
  </si>
  <si>
    <t xml:space="preserve"> NGUYỄN MINH NAM</t>
  </si>
  <si>
    <t>67DCDM20032</t>
  </si>
  <si>
    <t xml:space="preserve"> NGUYỄN HỒNG NGỌC</t>
  </si>
  <si>
    <t>67DCDM20033</t>
  </si>
  <si>
    <t xml:space="preserve"> NGUYỄN TẤN PHÁT</t>
  </si>
  <si>
    <t>67DCDM20034</t>
  </si>
  <si>
    <t xml:space="preserve"> LƯƠNG VĂN PHONG</t>
  </si>
  <si>
    <t>67DCDM20036</t>
  </si>
  <si>
    <t xml:space="preserve"> LÊ THANH PHƯƠNG</t>
  </si>
  <si>
    <t>67DCDM20035</t>
  </si>
  <si>
    <t xml:space="preserve"> TRẦN QUỐC PHƯƠNG</t>
  </si>
  <si>
    <t>67DCDM20037</t>
  </si>
  <si>
    <t xml:space="preserve"> NGUYỄN ĐÌNH QUANG</t>
  </si>
  <si>
    <t>67DCDM20038</t>
  </si>
  <si>
    <t xml:space="preserve"> NGUYỄN XUÂN SANG</t>
  </si>
  <si>
    <t>67DCDM20039</t>
  </si>
  <si>
    <t xml:space="preserve"> VŨ VĂN SƠN</t>
  </si>
  <si>
    <t>67DCDM20040</t>
  </si>
  <si>
    <t xml:space="preserve"> VŨ NGỌC BÌNH TÂM</t>
  </si>
  <si>
    <t>67DCDM20042</t>
  </si>
  <si>
    <t xml:space="preserve"> DƯƠNG HỒNG THANH</t>
  </si>
  <si>
    <t>67DCDM20043</t>
  </si>
  <si>
    <t xml:space="preserve"> BÙI ĐỨC THÀNH</t>
  </si>
  <si>
    <t>67DCDM20046</t>
  </si>
  <si>
    <t xml:space="preserve"> VŨ VĂN THIỆN</t>
  </si>
  <si>
    <t>67DCDM20041</t>
  </si>
  <si>
    <t xml:space="preserve"> NGUYỄN QUYẾT THẮNG</t>
  </si>
  <si>
    <t>67DCDM20047</t>
  </si>
  <si>
    <t xml:space="preserve"> LÊ MINH THUẬN</t>
  </si>
  <si>
    <t>67DCDM20048</t>
  </si>
  <si>
    <t xml:space="preserve"> LÊ MINH TRÍ</t>
  </si>
  <si>
    <t>67DCDM20050</t>
  </si>
  <si>
    <t xml:space="preserve"> BÙI QUANG TRUNG</t>
  </si>
  <si>
    <t>67DCDM20049</t>
  </si>
  <si>
    <t xml:space="preserve"> TRẦN XUÂN TRUNG</t>
  </si>
  <si>
    <t>67DCDM20060</t>
  </si>
  <si>
    <t xml:space="preserve"> NGUYỄN MẠNH TUẤN</t>
  </si>
  <si>
    <t>67DCDM20051</t>
  </si>
  <si>
    <t xml:space="preserve"> NGUYỄN TRỌNG TUẤN</t>
  </si>
  <si>
    <t>67DCDM20052</t>
  </si>
  <si>
    <t>67DCDM20053</t>
  </si>
  <si>
    <t>67DCDM20054</t>
  </si>
  <si>
    <t xml:space="preserve"> PHẠM HOÀNG TÙNG</t>
  </si>
  <si>
    <t>67DCDM20055</t>
  </si>
  <si>
    <t xml:space="preserve"> TRẦN XUÂN TÙNG</t>
  </si>
  <si>
    <t>67DCDM20056</t>
  </si>
  <si>
    <t xml:space="preserve"> NGÔ VĂN TƯỜNG</t>
  </si>
  <si>
    <t>67DCDM20057</t>
  </si>
  <si>
    <t xml:space="preserve"> NGUYỄN QUỐC VIỆT</t>
  </si>
  <si>
    <t>67DCDM20058</t>
  </si>
  <si>
    <t xml:space="preserve"> NGUYỄN VĂN YÊN</t>
  </si>
  <si>
    <t>67DCMT20001</t>
  </si>
  <si>
    <t xml:space="preserve"> VŨ HỮU CÁNH</t>
  </si>
  <si>
    <t>67DCMT21</t>
  </si>
  <si>
    <t>67DCMT20002</t>
  </si>
  <si>
    <t xml:space="preserve"> ĐÀO MẠNH DẦN</t>
  </si>
  <si>
    <t>67DCMT20003</t>
  </si>
  <si>
    <t>67DCMT20004</t>
  </si>
  <si>
    <t xml:space="preserve"> VŨ VĂN DUY</t>
  </si>
  <si>
    <t>67DCMT20013</t>
  </si>
  <si>
    <t xml:space="preserve"> LÊ HUY ĐỨC</t>
  </si>
  <si>
    <t>67DCMT20012</t>
  </si>
  <si>
    <t xml:space="preserve"> MAI THÀNH ĐỨC</t>
  </si>
  <si>
    <t>67DCMT20005</t>
  </si>
  <si>
    <t xml:space="preserve"> NGUYỄN CÔNG ĐOÀN</t>
  </si>
  <si>
    <t>67DCMT20015</t>
  </si>
  <si>
    <t xml:space="preserve"> LÊ MINH HIẾU</t>
  </si>
  <si>
    <t>67DCMT20011</t>
  </si>
  <si>
    <t xml:space="preserve"> HỒ MINH HÙNG</t>
  </si>
  <si>
    <t>67DCMT20016</t>
  </si>
  <si>
    <t xml:space="preserve"> PHẠM NGỌC HUY</t>
  </si>
  <si>
    <t>67DCMT20006</t>
  </si>
  <si>
    <t xml:space="preserve"> CAO QUỐC HƯNG</t>
  </si>
  <si>
    <t>67DCMT20007</t>
  </si>
  <si>
    <t xml:space="preserve"> NGUYỄN VĂN KIỀU</t>
  </si>
  <si>
    <t>67DCMT20008</t>
  </si>
  <si>
    <t xml:space="preserve"> TRẦN ĐỨC MINH</t>
  </si>
  <si>
    <t>67DCMT20009</t>
  </si>
  <si>
    <t xml:space="preserve"> LÊ CÔNG NGHIỆP</t>
  </si>
  <si>
    <t>67DCMT20010</t>
  </si>
  <si>
    <t xml:space="preserve"> ĐỖ ĐỨC VƯỢNG</t>
  </si>
  <si>
    <t>67DCMX20004</t>
  </si>
  <si>
    <t xml:space="preserve"> LÊ TIẾN ANH</t>
  </si>
  <si>
    <t>67DCMX21</t>
  </si>
  <si>
    <t>67DCMX20002</t>
  </si>
  <si>
    <t>67DCMX20008</t>
  </si>
  <si>
    <t xml:space="preserve"> PHẠM QUANG ANH</t>
  </si>
  <si>
    <t>67DCMX20001</t>
  </si>
  <si>
    <t xml:space="preserve"> PHẠM TRUNG TUẤN ANH</t>
  </si>
  <si>
    <t>67DCMX20009</t>
  </si>
  <si>
    <t xml:space="preserve"> NGUYỄN MINH ÁNH</t>
  </si>
  <si>
    <t>67DCMX20010</t>
  </si>
  <si>
    <t xml:space="preserve"> LÊ NGỌC BÁCH</t>
  </si>
  <si>
    <t>67DCMX20011</t>
  </si>
  <si>
    <t xml:space="preserve"> DƯƠNG NGỌC BÌNH</t>
  </si>
  <si>
    <t>67DCMX20014</t>
  </si>
  <si>
    <t xml:space="preserve"> NGÔ THANH CHƯƠNG</t>
  </si>
  <si>
    <t>67DCMX20018</t>
  </si>
  <si>
    <t xml:space="preserve"> LÊ VIẾT DŨNG</t>
  </si>
  <si>
    <t>67DCMX20020</t>
  </si>
  <si>
    <t xml:space="preserve"> NGUYỄN TIẾN DŨNG</t>
  </si>
  <si>
    <t>67DCMX20021</t>
  </si>
  <si>
    <t xml:space="preserve"> TRỊNH VĂN DŨNG</t>
  </si>
  <si>
    <t>67DCMX20026</t>
  </si>
  <si>
    <t xml:space="preserve"> BÙI NGỌC DUY</t>
  </si>
  <si>
    <t>67DCMX20024</t>
  </si>
  <si>
    <t xml:space="preserve"> LƯƠNG NHƯ DUY</t>
  </si>
  <si>
    <t>67DCMX20028</t>
  </si>
  <si>
    <t xml:space="preserve"> MAI TIẾN ĐẠT</t>
  </si>
  <si>
    <t>67DCMX20027</t>
  </si>
  <si>
    <t xml:space="preserve"> NGUYỄN MAI HOÀNG ĐẠT</t>
  </si>
  <si>
    <t>67DCMX20033</t>
  </si>
  <si>
    <t xml:space="preserve"> VŨ VĂN ĐƯƠNG</t>
  </si>
  <si>
    <t>67DCMX20034</t>
  </si>
  <si>
    <t xml:space="preserve"> HOÀNG VĂN GIANG</t>
  </si>
  <si>
    <t>67DCMX20120</t>
  </si>
  <si>
    <t xml:space="preserve"> TÔ BÁ GIANG</t>
  </si>
  <si>
    <t>67DCMX20037</t>
  </si>
  <si>
    <t xml:space="preserve"> PHẠM VĂN HÀO</t>
  </si>
  <si>
    <t>67DCMX20038</t>
  </si>
  <si>
    <t xml:space="preserve"> THIỀU QUANG HÀO</t>
  </si>
  <si>
    <t>67DCMX20036</t>
  </si>
  <si>
    <t xml:space="preserve"> VŨ VĂN HẢI</t>
  </si>
  <si>
    <t>67DCMX20041</t>
  </si>
  <si>
    <t xml:space="preserve"> HỨA TRUNG HIẾU</t>
  </si>
  <si>
    <t>67DCMX20044</t>
  </si>
  <si>
    <t xml:space="preserve"> ĐINH VĂN HÙNG</t>
  </si>
  <si>
    <t>67DCMX20048</t>
  </si>
  <si>
    <t>67DCMX20047</t>
  </si>
  <si>
    <t xml:space="preserve"> PHẠM NGUYÊN HUY</t>
  </si>
  <si>
    <t>67DCMX20053</t>
  </si>
  <si>
    <t xml:space="preserve"> ĐẶNG ĐÌNH KHÁNH</t>
  </si>
  <si>
    <t>67DCMX20052</t>
  </si>
  <si>
    <t xml:space="preserve"> NGUYỄN ĐĂNG KHÁNH</t>
  </si>
  <si>
    <t>67DCMX20051</t>
  </si>
  <si>
    <t xml:space="preserve"> NGUYỄN KHẢI</t>
  </si>
  <si>
    <t>67DCMX20055</t>
  </si>
  <si>
    <t xml:space="preserve"> PHẠM TRUNG KIÊN</t>
  </si>
  <si>
    <t>67DCMX20057</t>
  </si>
  <si>
    <t xml:space="preserve"> BÀNH XUÂN LÂM</t>
  </si>
  <si>
    <t>67DCMX20061</t>
  </si>
  <si>
    <t>67DCMX20058</t>
  </si>
  <si>
    <t xml:space="preserve"> NGUYỄN GIA LINH</t>
  </si>
  <si>
    <t>67DCMX20059</t>
  </si>
  <si>
    <t xml:space="preserve"> TRỊNH TIẾN LINH</t>
  </si>
  <si>
    <t>67DCMX20062</t>
  </si>
  <si>
    <t xml:space="preserve"> ĐẶNG MINH LƯƠNG</t>
  </si>
  <si>
    <t>67DCMX20064</t>
  </si>
  <si>
    <t xml:space="preserve"> ĐINH VĂN MẠNH</t>
  </si>
  <si>
    <t>67DCMX20065</t>
  </si>
  <si>
    <t>67DCMX20066</t>
  </si>
  <si>
    <t xml:space="preserve"> MAI HOÀNG MẠNH</t>
  </si>
  <si>
    <t>67DCMX20067</t>
  </si>
  <si>
    <t xml:space="preserve"> PHẠM PHƯƠNG NAM</t>
  </si>
  <si>
    <t>67DCMX20068</t>
  </si>
  <si>
    <t xml:space="preserve"> NGUYỄN TRỌNG NGHỆ</t>
  </si>
  <si>
    <t>67DCMX20071</t>
  </si>
  <si>
    <t xml:space="preserve"> NGUYỄN VĂN NHÀN</t>
  </si>
  <si>
    <t>67DCMX20072</t>
  </si>
  <si>
    <t xml:space="preserve"> TRỊNH VĂN NHUẬN</t>
  </si>
  <si>
    <t>67DCMX20074</t>
  </si>
  <si>
    <t xml:space="preserve"> NGUYỄN XUÂN PHƯƠNG</t>
  </si>
  <si>
    <t>67DCMX20077</t>
  </si>
  <si>
    <t>67DCMX20080</t>
  </si>
  <si>
    <t xml:space="preserve"> LỤC VĂN SƠN</t>
  </si>
  <si>
    <t>67DCMX20090</t>
  </si>
  <si>
    <t xml:space="preserve"> NGUYỄN VĂN THAO</t>
  </si>
  <si>
    <t>67DCMX20086</t>
  </si>
  <si>
    <t>67DCMX20087</t>
  </si>
  <si>
    <t>67DCMX20093</t>
  </si>
  <si>
    <t xml:space="preserve"> NGUYỄN VĂN THỐNG</t>
  </si>
  <si>
    <t>67DCMX20094</t>
  </si>
  <si>
    <t xml:space="preserve"> ĐỖ MINH THUẬN</t>
  </si>
  <si>
    <t>67DCMX20098</t>
  </si>
  <si>
    <t xml:space="preserve"> TRẦN THỊ MAI THÙY</t>
  </si>
  <si>
    <t>67DCMX20100</t>
  </si>
  <si>
    <t xml:space="preserve"> HOÀNG MINH TRANG</t>
  </si>
  <si>
    <t>67DCMX20101</t>
  </si>
  <si>
    <t xml:space="preserve"> PHẠM MINH TRÍ</t>
  </si>
  <si>
    <t>67DCMX20102</t>
  </si>
  <si>
    <t xml:space="preserve"> NGUYỄN NHƯ TRIỀU</t>
  </si>
  <si>
    <t>67DCMX20104</t>
  </si>
  <si>
    <t xml:space="preserve"> TRẦN ĐỨC TRUNG</t>
  </si>
  <si>
    <t>67DCMX20105</t>
  </si>
  <si>
    <t xml:space="preserve"> LÊ VĂN TRƯỜNG</t>
  </si>
  <si>
    <t>67DCMX20107</t>
  </si>
  <si>
    <t xml:space="preserve"> HOÀNG XUÂN TÚ</t>
  </si>
  <si>
    <t>67DCMX20109</t>
  </si>
  <si>
    <t xml:space="preserve"> MAI ĐỨC TÚ</t>
  </si>
  <si>
    <t>67DCMX20113</t>
  </si>
  <si>
    <t xml:space="preserve"> NGUYỄN NGỌC TÙNG</t>
  </si>
  <si>
    <t>67DCMX20117</t>
  </si>
  <si>
    <t xml:space="preserve"> TRỊNH NGỌC VINH</t>
  </si>
  <si>
    <t>67DCMX20118</t>
  </si>
  <si>
    <t xml:space="preserve"> HOÀNG NGỌC VŨ</t>
  </si>
  <si>
    <t>67DCMX20119</t>
  </si>
  <si>
    <t xml:space="preserve"> LÊ QUỐC Y</t>
  </si>
  <si>
    <t>67DCTN20002</t>
  </si>
  <si>
    <t xml:space="preserve"> HÀ PHƯƠNG ANH</t>
  </si>
  <si>
    <t>67DCTN21</t>
  </si>
  <si>
    <t>67DCTN20003</t>
  </si>
  <si>
    <t xml:space="preserve"> LƯU THỊ ANH</t>
  </si>
  <si>
    <t>67DCTN20001</t>
  </si>
  <si>
    <t>67DCTN20004</t>
  </si>
  <si>
    <t xml:space="preserve"> TRẦN QUỐC BẢO</t>
  </si>
  <si>
    <t>67DCTN20006</t>
  </si>
  <si>
    <t xml:space="preserve"> ĐẶNG VĂN CƯỜNG</t>
  </si>
  <si>
    <t>67DCTN20005</t>
  </si>
  <si>
    <t xml:space="preserve"> VI MẠNH CƯỜNG</t>
  </si>
  <si>
    <t>67DCTN20007</t>
  </si>
  <si>
    <t xml:space="preserve"> NGÔ KIM DUNG</t>
  </si>
  <si>
    <t>67DCTN20009</t>
  </si>
  <si>
    <t>67DCTN20008</t>
  </si>
  <si>
    <t>67DCTN20010</t>
  </si>
  <si>
    <t xml:space="preserve"> ĐẶNG THỊ GIANG</t>
  </si>
  <si>
    <t>67DCTN20011</t>
  </si>
  <si>
    <t xml:space="preserve"> TRẦN THỊ THU HÀ</t>
  </si>
  <si>
    <t>67DCTN20015</t>
  </si>
  <si>
    <t xml:space="preserve"> ĐẶNG THỊ THANH HIỀN</t>
  </si>
  <si>
    <t>67DCTN20017</t>
  </si>
  <si>
    <t>67DCTN20016</t>
  </si>
  <si>
    <t>67DCTN20012</t>
  </si>
  <si>
    <t xml:space="preserve"> ĐINH THỊ THU HẰNG</t>
  </si>
  <si>
    <t>67DCTN20013</t>
  </si>
  <si>
    <t xml:space="preserve"> HOÀNG THỊ THANH HẰNG</t>
  </si>
  <si>
    <t>67DCTN20020</t>
  </si>
  <si>
    <t xml:space="preserve"> NGUYỄN THỊ MAI HỒNG</t>
  </si>
  <si>
    <t>67DCTN20014</t>
  </si>
  <si>
    <t xml:space="preserve"> NGUYỄN HỒNG HẠNH</t>
  </si>
  <si>
    <t>67DCTN20018</t>
  </si>
  <si>
    <t xml:space="preserve"> NGUYỄN THỊ HOA</t>
  </si>
  <si>
    <t>67DCTN20019</t>
  </si>
  <si>
    <t xml:space="preserve"> TRẦN KHÁNH HUY HOÀNG</t>
  </si>
  <si>
    <t>67DCTN20021</t>
  </si>
  <si>
    <t xml:space="preserve"> HOÀNG MẠNH HÙNG</t>
  </si>
  <si>
    <t>67DCTN20022</t>
  </si>
  <si>
    <t xml:space="preserve"> VŨ DUY HƯNG</t>
  </si>
  <si>
    <t>67DCTN20023</t>
  </si>
  <si>
    <t xml:space="preserve"> CHU THỊ HƯƠNG</t>
  </si>
  <si>
    <t>67DCTN20024</t>
  </si>
  <si>
    <t>67DCTN20028</t>
  </si>
  <si>
    <t xml:space="preserve"> ĐẶNG THỊ MAI LINH</t>
  </si>
  <si>
    <t>67DCTN20026</t>
  </si>
  <si>
    <t xml:space="preserve"> LÊ THỊ LINH</t>
  </si>
  <si>
    <t>67DCTN20030</t>
  </si>
  <si>
    <t xml:space="preserve"> NGUYỄN THỊ HOÀI LINH</t>
  </si>
  <si>
    <t>67DCTN20027</t>
  </si>
  <si>
    <t xml:space="preserve"> VŨ THỊ MỸ LINH</t>
  </si>
  <si>
    <t>67DCTN20029</t>
  </si>
  <si>
    <t xml:space="preserve"> VŨ THÙY LINH</t>
  </si>
  <si>
    <t>67DCTN20025</t>
  </si>
  <si>
    <t xml:space="preserve"> DƯƠNG THỊ LIỄU</t>
  </si>
  <si>
    <t>67DCTN20031</t>
  </si>
  <si>
    <t xml:space="preserve"> VĂN THỊ THANH LOAN</t>
  </si>
  <si>
    <t>67DCTN20032</t>
  </si>
  <si>
    <t xml:space="preserve"> TRẦN HƯƠNG LY</t>
  </si>
  <si>
    <t>67DCTN20033</t>
  </si>
  <si>
    <t xml:space="preserve"> LÊ HỒNG MINH</t>
  </si>
  <si>
    <t>67DCTN20034</t>
  </si>
  <si>
    <t xml:space="preserve"> NGUYỄN THỊ TRÀ MY</t>
  </si>
  <si>
    <t>67DCTN20035</t>
  </si>
  <si>
    <t xml:space="preserve"> DƯƠNG VĂN NAM</t>
  </si>
  <si>
    <t>67DCTN20036</t>
  </si>
  <si>
    <t xml:space="preserve"> PHẠM THỊ NGÁT</t>
  </si>
  <si>
    <t>67DCTN20038</t>
  </si>
  <si>
    <t xml:space="preserve"> NGUYỄN THỊ BÍCH NGỌC</t>
  </si>
  <si>
    <t>67DCTN20037</t>
  </si>
  <si>
    <t xml:space="preserve"> TRẦN HỒNG NGỌC</t>
  </si>
  <si>
    <t>67DCTN20039</t>
  </si>
  <si>
    <t xml:space="preserve"> NGUYỄN THỊ THẢO NGUYÊN</t>
  </si>
  <si>
    <t>67DCTN20040</t>
  </si>
  <si>
    <t xml:space="preserve"> ĐÀO THỊ THANH NHÀN</t>
  </si>
  <si>
    <t>67DCTN20041</t>
  </si>
  <si>
    <t xml:space="preserve"> HỒ THỊ NHUNG</t>
  </si>
  <si>
    <t>67DCTN20044</t>
  </si>
  <si>
    <t xml:space="preserve"> ĐỖ BÍCH PHƯƠNG</t>
  </si>
  <si>
    <t>67DCTN20046</t>
  </si>
  <si>
    <t xml:space="preserve"> LÊ THỊ BÍCH PHƯƠNG</t>
  </si>
  <si>
    <t>67DCTN20043</t>
  </si>
  <si>
    <t xml:space="preserve"> MAI NAM PHƯƠNG</t>
  </si>
  <si>
    <t>67DCTN20042</t>
  </si>
  <si>
    <t>67DCTN20045</t>
  </si>
  <si>
    <t xml:space="preserve"> PHẠM THỊ PHƯƠNG</t>
  </si>
  <si>
    <t>67DCTN20047</t>
  </si>
  <si>
    <t xml:space="preserve"> TRẦN THU PHƯƠNG</t>
  </si>
  <si>
    <t>67DCTN20049</t>
  </si>
  <si>
    <t xml:space="preserve"> VƯƠNG THỊ THÚY QUỲNH</t>
  </si>
  <si>
    <t>67DCTN20048</t>
  </si>
  <si>
    <t xml:space="preserve"> NGUYỄN THỊ THẢO QUYÊN</t>
  </si>
  <si>
    <t>67DCTN20050</t>
  </si>
  <si>
    <t xml:space="preserve"> ĐOÀN THỊ SAO</t>
  </si>
  <si>
    <t>67DCTN20052</t>
  </si>
  <si>
    <t xml:space="preserve"> BÙI KHÁNH THIỆN</t>
  </si>
  <si>
    <t>67DCTN20051</t>
  </si>
  <si>
    <t>67DCTN20053</t>
  </si>
  <si>
    <t xml:space="preserve"> ĐINH THỊ KIM THOA</t>
  </si>
  <si>
    <t>67DCTN20054</t>
  </si>
  <si>
    <t xml:space="preserve"> NGUYỄN HOÀI THU</t>
  </si>
  <si>
    <t>67DCTN20057</t>
  </si>
  <si>
    <t xml:space="preserve"> NGUYỄN THỊ THU</t>
  </si>
  <si>
    <t>67DCTN20055</t>
  </si>
  <si>
    <t xml:space="preserve"> PHẠM HÀ THU</t>
  </si>
  <si>
    <t>67DCTN20056</t>
  </si>
  <si>
    <t xml:space="preserve"> PHẠM TRUNG THU</t>
  </si>
  <si>
    <t>67DCTN20061</t>
  </si>
  <si>
    <t xml:space="preserve"> ĐẶNG THỊ MINH THÚY</t>
  </si>
  <si>
    <t>67DCTN20060</t>
  </si>
  <si>
    <t xml:space="preserve"> TRƯƠNG THANH THÚY</t>
  </si>
  <si>
    <t>67DCTN20058</t>
  </si>
  <si>
    <t xml:space="preserve"> BÙI THỊ MINH THƯ</t>
  </si>
  <si>
    <t>67DCTN20059</t>
  </si>
  <si>
    <t xml:space="preserve"> ĐỖ THỊ THƯƠNG THƯƠNG</t>
  </si>
  <si>
    <t>67DCTN20062</t>
  </si>
  <si>
    <t xml:space="preserve"> TRẦN NGỌC TOẢN</t>
  </si>
  <si>
    <t>67DCTN20064</t>
  </si>
  <si>
    <t xml:space="preserve"> BÙI THỊ HÀ TRANG</t>
  </si>
  <si>
    <t>67DCTN20066</t>
  </si>
  <si>
    <t xml:space="preserve"> LÊ THU TRANG</t>
  </si>
  <si>
    <t>67DCTN20067</t>
  </si>
  <si>
    <t xml:space="preserve"> NGHIÊM THỊ TRANG</t>
  </si>
  <si>
    <t>67DCTN20065</t>
  </si>
  <si>
    <t xml:space="preserve"> NGUYỄN QUỲNH TRANG</t>
  </si>
  <si>
    <t>67DCTN20063</t>
  </si>
  <si>
    <t xml:space="preserve"> PHẠM THỊ KIỀU TRANG</t>
  </si>
  <si>
    <t>67DCTN20068</t>
  </si>
  <si>
    <t xml:space="preserve"> VŨ HOÀNG CẨM TÚ</t>
  </si>
  <si>
    <t>67DCTN20069</t>
  </si>
  <si>
    <t>67DCTN20071</t>
  </si>
  <si>
    <t xml:space="preserve"> DƯƠNG THÙY VÂN</t>
  </si>
  <si>
    <t>67DCTN20070</t>
  </si>
  <si>
    <t xml:space="preserve"> NGUYỄN THỊ VÂN</t>
  </si>
  <si>
    <t>67DCTN20072</t>
  </si>
  <si>
    <t xml:space="preserve"> NGUYỄN QUANG VIỆT</t>
  </si>
  <si>
    <t>67DCTN20073</t>
  </si>
  <si>
    <t xml:space="preserve"> LÊ THỊ PHƯƠNG YẾN</t>
  </si>
  <si>
    <t>LỊCH THI ĐÁNH GIÁ NĂNG LỰC TIẾNG ANH K67</t>
  </si>
  <si>
    <t>Thứ</t>
  </si>
  <si>
    <t>Buổi</t>
  </si>
  <si>
    <t>Ca thi</t>
  </si>
  <si>
    <t>A6.201</t>
  </si>
  <si>
    <t>A6.202</t>
  </si>
  <si>
    <t>A6.301</t>
  </si>
  <si>
    <t>A6.401</t>
  </si>
  <si>
    <t>DANH SÁCH SINH VIÊN KIỂM TRA TRỰC TUYẾN KHÓA 67 - ĐHCQ
Học phần: Những nguyên lý cơ bản của chủ nghĩa Mac - Lê nin 1</t>
  </si>
  <si>
    <t>17/12/2016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</si>
</sst>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&quot;h&quot;mm;@"/>
  </numFmts>
  <fonts count="7" x14ac:knownFonts="1">
    <font>
      <sz val="10"/>
      <color indexed="8"/>
      <name val="Arial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indexed="8"/>
      <name val="Arial"/>
      <family val="2"/>
    </font>
    <font>
      <b/>
      <sz val="10"/>
      <color rgb="FF002060"/>
      <name val="Arial"/>
      <family val="2"/>
    </font>
    <font>
      <sz val="10"/>
      <color rgb="FFFF0000"/>
      <name val="Arial"/>
      <family val="2"/>
    </font>
    <font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shrinkToFit="1"/>
    </xf>
    <xf numFmtId="0" fontId="2" fillId="0" borderId="3" xfId="0" applyNumberFormat="1" applyFont="1" applyFill="1" applyBorder="1" applyAlignment="1" applyProtection="1">
      <alignment horizontal="left" vertical="center" shrinkToFit="1"/>
    </xf>
    <xf numFmtId="0" fontId="2" fillId="0" borderId="4" xfId="0" applyNumberFormat="1" applyFont="1" applyFill="1" applyBorder="1" applyAlignment="1" applyProtection="1">
      <alignment horizontal="center" vertical="center" shrinkToFit="1"/>
    </xf>
    <xf numFmtId="0" fontId="2" fillId="0" borderId="0" xfId="0" applyNumberFormat="1" applyFont="1" applyFill="1" applyBorder="1" applyAlignment="1" applyProtection="1"/>
    <xf numFmtId="0" fontId="2" fillId="0" borderId="0" xfId="0" applyFont="1" applyFill="1"/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0" fillId="0" borderId="0" xfId="0" applyNumberFormat="1"/>
    <xf numFmtId="0" fontId="5" fillId="2" borderId="2" xfId="0" quotePrefix="1" applyNumberFormat="1" applyFont="1" applyFill="1" applyBorder="1" applyAlignment="1">
      <alignment horizontal="center" vertical="center"/>
    </xf>
    <xf numFmtId="164" fontId="0" fillId="3" borderId="0" xfId="0" applyNumberFormat="1" applyFill="1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1"/>
  <sheetViews>
    <sheetView tabSelected="1" topLeftCell="A876" zoomScale="115" zoomScaleNormal="115" workbookViewId="0">
      <selection activeCell="H869" sqref="H869"/>
    </sheetView>
  </sheetViews>
  <sheetFormatPr defaultRowHeight="12.75" customHeight="1" x14ac:dyDescent="0.25"/>
  <cols>
    <col min="1" max="1" width="6.42578125" style="12" customWidth="1"/>
    <col min="2" max="2" width="13.7109375" style="11" bestFit="1" customWidth="1"/>
    <col min="3" max="3" width="30.85546875" style="9" bestFit="1" customWidth="1"/>
    <col min="4" max="4" width="10.5703125" style="12" bestFit="1" customWidth="1"/>
    <col min="5" max="5" width="8" style="12" customWidth="1"/>
    <col min="6" max="6" width="12" style="11" bestFit="1" customWidth="1"/>
    <col min="7" max="7" width="10.7109375" style="11" bestFit="1" customWidth="1"/>
    <col min="8" max="8" width="11.42578125" style="11" bestFit="1" customWidth="1"/>
    <col min="9" max="255" width="10.28515625" style="9" customWidth="1"/>
    <col min="256" max="16384" width="9.140625" style="9"/>
  </cols>
  <sheetData>
    <row r="1" spans="1:8" s="1" customFormat="1" ht="27.75" customHeight="1" x14ac:dyDescent="0.25">
      <c r="A1" s="23" t="s">
        <v>2321</v>
      </c>
      <c r="B1" s="24"/>
      <c r="C1" s="24"/>
      <c r="D1" s="24"/>
      <c r="E1" s="24"/>
      <c r="F1" s="24"/>
      <c r="G1" s="24"/>
      <c r="H1" s="24"/>
    </row>
    <row r="2" spans="1:8" s="4" customFormat="1" ht="30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2" t="s">
        <v>7</v>
      </c>
    </row>
    <row r="3" spans="1:8" s="8" customFormat="1" ht="15.75" x14ac:dyDescent="0.25">
      <c r="A3" s="5">
        <v>1</v>
      </c>
      <c r="B3" s="5" t="s">
        <v>8</v>
      </c>
      <c r="C3" s="6" t="s">
        <v>9</v>
      </c>
      <c r="D3" s="7" t="s">
        <v>10</v>
      </c>
      <c r="E3" s="5">
        <f>+QUOTIENT(A3-1,40)+1</f>
        <v>1</v>
      </c>
      <c r="F3" s="5" t="str">
        <f>+VLOOKUP(E3,Lichthi!$A$3:$G$32,2,0)</f>
        <v>08:00-08:25</v>
      </c>
      <c r="G3" s="5" t="str">
        <f>+VLOOKUP(E3,Lichthi!$A$3:$G$32,5,0)</f>
        <v>17/12/2016</v>
      </c>
      <c r="H3" s="5" t="str">
        <f>+VLOOKUP(E3,Lichthi!$A$3:$G$32,3,0)</f>
        <v>A6.201</v>
      </c>
    </row>
    <row r="4" spans="1:8" ht="16.5" customHeight="1" x14ac:dyDescent="0.25">
      <c r="A4" s="5">
        <v>2</v>
      </c>
      <c r="B4" s="5" t="s">
        <v>11</v>
      </c>
      <c r="C4" s="6" t="s">
        <v>12</v>
      </c>
      <c r="D4" s="5" t="s">
        <v>10</v>
      </c>
      <c r="E4" s="5">
        <f t="shared" ref="E4:E67" si="0">+QUOTIENT(A4-1,40)+1</f>
        <v>1</v>
      </c>
      <c r="F4" s="5" t="str">
        <f>+VLOOKUP(E4,Lichthi!$A$3:$G$32,2,0)</f>
        <v>08:00-08:25</v>
      </c>
      <c r="G4" s="5" t="str">
        <f>+VLOOKUP(E4,Lichthi!$A$3:$G$32,5,0)</f>
        <v>17/12/2016</v>
      </c>
      <c r="H4" s="5" t="str">
        <f>+VLOOKUP(E4,Lichthi!$A$3:$G$32,3,0)</f>
        <v>A6.201</v>
      </c>
    </row>
    <row r="5" spans="1:8" ht="16.5" customHeight="1" x14ac:dyDescent="0.25">
      <c r="A5" s="5">
        <v>3</v>
      </c>
      <c r="B5" s="5" t="s">
        <v>13</v>
      </c>
      <c r="C5" s="6" t="s">
        <v>14</v>
      </c>
      <c r="D5" s="5" t="s">
        <v>10</v>
      </c>
      <c r="E5" s="5">
        <f t="shared" si="0"/>
        <v>1</v>
      </c>
      <c r="F5" s="5" t="str">
        <f>+VLOOKUP(E5,Lichthi!$A$3:$G$32,2,0)</f>
        <v>08:00-08:25</v>
      </c>
      <c r="G5" s="5" t="str">
        <f>+VLOOKUP(E5,Lichthi!$A$3:$G$32,5,0)</f>
        <v>17/12/2016</v>
      </c>
      <c r="H5" s="5" t="str">
        <f>+VLOOKUP(E5,Lichthi!$A$3:$G$32,3,0)</f>
        <v>A6.201</v>
      </c>
    </row>
    <row r="6" spans="1:8" ht="16.5" customHeight="1" x14ac:dyDescent="0.25">
      <c r="A6" s="5">
        <v>4</v>
      </c>
      <c r="B6" s="5" t="s">
        <v>15</v>
      </c>
      <c r="C6" s="6" t="s">
        <v>16</v>
      </c>
      <c r="D6" s="5" t="s">
        <v>10</v>
      </c>
      <c r="E6" s="5">
        <f t="shared" si="0"/>
        <v>1</v>
      </c>
      <c r="F6" s="5" t="str">
        <f>+VLOOKUP(E6,Lichthi!$A$3:$G$32,2,0)</f>
        <v>08:00-08:25</v>
      </c>
      <c r="G6" s="5" t="str">
        <f>+VLOOKUP(E6,Lichthi!$A$3:$G$32,5,0)</f>
        <v>17/12/2016</v>
      </c>
      <c r="H6" s="5" t="str">
        <f>+VLOOKUP(E6,Lichthi!$A$3:$G$32,3,0)</f>
        <v>A6.201</v>
      </c>
    </row>
    <row r="7" spans="1:8" ht="16.5" customHeight="1" x14ac:dyDescent="0.25">
      <c r="A7" s="5">
        <v>5</v>
      </c>
      <c r="B7" s="5" t="s">
        <v>17</v>
      </c>
      <c r="C7" s="6" t="s">
        <v>18</v>
      </c>
      <c r="D7" s="5" t="s">
        <v>10</v>
      </c>
      <c r="E7" s="5">
        <f t="shared" si="0"/>
        <v>1</v>
      </c>
      <c r="F7" s="5" t="str">
        <f>+VLOOKUP(E7,Lichthi!$A$3:$G$32,2,0)</f>
        <v>08:00-08:25</v>
      </c>
      <c r="G7" s="5" t="str">
        <f>+VLOOKUP(E7,Lichthi!$A$3:$G$32,5,0)</f>
        <v>17/12/2016</v>
      </c>
      <c r="H7" s="5" t="str">
        <f>+VLOOKUP(E7,Lichthi!$A$3:$G$32,3,0)</f>
        <v>A6.201</v>
      </c>
    </row>
    <row r="8" spans="1:8" ht="16.5" customHeight="1" x14ac:dyDescent="0.25">
      <c r="A8" s="5">
        <v>6</v>
      </c>
      <c r="B8" s="5" t="s">
        <v>19</v>
      </c>
      <c r="C8" s="6" t="s">
        <v>20</v>
      </c>
      <c r="D8" s="5" t="s">
        <v>10</v>
      </c>
      <c r="E8" s="5">
        <f t="shared" si="0"/>
        <v>1</v>
      </c>
      <c r="F8" s="5" t="str">
        <f>+VLOOKUP(E8,Lichthi!$A$3:$G$32,2,0)</f>
        <v>08:00-08:25</v>
      </c>
      <c r="G8" s="5" t="str">
        <f>+VLOOKUP(E8,Lichthi!$A$3:$G$32,5,0)</f>
        <v>17/12/2016</v>
      </c>
      <c r="H8" s="5" t="str">
        <f>+VLOOKUP(E8,Lichthi!$A$3:$G$32,3,0)</f>
        <v>A6.201</v>
      </c>
    </row>
    <row r="9" spans="1:8" ht="16.5" customHeight="1" x14ac:dyDescent="0.25">
      <c r="A9" s="5">
        <v>7</v>
      </c>
      <c r="B9" s="5" t="s">
        <v>21</v>
      </c>
      <c r="C9" s="6" t="s">
        <v>22</v>
      </c>
      <c r="D9" s="5" t="s">
        <v>10</v>
      </c>
      <c r="E9" s="5">
        <f t="shared" si="0"/>
        <v>1</v>
      </c>
      <c r="F9" s="5" t="str">
        <f>+VLOOKUP(E9,Lichthi!$A$3:$G$32,2,0)</f>
        <v>08:00-08:25</v>
      </c>
      <c r="G9" s="5" t="str">
        <f>+VLOOKUP(E9,Lichthi!$A$3:$G$32,5,0)</f>
        <v>17/12/2016</v>
      </c>
      <c r="H9" s="5" t="str">
        <f>+VLOOKUP(E9,Lichthi!$A$3:$G$32,3,0)</f>
        <v>A6.201</v>
      </c>
    </row>
    <row r="10" spans="1:8" ht="16.5" customHeight="1" x14ac:dyDescent="0.25">
      <c r="A10" s="5">
        <v>8</v>
      </c>
      <c r="B10" s="5" t="s">
        <v>23</v>
      </c>
      <c r="C10" s="6" t="s">
        <v>24</v>
      </c>
      <c r="D10" s="5" t="s">
        <v>10</v>
      </c>
      <c r="E10" s="5">
        <f t="shared" si="0"/>
        <v>1</v>
      </c>
      <c r="F10" s="5" t="str">
        <f>+VLOOKUP(E10,Lichthi!$A$3:$G$32,2,0)</f>
        <v>08:00-08:25</v>
      </c>
      <c r="G10" s="5" t="str">
        <f>+VLOOKUP(E10,Lichthi!$A$3:$G$32,5,0)</f>
        <v>17/12/2016</v>
      </c>
      <c r="H10" s="5" t="str">
        <f>+VLOOKUP(E10,Lichthi!$A$3:$G$32,3,0)</f>
        <v>A6.201</v>
      </c>
    </row>
    <row r="11" spans="1:8" ht="16.5" customHeight="1" x14ac:dyDescent="0.25">
      <c r="A11" s="5">
        <v>9</v>
      </c>
      <c r="B11" s="5" t="s">
        <v>25</v>
      </c>
      <c r="C11" s="6" t="s">
        <v>26</v>
      </c>
      <c r="D11" s="5" t="s">
        <v>10</v>
      </c>
      <c r="E11" s="5">
        <f t="shared" si="0"/>
        <v>1</v>
      </c>
      <c r="F11" s="5" t="str">
        <f>+VLOOKUP(E11,Lichthi!$A$3:$G$32,2,0)</f>
        <v>08:00-08:25</v>
      </c>
      <c r="G11" s="5" t="str">
        <f>+VLOOKUP(E11,Lichthi!$A$3:$G$32,5,0)</f>
        <v>17/12/2016</v>
      </c>
      <c r="H11" s="5" t="str">
        <f>+VLOOKUP(E11,Lichthi!$A$3:$G$32,3,0)</f>
        <v>A6.201</v>
      </c>
    </row>
    <row r="12" spans="1:8" ht="16.5" customHeight="1" x14ac:dyDescent="0.25">
      <c r="A12" s="5">
        <v>10</v>
      </c>
      <c r="B12" s="5" t="s">
        <v>27</v>
      </c>
      <c r="C12" s="6" t="s">
        <v>28</v>
      </c>
      <c r="D12" s="5" t="s">
        <v>10</v>
      </c>
      <c r="E12" s="5">
        <f t="shared" si="0"/>
        <v>1</v>
      </c>
      <c r="F12" s="5" t="str">
        <f>+VLOOKUP(E12,Lichthi!$A$3:$G$32,2,0)</f>
        <v>08:00-08:25</v>
      </c>
      <c r="G12" s="5" t="str">
        <f>+VLOOKUP(E12,Lichthi!$A$3:$G$32,5,0)</f>
        <v>17/12/2016</v>
      </c>
      <c r="H12" s="5" t="str">
        <f>+VLOOKUP(E12,Lichthi!$A$3:$G$32,3,0)</f>
        <v>A6.201</v>
      </c>
    </row>
    <row r="13" spans="1:8" ht="16.5" customHeight="1" x14ac:dyDescent="0.25">
      <c r="A13" s="5">
        <v>11</v>
      </c>
      <c r="B13" s="5" t="s">
        <v>29</v>
      </c>
      <c r="C13" s="6" t="s">
        <v>30</v>
      </c>
      <c r="D13" s="5" t="s">
        <v>10</v>
      </c>
      <c r="E13" s="5">
        <f t="shared" si="0"/>
        <v>1</v>
      </c>
      <c r="F13" s="5" t="str">
        <f>+VLOOKUP(E13,Lichthi!$A$3:$G$32,2,0)</f>
        <v>08:00-08:25</v>
      </c>
      <c r="G13" s="5" t="str">
        <f>+VLOOKUP(E13,Lichthi!$A$3:$G$32,5,0)</f>
        <v>17/12/2016</v>
      </c>
      <c r="H13" s="5" t="str">
        <f>+VLOOKUP(E13,Lichthi!$A$3:$G$32,3,0)</f>
        <v>A6.201</v>
      </c>
    </row>
    <row r="14" spans="1:8" ht="16.5" customHeight="1" x14ac:dyDescent="0.25">
      <c r="A14" s="5">
        <v>12</v>
      </c>
      <c r="B14" s="5" t="s">
        <v>31</v>
      </c>
      <c r="C14" s="6" t="s">
        <v>32</v>
      </c>
      <c r="D14" s="5" t="s">
        <v>10</v>
      </c>
      <c r="E14" s="5">
        <f t="shared" si="0"/>
        <v>1</v>
      </c>
      <c r="F14" s="5" t="str">
        <f>+VLOOKUP(E14,Lichthi!$A$3:$G$32,2,0)</f>
        <v>08:00-08:25</v>
      </c>
      <c r="G14" s="5" t="str">
        <f>+VLOOKUP(E14,Lichthi!$A$3:$G$32,5,0)</f>
        <v>17/12/2016</v>
      </c>
      <c r="H14" s="5" t="str">
        <f>+VLOOKUP(E14,Lichthi!$A$3:$G$32,3,0)</f>
        <v>A6.201</v>
      </c>
    </row>
    <row r="15" spans="1:8" ht="16.5" customHeight="1" x14ac:dyDescent="0.25">
      <c r="A15" s="5">
        <v>13</v>
      </c>
      <c r="B15" s="5" t="s">
        <v>33</v>
      </c>
      <c r="C15" s="6" t="s">
        <v>34</v>
      </c>
      <c r="D15" s="5" t="s">
        <v>10</v>
      </c>
      <c r="E15" s="5">
        <f t="shared" si="0"/>
        <v>1</v>
      </c>
      <c r="F15" s="5" t="str">
        <f>+VLOOKUP(E15,Lichthi!$A$3:$G$32,2,0)</f>
        <v>08:00-08:25</v>
      </c>
      <c r="G15" s="5" t="str">
        <f>+VLOOKUP(E15,Lichthi!$A$3:$G$32,5,0)</f>
        <v>17/12/2016</v>
      </c>
      <c r="H15" s="5" t="str">
        <f>+VLOOKUP(E15,Lichthi!$A$3:$G$32,3,0)</f>
        <v>A6.201</v>
      </c>
    </row>
    <row r="16" spans="1:8" ht="16.5" customHeight="1" x14ac:dyDescent="0.25">
      <c r="A16" s="5">
        <v>14</v>
      </c>
      <c r="B16" s="5" t="s">
        <v>35</v>
      </c>
      <c r="C16" s="6" t="s">
        <v>36</v>
      </c>
      <c r="D16" s="5" t="s">
        <v>10</v>
      </c>
      <c r="E16" s="5">
        <f t="shared" si="0"/>
        <v>1</v>
      </c>
      <c r="F16" s="5" t="str">
        <f>+VLOOKUP(E16,Lichthi!$A$3:$G$32,2,0)</f>
        <v>08:00-08:25</v>
      </c>
      <c r="G16" s="5" t="str">
        <f>+VLOOKUP(E16,Lichthi!$A$3:$G$32,5,0)</f>
        <v>17/12/2016</v>
      </c>
      <c r="H16" s="5" t="str">
        <f>+VLOOKUP(E16,Lichthi!$A$3:$G$32,3,0)</f>
        <v>A6.201</v>
      </c>
    </row>
    <row r="17" spans="1:8" ht="16.5" customHeight="1" x14ac:dyDescent="0.25">
      <c r="A17" s="5">
        <v>15</v>
      </c>
      <c r="B17" s="5" t="s">
        <v>37</v>
      </c>
      <c r="C17" s="6" t="s">
        <v>38</v>
      </c>
      <c r="D17" s="5" t="s">
        <v>10</v>
      </c>
      <c r="E17" s="5">
        <f t="shared" si="0"/>
        <v>1</v>
      </c>
      <c r="F17" s="5" t="str">
        <f>+VLOOKUP(E17,Lichthi!$A$3:$G$32,2,0)</f>
        <v>08:00-08:25</v>
      </c>
      <c r="G17" s="5" t="str">
        <f>+VLOOKUP(E17,Lichthi!$A$3:$G$32,5,0)</f>
        <v>17/12/2016</v>
      </c>
      <c r="H17" s="5" t="str">
        <f>+VLOOKUP(E17,Lichthi!$A$3:$G$32,3,0)</f>
        <v>A6.201</v>
      </c>
    </row>
    <row r="18" spans="1:8" ht="16.5" customHeight="1" x14ac:dyDescent="0.25">
      <c r="A18" s="5">
        <v>16</v>
      </c>
      <c r="B18" s="5" t="s">
        <v>39</v>
      </c>
      <c r="C18" s="6" t="s">
        <v>40</v>
      </c>
      <c r="D18" s="5" t="s">
        <v>10</v>
      </c>
      <c r="E18" s="5">
        <f t="shared" si="0"/>
        <v>1</v>
      </c>
      <c r="F18" s="5" t="str">
        <f>+VLOOKUP(E18,Lichthi!$A$3:$G$32,2,0)</f>
        <v>08:00-08:25</v>
      </c>
      <c r="G18" s="5" t="str">
        <f>+VLOOKUP(E18,Lichthi!$A$3:$G$32,5,0)</f>
        <v>17/12/2016</v>
      </c>
      <c r="H18" s="5" t="str">
        <f>+VLOOKUP(E18,Lichthi!$A$3:$G$32,3,0)</f>
        <v>A6.201</v>
      </c>
    </row>
    <row r="19" spans="1:8" ht="16.5" customHeight="1" x14ac:dyDescent="0.25">
      <c r="A19" s="5">
        <v>17</v>
      </c>
      <c r="B19" s="5" t="s">
        <v>41</v>
      </c>
      <c r="C19" s="6" t="s">
        <v>42</v>
      </c>
      <c r="D19" s="5" t="s">
        <v>10</v>
      </c>
      <c r="E19" s="5">
        <f t="shared" si="0"/>
        <v>1</v>
      </c>
      <c r="F19" s="5" t="str">
        <f>+VLOOKUP(E19,Lichthi!$A$3:$G$32,2,0)</f>
        <v>08:00-08:25</v>
      </c>
      <c r="G19" s="5" t="str">
        <f>+VLOOKUP(E19,Lichthi!$A$3:$G$32,5,0)</f>
        <v>17/12/2016</v>
      </c>
      <c r="H19" s="5" t="str">
        <f>+VLOOKUP(E19,Lichthi!$A$3:$G$32,3,0)</f>
        <v>A6.201</v>
      </c>
    </row>
    <row r="20" spans="1:8" ht="16.5" customHeight="1" x14ac:dyDescent="0.25">
      <c r="A20" s="5">
        <v>18</v>
      </c>
      <c r="B20" s="5" t="s">
        <v>43</v>
      </c>
      <c r="C20" s="6" t="s">
        <v>44</v>
      </c>
      <c r="D20" s="5" t="s">
        <v>10</v>
      </c>
      <c r="E20" s="5">
        <f t="shared" si="0"/>
        <v>1</v>
      </c>
      <c r="F20" s="5" t="str">
        <f>+VLOOKUP(E20,Lichthi!$A$3:$G$32,2,0)</f>
        <v>08:00-08:25</v>
      </c>
      <c r="G20" s="5" t="str">
        <f>+VLOOKUP(E20,Lichthi!$A$3:$G$32,5,0)</f>
        <v>17/12/2016</v>
      </c>
      <c r="H20" s="5" t="str">
        <f>+VLOOKUP(E20,Lichthi!$A$3:$G$32,3,0)</f>
        <v>A6.201</v>
      </c>
    </row>
    <row r="21" spans="1:8" ht="16.5" customHeight="1" x14ac:dyDescent="0.25">
      <c r="A21" s="5">
        <v>19</v>
      </c>
      <c r="B21" s="5" t="s">
        <v>45</v>
      </c>
      <c r="C21" s="6" t="s">
        <v>46</v>
      </c>
      <c r="D21" s="5" t="s">
        <v>10</v>
      </c>
      <c r="E21" s="5">
        <f t="shared" si="0"/>
        <v>1</v>
      </c>
      <c r="F21" s="5" t="str">
        <f>+VLOOKUP(E21,Lichthi!$A$3:$G$32,2,0)</f>
        <v>08:00-08:25</v>
      </c>
      <c r="G21" s="5" t="str">
        <f>+VLOOKUP(E21,Lichthi!$A$3:$G$32,5,0)</f>
        <v>17/12/2016</v>
      </c>
      <c r="H21" s="5" t="str">
        <f>+VLOOKUP(E21,Lichthi!$A$3:$G$32,3,0)</f>
        <v>A6.201</v>
      </c>
    </row>
    <row r="22" spans="1:8" ht="16.5" customHeight="1" x14ac:dyDescent="0.25">
      <c r="A22" s="5">
        <v>20</v>
      </c>
      <c r="B22" s="5" t="s">
        <v>47</v>
      </c>
      <c r="C22" s="6" t="s">
        <v>48</v>
      </c>
      <c r="D22" s="5" t="s">
        <v>10</v>
      </c>
      <c r="E22" s="5">
        <f t="shared" si="0"/>
        <v>1</v>
      </c>
      <c r="F22" s="5" t="str">
        <f>+VLOOKUP(E22,Lichthi!$A$3:$G$32,2,0)</f>
        <v>08:00-08:25</v>
      </c>
      <c r="G22" s="5" t="str">
        <f>+VLOOKUP(E22,Lichthi!$A$3:$G$32,5,0)</f>
        <v>17/12/2016</v>
      </c>
      <c r="H22" s="5" t="str">
        <f>+VLOOKUP(E22,Lichthi!$A$3:$G$32,3,0)</f>
        <v>A6.201</v>
      </c>
    </row>
    <row r="23" spans="1:8" s="8" customFormat="1" ht="16.5" customHeight="1" x14ac:dyDescent="0.25">
      <c r="A23" s="5">
        <v>21</v>
      </c>
      <c r="B23" s="5" t="s">
        <v>49</v>
      </c>
      <c r="C23" s="6" t="s">
        <v>50</v>
      </c>
      <c r="D23" s="5" t="s">
        <v>10</v>
      </c>
      <c r="E23" s="5">
        <f t="shared" si="0"/>
        <v>1</v>
      </c>
      <c r="F23" s="5" t="str">
        <f>+VLOOKUP(E23,Lichthi!$A$3:$G$32,2,0)</f>
        <v>08:00-08:25</v>
      </c>
      <c r="G23" s="5" t="str">
        <f>+VLOOKUP(E23,Lichthi!$A$3:$G$32,5,0)</f>
        <v>17/12/2016</v>
      </c>
      <c r="H23" s="5" t="str">
        <f>+VLOOKUP(E23,Lichthi!$A$3:$G$32,3,0)</f>
        <v>A6.201</v>
      </c>
    </row>
    <row r="24" spans="1:8" s="8" customFormat="1" ht="16.5" customHeight="1" x14ac:dyDescent="0.25">
      <c r="A24" s="5">
        <v>22</v>
      </c>
      <c r="B24" s="5" t="s">
        <v>51</v>
      </c>
      <c r="C24" s="6" t="s">
        <v>52</v>
      </c>
      <c r="D24" s="5" t="s">
        <v>10</v>
      </c>
      <c r="E24" s="5">
        <f t="shared" si="0"/>
        <v>1</v>
      </c>
      <c r="F24" s="5" t="str">
        <f>+VLOOKUP(E24,Lichthi!$A$3:$G$32,2,0)</f>
        <v>08:00-08:25</v>
      </c>
      <c r="G24" s="5" t="str">
        <f>+VLOOKUP(E24,Lichthi!$A$3:$G$32,5,0)</f>
        <v>17/12/2016</v>
      </c>
      <c r="H24" s="5" t="str">
        <f>+VLOOKUP(E24,Lichthi!$A$3:$G$32,3,0)</f>
        <v>A6.201</v>
      </c>
    </row>
    <row r="25" spans="1:8" s="8" customFormat="1" ht="16.5" customHeight="1" x14ac:dyDescent="0.25">
      <c r="A25" s="5">
        <v>23</v>
      </c>
      <c r="B25" s="5" t="s">
        <v>53</v>
      </c>
      <c r="C25" s="6" t="s">
        <v>54</v>
      </c>
      <c r="D25" s="5" t="s">
        <v>10</v>
      </c>
      <c r="E25" s="5">
        <f t="shared" si="0"/>
        <v>1</v>
      </c>
      <c r="F25" s="5" t="str">
        <f>+VLOOKUP(E25,Lichthi!$A$3:$G$32,2,0)</f>
        <v>08:00-08:25</v>
      </c>
      <c r="G25" s="5" t="str">
        <f>+VLOOKUP(E25,Lichthi!$A$3:$G$32,5,0)</f>
        <v>17/12/2016</v>
      </c>
      <c r="H25" s="5" t="str">
        <f>+VLOOKUP(E25,Lichthi!$A$3:$G$32,3,0)</f>
        <v>A6.201</v>
      </c>
    </row>
    <row r="26" spans="1:8" s="8" customFormat="1" ht="16.5" customHeight="1" x14ac:dyDescent="0.25">
      <c r="A26" s="5">
        <v>24</v>
      </c>
      <c r="B26" s="5" t="s">
        <v>55</v>
      </c>
      <c r="C26" s="6" t="s">
        <v>56</v>
      </c>
      <c r="D26" s="5" t="s">
        <v>10</v>
      </c>
      <c r="E26" s="5">
        <f t="shared" si="0"/>
        <v>1</v>
      </c>
      <c r="F26" s="5" t="str">
        <f>+VLOOKUP(E26,Lichthi!$A$3:$G$32,2,0)</f>
        <v>08:00-08:25</v>
      </c>
      <c r="G26" s="5" t="str">
        <f>+VLOOKUP(E26,Lichthi!$A$3:$G$32,5,0)</f>
        <v>17/12/2016</v>
      </c>
      <c r="H26" s="5" t="str">
        <f>+VLOOKUP(E26,Lichthi!$A$3:$G$32,3,0)</f>
        <v>A6.201</v>
      </c>
    </row>
    <row r="27" spans="1:8" s="8" customFormat="1" ht="16.5" customHeight="1" x14ac:dyDescent="0.25">
      <c r="A27" s="5">
        <v>25</v>
      </c>
      <c r="B27" s="5" t="s">
        <v>57</v>
      </c>
      <c r="C27" s="6" t="s">
        <v>58</v>
      </c>
      <c r="D27" s="5" t="s">
        <v>10</v>
      </c>
      <c r="E27" s="5">
        <f t="shared" si="0"/>
        <v>1</v>
      </c>
      <c r="F27" s="5" t="str">
        <f>+VLOOKUP(E27,Lichthi!$A$3:$G$32,2,0)</f>
        <v>08:00-08:25</v>
      </c>
      <c r="G27" s="5" t="str">
        <f>+VLOOKUP(E27,Lichthi!$A$3:$G$32,5,0)</f>
        <v>17/12/2016</v>
      </c>
      <c r="H27" s="5" t="str">
        <f>+VLOOKUP(E27,Lichthi!$A$3:$G$32,3,0)</f>
        <v>A6.201</v>
      </c>
    </row>
    <row r="28" spans="1:8" s="8" customFormat="1" ht="16.5" customHeight="1" x14ac:dyDescent="0.25">
      <c r="A28" s="5">
        <v>26</v>
      </c>
      <c r="B28" s="5" t="s">
        <v>59</v>
      </c>
      <c r="C28" s="6" t="s">
        <v>60</v>
      </c>
      <c r="D28" s="5" t="s">
        <v>10</v>
      </c>
      <c r="E28" s="5">
        <f t="shared" si="0"/>
        <v>1</v>
      </c>
      <c r="F28" s="5" t="str">
        <f>+VLOOKUP(E28,Lichthi!$A$3:$G$32,2,0)</f>
        <v>08:00-08:25</v>
      </c>
      <c r="G28" s="5" t="str">
        <f>+VLOOKUP(E28,Lichthi!$A$3:$G$32,5,0)</f>
        <v>17/12/2016</v>
      </c>
      <c r="H28" s="5" t="str">
        <f>+VLOOKUP(E28,Lichthi!$A$3:$G$32,3,0)</f>
        <v>A6.201</v>
      </c>
    </row>
    <row r="29" spans="1:8" s="8" customFormat="1" ht="16.5" customHeight="1" x14ac:dyDescent="0.25">
      <c r="A29" s="5">
        <v>27</v>
      </c>
      <c r="B29" s="5" t="s">
        <v>61</v>
      </c>
      <c r="C29" s="6" t="s">
        <v>62</v>
      </c>
      <c r="D29" s="5" t="s">
        <v>10</v>
      </c>
      <c r="E29" s="5">
        <f t="shared" si="0"/>
        <v>1</v>
      </c>
      <c r="F29" s="5" t="str">
        <f>+VLOOKUP(E29,Lichthi!$A$3:$G$32,2,0)</f>
        <v>08:00-08:25</v>
      </c>
      <c r="G29" s="5" t="str">
        <f>+VLOOKUP(E29,Lichthi!$A$3:$G$32,5,0)</f>
        <v>17/12/2016</v>
      </c>
      <c r="H29" s="5" t="str">
        <f>+VLOOKUP(E29,Lichthi!$A$3:$G$32,3,0)</f>
        <v>A6.201</v>
      </c>
    </row>
    <row r="30" spans="1:8" s="8" customFormat="1" ht="16.5" customHeight="1" x14ac:dyDescent="0.25">
      <c r="A30" s="5">
        <v>28</v>
      </c>
      <c r="B30" s="5" t="s">
        <v>63</v>
      </c>
      <c r="C30" s="6" t="s">
        <v>64</v>
      </c>
      <c r="D30" s="5" t="s">
        <v>10</v>
      </c>
      <c r="E30" s="5">
        <f t="shared" si="0"/>
        <v>1</v>
      </c>
      <c r="F30" s="5" t="str">
        <f>+VLOOKUP(E30,Lichthi!$A$3:$G$32,2,0)</f>
        <v>08:00-08:25</v>
      </c>
      <c r="G30" s="5" t="str">
        <f>+VLOOKUP(E30,Lichthi!$A$3:$G$32,5,0)</f>
        <v>17/12/2016</v>
      </c>
      <c r="H30" s="5" t="str">
        <f>+VLOOKUP(E30,Lichthi!$A$3:$G$32,3,0)</f>
        <v>A6.201</v>
      </c>
    </row>
    <row r="31" spans="1:8" s="8" customFormat="1" ht="16.5" customHeight="1" x14ac:dyDescent="0.25">
      <c r="A31" s="5">
        <v>29</v>
      </c>
      <c r="B31" s="5" t="s">
        <v>65</v>
      </c>
      <c r="C31" s="6" t="s">
        <v>66</v>
      </c>
      <c r="D31" s="5" t="s">
        <v>10</v>
      </c>
      <c r="E31" s="5">
        <f t="shared" si="0"/>
        <v>1</v>
      </c>
      <c r="F31" s="5" t="str">
        <f>+VLOOKUP(E31,Lichthi!$A$3:$G$32,2,0)</f>
        <v>08:00-08:25</v>
      </c>
      <c r="G31" s="5" t="str">
        <f>+VLOOKUP(E31,Lichthi!$A$3:$G$32,5,0)</f>
        <v>17/12/2016</v>
      </c>
      <c r="H31" s="5" t="str">
        <f>+VLOOKUP(E31,Lichthi!$A$3:$G$32,3,0)</f>
        <v>A6.201</v>
      </c>
    </row>
    <row r="32" spans="1:8" s="8" customFormat="1" ht="16.5" customHeight="1" x14ac:dyDescent="0.25">
      <c r="A32" s="5">
        <v>30</v>
      </c>
      <c r="B32" s="5" t="s">
        <v>67</v>
      </c>
      <c r="C32" s="6" t="s">
        <v>68</v>
      </c>
      <c r="D32" s="5" t="s">
        <v>10</v>
      </c>
      <c r="E32" s="5">
        <f t="shared" si="0"/>
        <v>1</v>
      </c>
      <c r="F32" s="5" t="str">
        <f>+VLOOKUP(E32,Lichthi!$A$3:$G$32,2,0)</f>
        <v>08:00-08:25</v>
      </c>
      <c r="G32" s="5" t="str">
        <f>+VLOOKUP(E32,Lichthi!$A$3:$G$32,5,0)</f>
        <v>17/12/2016</v>
      </c>
      <c r="H32" s="5" t="str">
        <f>+VLOOKUP(E32,Lichthi!$A$3:$G$32,3,0)</f>
        <v>A6.201</v>
      </c>
    </row>
    <row r="33" spans="1:8" s="8" customFormat="1" ht="16.5" customHeight="1" x14ac:dyDescent="0.25">
      <c r="A33" s="5">
        <v>31</v>
      </c>
      <c r="B33" s="5" t="s">
        <v>69</v>
      </c>
      <c r="C33" s="6" t="s">
        <v>70</v>
      </c>
      <c r="D33" s="5" t="s">
        <v>10</v>
      </c>
      <c r="E33" s="5">
        <f t="shared" si="0"/>
        <v>1</v>
      </c>
      <c r="F33" s="5" t="str">
        <f>+VLOOKUP(E33,Lichthi!$A$3:$G$32,2,0)</f>
        <v>08:00-08:25</v>
      </c>
      <c r="G33" s="5" t="str">
        <f>+VLOOKUP(E33,Lichthi!$A$3:$G$32,5,0)</f>
        <v>17/12/2016</v>
      </c>
      <c r="H33" s="5" t="str">
        <f>+VLOOKUP(E33,Lichthi!$A$3:$G$32,3,0)</f>
        <v>A6.201</v>
      </c>
    </row>
    <row r="34" spans="1:8" s="8" customFormat="1" ht="16.5" customHeight="1" x14ac:dyDescent="0.25">
      <c r="A34" s="5">
        <v>32</v>
      </c>
      <c r="B34" s="5" t="s">
        <v>71</v>
      </c>
      <c r="C34" s="6" t="s">
        <v>72</v>
      </c>
      <c r="D34" s="5" t="s">
        <v>10</v>
      </c>
      <c r="E34" s="5">
        <f t="shared" si="0"/>
        <v>1</v>
      </c>
      <c r="F34" s="5" t="str">
        <f>+VLOOKUP(E34,Lichthi!$A$3:$G$32,2,0)</f>
        <v>08:00-08:25</v>
      </c>
      <c r="G34" s="5" t="str">
        <f>+VLOOKUP(E34,Lichthi!$A$3:$G$32,5,0)</f>
        <v>17/12/2016</v>
      </c>
      <c r="H34" s="5" t="str">
        <f>+VLOOKUP(E34,Lichthi!$A$3:$G$32,3,0)</f>
        <v>A6.201</v>
      </c>
    </row>
    <row r="35" spans="1:8" s="8" customFormat="1" ht="16.5" customHeight="1" x14ac:dyDescent="0.25">
      <c r="A35" s="5">
        <v>33</v>
      </c>
      <c r="B35" s="5" t="s">
        <v>73</v>
      </c>
      <c r="C35" s="6" t="s">
        <v>74</v>
      </c>
      <c r="D35" s="5" t="s">
        <v>10</v>
      </c>
      <c r="E35" s="5">
        <f t="shared" si="0"/>
        <v>1</v>
      </c>
      <c r="F35" s="5" t="str">
        <f>+VLOOKUP(E35,Lichthi!$A$3:$G$32,2,0)</f>
        <v>08:00-08:25</v>
      </c>
      <c r="G35" s="5" t="str">
        <f>+VLOOKUP(E35,Lichthi!$A$3:$G$32,5,0)</f>
        <v>17/12/2016</v>
      </c>
      <c r="H35" s="5" t="str">
        <f>+VLOOKUP(E35,Lichthi!$A$3:$G$32,3,0)</f>
        <v>A6.201</v>
      </c>
    </row>
    <row r="36" spans="1:8" s="8" customFormat="1" ht="16.5" customHeight="1" x14ac:dyDescent="0.25">
      <c r="A36" s="5">
        <v>34</v>
      </c>
      <c r="B36" s="5" t="s">
        <v>75</v>
      </c>
      <c r="C36" s="6" t="s">
        <v>76</v>
      </c>
      <c r="D36" s="5" t="s">
        <v>10</v>
      </c>
      <c r="E36" s="5">
        <f t="shared" si="0"/>
        <v>1</v>
      </c>
      <c r="F36" s="5" t="str">
        <f>+VLOOKUP(E36,Lichthi!$A$3:$G$32,2,0)</f>
        <v>08:00-08:25</v>
      </c>
      <c r="G36" s="5" t="str">
        <f>+VLOOKUP(E36,Lichthi!$A$3:$G$32,5,0)</f>
        <v>17/12/2016</v>
      </c>
      <c r="H36" s="5" t="str">
        <f>+VLOOKUP(E36,Lichthi!$A$3:$G$32,3,0)</f>
        <v>A6.201</v>
      </c>
    </row>
    <row r="37" spans="1:8" s="8" customFormat="1" ht="16.5" customHeight="1" x14ac:dyDescent="0.25">
      <c r="A37" s="5">
        <v>35</v>
      </c>
      <c r="B37" s="5" t="s">
        <v>77</v>
      </c>
      <c r="C37" s="6" t="s">
        <v>78</v>
      </c>
      <c r="D37" s="5" t="s">
        <v>10</v>
      </c>
      <c r="E37" s="5">
        <f t="shared" si="0"/>
        <v>1</v>
      </c>
      <c r="F37" s="5" t="str">
        <f>+VLOOKUP(E37,Lichthi!$A$3:$G$32,2,0)</f>
        <v>08:00-08:25</v>
      </c>
      <c r="G37" s="5" t="str">
        <f>+VLOOKUP(E37,Lichthi!$A$3:$G$32,5,0)</f>
        <v>17/12/2016</v>
      </c>
      <c r="H37" s="5" t="str">
        <f>+VLOOKUP(E37,Lichthi!$A$3:$G$32,3,0)</f>
        <v>A6.201</v>
      </c>
    </row>
    <row r="38" spans="1:8" s="8" customFormat="1" ht="16.5" customHeight="1" x14ac:dyDescent="0.25">
      <c r="A38" s="5">
        <v>36</v>
      </c>
      <c r="B38" s="5" t="s">
        <v>79</v>
      </c>
      <c r="C38" s="6" t="s">
        <v>80</v>
      </c>
      <c r="D38" s="5" t="s">
        <v>10</v>
      </c>
      <c r="E38" s="5">
        <f t="shared" si="0"/>
        <v>1</v>
      </c>
      <c r="F38" s="5" t="str">
        <f>+VLOOKUP(E38,Lichthi!$A$3:$G$32,2,0)</f>
        <v>08:00-08:25</v>
      </c>
      <c r="G38" s="5" t="str">
        <f>+VLOOKUP(E38,Lichthi!$A$3:$G$32,5,0)</f>
        <v>17/12/2016</v>
      </c>
      <c r="H38" s="5" t="str">
        <f>+VLOOKUP(E38,Lichthi!$A$3:$G$32,3,0)</f>
        <v>A6.201</v>
      </c>
    </row>
    <row r="39" spans="1:8" s="8" customFormat="1" ht="16.5" customHeight="1" x14ac:dyDescent="0.25">
      <c r="A39" s="5">
        <v>37</v>
      </c>
      <c r="B39" s="5" t="s">
        <v>81</v>
      </c>
      <c r="C39" s="6" t="s">
        <v>82</v>
      </c>
      <c r="D39" s="5" t="s">
        <v>10</v>
      </c>
      <c r="E39" s="5">
        <f t="shared" si="0"/>
        <v>1</v>
      </c>
      <c r="F39" s="5" t="str">
        <f>+VLOOKUP(E39,Lichthi!$A$3:$G$32,2,0)</f>
        <v>08:00-08:25</v>
      </c>
      <c r="G39" s="5" t="str">
        <f>+VLOOKUP(E39,Lichthi!$A$3:$G$32,5,0)</f>
        <v>17/12/2016</v>
      </c>
      <c r="H39" s="5" t="str">
        <f>+VLOOKUP(E39,Lichthi!$A$3:$G$32,3,0)</f>
        <v>A6.201</v>
      </c>
    </row>
    <row r="40" spans="1:8" s="8" customFormat="1" ht="16.5" customHeight="1" x14ac:dyDescent="0.25">
      <c r="A40" s="5">
        <v>38</v>
      </c>
      <c r="B40" s="5" t="s">
        <v>83</v>
      </c>
      <c r="C40" s="6" t="s">
        <v>84</v>
      </c>
      <c r="D40" s="5" t="s">
        <v>10</v>
      </c>
      <c r="E40" s="5">
        <f t="shared" si="0"/>
        <v>1</v>
      </c>
      <c r="F40" s="5" t="str">
        <f>+VLOOKUP(E40,Lichthi!$A$3:$G$32,2,0)</f>
        <v>08:00-08:25</v>
      </c>
      <c r="G40" s="5" t="str">
        <f>+VLOOKUP(E40,Lichthi!$A$3:$G$32,5,0)</f>
        <v>17/12/2016</v>
      </c>
      <c r="H40" s="5" t="str">
        <f>+VLOOKUP(E40,Lichthi!$A$3:$G$32,3,0)</f>
        <v>A6.201</v>
      </c>
    </row>
    <row r="41" spans="1:8" s="8" customFormat="1" ht="16.5" customHeight="1" x14ac:dyDescent="0.25">
      <c r="A41" s="5">
        <v>39</v>
      </c>
      <c r="B41" s="5" t="s">
        <v>85</v>
      </c>
      <c r="C41" s="6" t="s">
        <v>86</v>
      </c>
      <c r="D41" s="5" t="s">
        <v>10</v>
      </c>
      <c r="E41" s="5">
        <f t="shared" si="0"/>
        <v>1</v>
      </c>
      <c r="F41" s="5" t="str">
        <f>+VLOOKUP(E41,Lichthi!$A$3:$G$32,2,0)</f>
        <v>08:00-08:25</v>
      </c>
      <c r="G41" s="5" t="str">
        <f>+VLOOKUP(E41,Lichthi!$A$3:$G$32,5,0)</f>
        <v>17/12/2016</v>
      </c>
      <c r="H41" s="5" t="str">
        <f>+VLOOKUP(E41,Lichthi!$A$3:$G$32,3,0)</f>
        <v>A6.201</v>
      </c>
    </row>
    <row r="42" spans="1:8" s="8" customFormat="1" ht="16.5" customHeight="1" x14ac:dyDescent="0.25">
      <c r="A42" s="5">
        <v>40</v>
      </c>
      <c r="B42" s="5" t="s">
        <v>87</v>
      </c>
      <c r="C42" s="6" t="s">
        <v>88</v>
      </c>
      <c r="D42" s="5" t="s">
        <v>10</v>
      </c>
      <c r="E42" s="5">
        <f t="shared" si="0"/>
        <v>1</v>
      </c>
      <c r="F42" s="5" t="str">
        <f>+VLOOKUP(E42,Lichthi!$A$3:$G$32,2,0)</f>
        <v>08:00-08:25</v>
      </c>
      <c r="G42" s="5" t="str">
        <f>+VLOOKUP(E42,Lichthi!$A$3:$G$32,5,0)</f>
        <v>17/12/2016</v>
      </c>
      <c r="H42" s="5" t="str">
        <f>+VLOOKUP(E42,Lichthi!$A$3:$G$32,3,0)</f>
        <v>A6.201</v>
      </c>
    </row>
    <row r="43" spans="1:8" s="8" customFormat="1" ht="16.5" customHeight="1" x14ac:dyDescent="0.25">
      <c r="A43" s="5">
        <v>41</v>
      </c>
      <c r="B43" s="5" t="s">
        <v>89</v>
      </c>
      <c r="C43" s="6" t="s">
        <v>90</v>
      </c>
      <c r="D43" s="5" t="s">
        <v>10</v>
      </c>
      <c r="E43" s="5">
        <f t="shared" si="0"/>
        <v>2</v>
      </c>
      <c r="F43" s="5" t="str">
        <f>+VLOOKUP(E43,Lichthi!$A$3:$G$32,2,0)</f>
        <v>08:00-08:25</v>
      </c>
      <c r="G43" s="5" t="str">
        <f>+VLOOKUP(E43,Lichthi!$A$3:$G$32,5,0)</f>
        <v>17/12/2016</v>
      </c>
      <c r="H43" s="5" t="str">
        <f>+VLOOKUP(E43,Lichthi!$A$3:$G$32,3,0)</f>
        <v>A6.202</v>
      </c>
    </row>
    <row r="44" spans="1:8" s="8" customFormat="1" ht="16.5" customHeight="1" x14ac:dyDescent="0.25">
      <c r="A44" s="5">
        <v>42</v>
      </c>
      <c r="B44" s="5" t="s">
        <v>91</v>
      </c>
      <c r="C44" s="6" t="s">
        <v>92</v>
      </c>
      <c r="D44" s="5" t="s">
        <v>10</v>
      </c>
      <c r="E44" s="5">
        <f t="shared" si="0"/>
        <v>2</v>
      </c>
      <c r="F44" s="5" t="str">
        <f>+VLOOKUP(E44,Lichthi!$A$3:$G$32,2,0)</f>
        <v>08:00-08:25</v>
      </c>
      <c r="G44" s="5" t="str">
        <f>+VLOOKUP(E44,Lichthi!$A$3:$G$32,5,0)</f>
        <v>17/12/2016</v>
      </c>
      <c r="H44" s="5" t="str">
        <f>+VLOOKUP(E44,Lichthi!$A$3:$G$32,3,0)</f>
        <v>A6.202</v>
      </c>
    </row>
    <row r="45" spans="1:8" s="8" customFormat="1" ht="16.5" customHeight="1" x14ac:dyDescent="0.25">
      <c r="A45" s="5">
        <v>43</v>
      </c>
      <c r="B45" s="5" t="s">
        <v>93</v>
      </c>
      <c r="C45" s="6" t="s">
        <v>94</v>
      </c>
      <c r="D45" s="5" t="s">
        <v>10</v>
      </c>
      <c r="E45" s="5">
        <f t="shared" si="0"/>
        <v>2</v>
      </c>
      <c r="F45" s="5" t="str">
        <f>+VLOOKUP(E45,Lichthi!$A$3:$G$32,2,0)</f>
        <v>08:00-08:25</v>
      </c>
      <c r="G45" s="5" t="str">
        <f>+VLOOKUP(E45,Lichthi!$A$3:$G$32,5,0)</f>
        <v>17/12/2016</v>
      </c>
      <c r="H45" s="5" t="str">
        <f>+VLOOKUP(E45,Lichthi!$A$3:$G$32,3,0)</f>
        <v>A6.202</v>
      </c>
    </row>
    <row r="46" spans="1:8" s="8" customFormat="1" ht="16.5" customHeight="1" x14ac:dyDescent="0.25">
      <c r="A46" s="5">
        <v>44</v>
      </c>
      <c r="B46" s="5" t="s">
        <v>95</v>
      </c>
      <c r="C46" s="6" t="s">
        <v>96</v>
      </c>
      <c r="D46" s="5" t="s">
        <v>10</v>
      </c>
      <c r="E46" s="5">
        <f t="shared" si="0"/>
        <v>2</v>
      </c>
      <c r="F46" s="5" t="str">
        <f>+VLOOKUP(E46,Lichthi!$A$3:$G$32,2,0)</f>
        <v>08:00-08:25</v>
      </c>
      <c r="G46" s="5" t="str">
        <f>+VLOOKUP(E46,Lichthi!$A$3:$G$32,5,0)</f>
        <v>17/12/2016</v>
      </c>
      <c r="H46" s="5" t="str">
        <f>+VLOOKUP(E46,Lichthi!$A$3:$G$32,3,0)</f>
        <v>A6.202</v>
      </c>
    </row>
    <row r="47" spans="1:8" s="8" customFormat="1" ht="16.5" customHeight="1" x14ac:dyDescent="0.25">
      <c r="A47" s="5">
        <v>45</v>
      </c>
      <c r="B47" s="5" t="s">
        <v>97</v>
      </c>
      <c r="C47" s="6" t="s">
        <v>98</v>
      </c>
      <c r="D47" s="5" t="s">
        <v>10</v>
      </c>
      <c r="E47" s="5">
        <f t="shared" si="0"/>
        <v>2</v>
      </c>
      <c r="F47" s="5" t="str">
        <f>+VLOOKUP(E47,Lichthi!$A$3:$G$32,2,0)</f>
        <v>08:00-08:25</v>
      </c>
      <c r="G47" s="5" t="str">
        <f>+VLOOKUP(E47,Lichthi!$A$3:$G$32,5,0)</f>
        <v>17/12/2016</v>
      </c>
      <c r="H47" s="5" t="str">
        <f>+VLOOKUP(E47,Lichthi!$A$3:$G$32,3,0)</f>
        <v>A6.202</v>
      </c>
    </row>
    <row r="48" spans="1:8" s="8" customFormat="1" ht="16.5" customHeight="1" x14ac:dyDescent="0.25">
      <c r="A48" s="5">
        <v>46</v>
      </c>
      <c r="B48" s="5" t="s">
        <v>99</v>
      </c>
      <c r="C48" s="6" t="s">
        <v>100</v>
      </c>
      <c r="D48" s="5" t="s">
        <v>10</v>
      </c>
      <c r="E48" s="5">
        <f t="shared" si="0"/>
        <v>2</v>
      </c>
      <c r="F48" s="5" t="str">
        <f>+VLOOKUP(E48,Lichthi!$A$3:$G$32,2,0)</f>
        <v>08:00-08:25</v>
      </c>
      <c r="G48" s="5" t="str">
        <f>+VLOOKUP(E48,Lichthi!$A$3:$G$32,5,0)</f>
        <v>17/12/2016</v>
      </c>
      <c r="H48" s="5" t="str">
        <f>+VLOOKUP(E48,Lichthi!$A$3:$G$32,3,0)</f>
        <v>A6.202</v>
      </c>
    </row>
    <row r="49" spans="1:8" s="8" customFormat="1" ht="16.5" customHeight="1" x14ac:dyDescent="0.25">
      <c r="A49" s="5">
        <v>47</v>
      </c>
      <c r="B49" s="5" t="s">
        <v>101</v>
      </c>
      <c r="C49" s="6" t="s">
        <v>102</v>
      </c>
      <c r="D49" s="5" t="s">
        <v>10</v>
      </c>
      <c r="E49" s="5">
        <f t="shared" si="0"/>
        <v>2</v>
      </c>
      <c r="F49" s="5" t="str">
        <f>+VLOOKUP(E49,Lichthi!$A$3:$G$32,2,0)</f>
        <v>08:00-08:25</v>
      </c>
      <c r="G49" s="5" t="str">
        <f>+VLOOKUP(E49,Lichthi!$A$3:$G$32,5,0)</f>
        <v>17/12/2016</v>
      </c>
      <c r="H49" s="5" t="str">
        <f>+VLOOKUP(E49,Lichthi!$A$3:$G$32,3,0)</f>
        <v>A6.202</v>
      </c>
    </row>
    <row r="50" spans="1:8" s="8" customFormat="1" ht="16.5" customHeight="1" x14ac:dyDescent="0.25">
      <c r="A50" s="5">
        <v>48</v>
      </c>
      <c r="B50" s="5" t="s">
        <v>103</v>
      </c>
      <c r="C50" s="6" t="s">
        <v>104</v>
      </c>
      <c r="D50" s="5" t="s">
        <v>10</v>
      </c>
      <c r="E50" s="5">
        <f t="shared" si="0"/>
        <v>2</v>
      </c>
      <c r="F50" s="5" t="str">
        <f>+VLOOKUP(E50,Lichthi!$A$3:$G$32,2,0)</f>
        <v>08:00-08:25</v>
      </c>
      <c r="G50" s="5" t="str">
        <f>+VLOOKUP(E50,Lichthi!$A$3:$G$32,5,0)</f>
        <v>17/12/2016</v>
      </c>
      <c r="H50" s="5" t="str">
        <f>+VLOOKUP(E50,Lichthi!$A$3:$G$32,3,0)</f>
        <v>A6.202</v>
      </c>
    </row>
    <row r="51" spans="1:8" s="8" customFormat="1" ht="16.5" customHeight="1" x14ac:dyDescent="0.25">
      <c r="A51" s="5">
        <v>49</v>
      </c>
      <c r="B51" s="5" t="s">
        <v>105</v>
      </c>
      <c r="C51" s="6" t="s">
        <v>106</v>
      </c>
      <c r="D51" s="5" t="s">
        <v>10</v>
      </c>
      <c r="E51" s="5">
        <f t="shared" si="0"/>
        <v>2</v>
      </c>
      <c r="F51" s="5" t="str">
        <f>+VLOOKUP(E51,Lichthi!$A$3:$G$32,2,0)</f>
        <v>08:00-08:25</v>
      </c>
      <c r="G51" s="5" t="str">
        <f>+VLOOKUP(E51,Lichthi!$A$3:$G$32,5,0)</f>
        <v>17/12/2016</v>
      </c>
      <c r="H51" s="5" t="str">
        <f>+VLOOKUP(E51,Lichthi!$A$3:$G$32,3,0)</f>
        <v>A6.202</v>
      </c>
    </row>
    <row r="52" spans="1:8" s="8" customFormat="1" ht="16.5" customHeight="1" x14ac:dyDescent="0.25">
      <c r="A52" s="5">
        <v>50</v>
      </c>
      <c r="B52" s="5" t="s">
        <v>107</v>
      </c>
      <c r="C52" s="6" t="s">
        <v>108</v>
      </c>
      <c r="D52" s="5" t="s">
        <v>10</v>
      </c>
      <c r="E52" s="5">
        <f t="shared" si="0"/>
        <v>2</v>
      </c>
      <c r="F52" s="5" t="str">
        <f>+VLOOKUP(E52,Lichthi!$A$3:$G$32,2,0)</f>
        <v>08:00-08:25</v>
      </c>
      <c r="G52" s="5" t="str">
        <f>+VLOOKUP(E52,Lichthi!$A$3:$G$32,5,0)</f>
        <v>17/12/2016</v>
      </c>
      <c r="H52" s="5" t="str">
        <f>+VLOOKUP(E52,Lichthi!$A$3:$G$32,3,0)</f>
        <v>A6.202</v>
      </c>
    </row>
    <row r="53" spans="1:8" s="8" customFormat="1" ht="16.5" customHeight="1" x14ac:dyDescent="0.25">
      <c r="A53" s="5">
        <v>51</v>
      </c>
      <c r="B53" s="5" t="s">
        <v>109</v>
      </c>
      <c r="C53" s="6" t="s">
        <v>110</v>
      </c>
      <c r="D53" s="5" t="s">
        <v>10</v>
      </c>
      <c r="E53" s="5">
        <f t="shared" si="0"/>
        <v>2</v>
      </c>
      <c r="F53" s="5" t="str">
        <f>+VLOOKUP(E53,Lichthi!$A$3:$G$32,2,0)</f>
        <v>08:00-08:25</v>
      </c>
      <c r="G53" s="5" t="str">
        <f>+VLOOKUP(E53,Lichthi!$A$3:$G$32,5,0)</f>
        <v>17/12/2016</v>
      </c>
      <c r="H53" s="5" t="str">
        <f>+VLOOKUP(E53,Lichthi!$A$3:$G$32,3,0)</f>
        <v>A6.202</v>
      </c>
    </row>
    <row r="54" spans="1:8" s="8" customFormat="1" ht="16.5" customHeight="1" x14ac:dyDescent="0.25">
      <c r="A54" s="5">
        <v>52</v>
      </c>
      <c r="B54" s="5" t="s">
        <v>111</v>
      </c>
      <c r="C54" s="6" t="s">
        <v>112</v>
      </c>
      <c r="D54" s="5" t="s">
        <v>10</v>
      </c>
      <c r="E54" s="5">
        <f t="shared" si="0"/>
        <v>2</v>
      </c>
      <c r="F54" s="5" t="str">
        <f>+VLOOKUP(E54,Lichthi!$A$3:$G$32,2,0)</f>
        <v>08:00-08:25</v>
      </c>
      <c r="G54" s="5" t="str">
        <f>+VLOOKUP(E54,Lichthi!$A$3:$G$32,5,0)</f>
        <v>17/12/2016</v>
      </c>
      <c r="H54" s="5" t="str">
        <f>+VLOOKUP(E54,Lichthi!$A$3:$G$32,3,0)</f>
        <v>A6.202</v>
      </c>
    </row>
    <row r="55" spans="1:8" s="8" customFormat="1" ht="16.5" customHeight="1" x14ac:dyDescent="0.25">
      <c r="A55" s="5">
        <v>53</v>
      </c>
      <c r="B55" s="5" t="s">
        <v>113</v>
      </c>
      <c r="C55" s="6" t="s">
        <v>114</v>
      </c>
      <c r="D55" s="5" t="s">
        <v>10</v>
      </c>
      <c r="E55" s="5">
        <f t="shared" si="0"/>
        <v>2</v>
      </c>
      <c r="F55" s="5" t="str">
        <f>+VLOOKUP(E55,Lichthi!$A$3:$G$32,2,0)</f>
        <v>08:00-08:25</v>
      </c>
      <c r="G55" s="5" t="str">
        <f>+VLOOKUP(E55,Lichthi!$A$3:$G$32,5,0)</f>
        <v>17/12/2016</v>
      </c>
      <c r="H55" s="5" t="str">
        <f>+VLOOKUP(E55,Lichthi!$A$3:$G$32,3,0)</f>
        <v>A6.202</v>
      </c>
    </row>
    <row r="56" spans="1:8" s="8" customFormat="1" ht="16.5" customHeight="1" x14ac:dyDescent="0.25">
      <c r="A56" s="5">
        <v>54</v>
      </c>
      <c r="B56" s="5" t="s">
        <v>115</v>
      </c>
      <c r="C56" s="6" t="s">
        <v>116</v>
      </c>
      <c r="D56" s="5" t="s">
        <v>10</v>
      </c>
      <c r="E56" s="5">
        <f t="shared" si="0"/>
        <v>2</v>
      </c>
      <c r="F56" s="5" t="str">
        <f>+VLOOKUP(E56,Lichthi!$A$3:$G$32,2,0)</f>
        <v>08:00-08:25</v>
      </c>
      <c r="G56" s="5" t="str">
        <f>+VLOOKUP(E56,Lichthi!$A$3:$G$32,5,0)</f>
        <v>17/12/2016</v>
      </c>
      <c r="H56" s="5" t="str">
        <f>+VLOOKUP(E56,Lichthi!$A$3:$G$32,3,0)</f>
        <v>A6.202</v>
      </c>
    </row>
    <row r="57" spans="1:8" s="8" customFormat="1" ht="16.5" customHeight="1" x14ac:dyDescent="0.25">
      <c r="A57" s="5">
        <v>55</v>
      </c>
      <c r="B57" s="5" t="s">
        <v>117</v>
      </c>
      <c r="C57" s="6" t="s">
        <v>118</v>
      </c>
      <c r="D57" s="5" t="s">
        <v>10</v>
      </c>
      <c r="E57" s="5">
        <f t="shared" si="0"/>
        <v>2</v>
      </c>
      <c r="F57" s="5" t="str">
        <f>+VLOOKUP(E57,Lichthi!$A$3:$G$32,2,0)</f>
        <v>08:00-08:25</v>
      </c>
      <c r="G57" s="5" t="str">
        <f>+VLOOKUP(E57,Lichthi!$A$3:$G$32,5,0)</f>
        <v>17/12/2016</v>
      </c>
      <c r="H57" s="5" t="str">
        <f>+VLOOKUP(E57,Lichthi!$A$3:$G$32,3,0)</f>
        <v>A6.202</v>
      </c>
    </row>
    <row r="58" spans="1:8" s="8" customFormat="1" ht="16.5" customHeight="1" x14ac:dyDescent="0.25">
      <c r="A58" s="5">
        <v>56</v>
      </c>
      <c r="B58" s="5" t="s">
        <v>119</v>
      </c>
      <c r="C58" s="6" t="s">
        <v>120</v>
      </c>
      <c r="D58" s="5" t="s">
        <v>10</v>
      </c>
      <c r="E58" s="5">
        <f t="shared" si="0"/>
        <v>2</v>
      </c>
      <c r="F58" s="5" t="str">
        <f>+VLOOKUP(E58,Lichthi!$A$3:$G$32,2,0)</f>
        <v>08:00-08:25</v>
      </c>
      <c r="G58" s="5" t="str">
        <f>+VLOOKUP(E58,Lichthi!$A$3:$G$32,5,0)</f>
        <v>17/12/2016</v>
      </c>
      <c r="H58" s="5" t="str">
        <f>+VLOOKUP(E58,Lichthi!$A$3:$G$32,3,0)</f>
        <v>A6.202</v>
      </c>
    </row>
    <row r="59" spans="1:8" s="8" customFormat="1" ht="16.5" customHeight="1" x14ac:dyDescent="0.25">
      <c r="A59" s="5">
        <v>57</v>
      </c>
      <c r="B59" s="5" t="s">
        <v>121</v>
      </c>
      <c r="C59" s="6" t="s">
        <v>122</v>
      </c>
      <c r="D59" s="5" t="s">
        <v>10</v>
      </c>
      <c r="E59" s="5">
        <f t="shared" si="0"/>
        <v>2</v>
      </c>
      <c r="F59" s="5" t="str">
        <f>+VLOOKUP(E59,Lichthi!$A$3:$G$32,2,0)</f>
        <v>08:00-08:25</v>
      </c>
      <c r="G59" s="5" t="str">
        <f>+VLOOKUP(E59,Lichthi!$A$3:$G$32,5,0)</f>
        <v>17/12/2016</v>
      </c>
      <c r="H59" s="5" t="str">
        <f>+VLOOKUP(E59,Lichthi!$A$3:$G$32,3,0)</f>
        <v>A6.202</v>
      </c>
    </row>
    <row r="60" spans="1:8" s="8" customFormat="1" ht="16.5" customHeight="1" x14ac:dyDescent="0.25">
      <c r="A60" s="5">
        <v>58</v>
      </c>
      <c r="B60" s="5" t="s">
        <v>123</v>
      </c>
      <c r="C60" s="6" t="s">
        <v>124</v>
      </c>
      <c r="D60" s="5" t="s">
        <v>10</v>
      </c>
      <c r="E60" s="5">
        <f t="shared" si="0"/>
        <v>2</v>
      </c>
      <c r="F60" s="5" t="str">
        <f>+VLOOKUP(E60,Lichthi!$A$3:$G$32,2,0)</f>
        <v>08:00-08:25</v>
      </c>
      <c r="G60" s="5" t="str">
        <f>+VLOOKUP(E60,Lichthi!$A$3:$G$32,5,0)</f>
        <v>17/12/2016</v>
      </c>
      <c r="H60" s="5" t="str">
        <f>+VLOOKUP(E60,Lichthi!$A$3:$G$32,3,0)</f>
        <v>A6.202</v>
      </c>
    </row>
    <row r="61" spans="1:8" s="8" customFormat="1" ht="16.5" customHeight="1" x14ac:dyDescent="0.25">
      <c r="A61" s="5">
        <v>59</v>
      </c>
      <c r="B61" s="5" t="s">
        <v>125</v>
      </c>
      <c r="C61" s="6" t="s">
        <v>126</v>
      </c>
      <c r="D61" s="5" t="s">
        <v>10</v>
      </c>
      <c r="E61" s="5">
        <f t="shared" si="0"/>
        <v>2</v>
      </c>
      <c r="F61" s="5" t="str">
        <f>+VLOOKUP(E61,Lichthi!$A$3:$G$32,2,0)</f>
        <v>08:00-08:25</v>
      </c>
      <c r="G61" s="5" t="str">
        <f>+VLOOKUP(E61,Lichthi!$A$3:$G$32,5,0)</f>
        <v>17/12/2016</v>
      </c>
      <c r="H61" s="5" t="str">
        <f>+VLOOKUP(E61,Lichthi!$A$3:$G$32,3,0)</f>
        <v>A6.202</v>
      </c>
    </row>
    <row r="62" spans="1:8" s="8" customFormat="1" ht="16.5" customHeight="1" x14ac:dyDescent="0.25">
      <c r="A62" s="5">
        <v>60</v>
      </c>
      <c r="B62" s="5" t="s">
        <v>127</v>
      </c>
      <c r="C62" s="6" t="s">
        <v>128</v>
      </c>
      <c r="D62" s="5" t="s">
        <v>10</v>
      </c>
      <c r="E62" s="5">
        <f t="shared" si="0"/>
        <v>2</v>
      </c>
      <c r="F62" s="5" t="str">
        <f>+VLOOKUP(E62,Lichthi!$A$3:$G$32,2,0)</f>
        <v>08:00-08:25</v>
      </c>
      <c r="G62" s="5" t="str">
        <f>+VLOOKUP(E62,Lichthi!$A$3:$G$32,5,0)</f>
        <v>17/12/2016</v>
      </c>
      <c r="H62" s="5" t="str">
        <f>+VLOOKUP(E62,Lichthi!$A$3:$G$32,3,0)</f>
        <v>A6.202</v>
      </c>
    </row>
    <row r="63" spans="1:8" s="8" customFormat="1" ht="16.5" customHeight="1" x14ac:dyDescent="0.25">
      <c r="A63" s="5">
        <v>61</v>
      </c>
      <c r="B63" s="5" t="s">
        <v>129</v>
      </c>
      <c r="C63" s="6" t="s">
        <v>130</v>
      </c>
      <c r="D63" s="5" t="s">
        <v>10</v>
      </c>
      <c r="E63" s="5">
        <f t="shared" si="0"/>
        <v>2</v>
      </c>
      <c r="F63" s="5" t="str">
        <f>+VLOOKUP(E63,Lichthi!$A$3:$G$32,2,0)</f>
        <v>08:00-08:25</v>
      </c>
      <c r="G63" s="5" t="str">
        <f>+VLOOKUP(E63,Lichthi!$A$3:$G$32,5,0)</f>
        <v>17/12/2016</v>
      </c>
      <c r="H63" s="5" t="str">
        <f>+VLOOKUP(E63,Lichthi!$A$3:$G$32,3,0)</f>
        <v>A6.202</v>
      </c>
    </row>
    <row r="64" spans="1:8" s="8" customFormat="1" ht="16.5" customHeight="1" x14ac:dyDescent="0.25">
      <c r="A64" s="5">
        <v>62</v>
      </c>
      <c r="B64" s="5" t="s">
        <v>131</v>
      </c>
      <c r="C64" s="6" t="s">
        <v>132</v>
      </c>
      <c r="D64" s="5" t="s">
        <v>10</v>
      </c>
      <c r="E64" s="5">
        <f t="shared" si="0"/>
        <v>2</v>
      </c>
      <c r="F64" s="5" t="str">
        <f>+VLOOKUP(E64,Lichthi!$A$3:$G$32,2,0)</f>
        <v>08:00-08:25</v>
      </c>
      <c r="G64" s="5" t="str">
        <f>+VLOOKUP(E64,Lichthi!$A$3:$G$32,5,0)</f>
        <v>17/12/2016</v>
      </c>
      <c r="H64" s="5" t="str">
        <f>+VLOOKUP(E64,Lichthi!$A$3:$G$32,3,0)</f>
        <v>A6.202</v>
      </c>
    </row>
    <row r="65" spans="1:8" s="8" customFormat="1" ht="16.5" customHeight="1" x14ac:dyDescent="0.25">
      <c r="A65" s="5">
        <v>63</v>
      </c>
      <c r="B65" s="5" t="s">
        <v>133</v>
      </c>
      <c r="C65" s="6" t="s">
        <v>134</v>
      </c>
      <c r="D65" s="5" t="s">
        <v>10</v>
      </c>
      <c r="E65" s="5">
        <f t="shared" si="0"/>
        <v>2</v>
      </c>
      <c r="F65" s="5" t="str">
        <f>+VLOOKUP(E65,Lichthi!$A$3:$G$32,2,0)</f>
        <v>08:00-08:25</v>
      </c>
      <c r="G65" s="5" t="str">
        <f>+VLOOKUP(E65,Lichthi!$A$3:$G$32,5,0)</f>
        <v>17/12/2016</v>
      </c>
      <c r="H65" s="5" t="str">
        <f>+VLOOKUP(E65,Lichthi!$A$3:$G$32,3,0)</f>
        <v>A6.202</v>
      </c>
    </row>
    <row r="66" spans="1:8" s="8" customFormat="1" ht="16.5" customHeight="1" x14ac:dyDescent="0.25">
      <c r="A66" s="5">
        <v>64</v>
      </c>
      <c r="B66" s="5" t="s">
        <v>135</v>
      </c>
      <c r="C66" s="6" t="s">
        <v>136</v>
      </c>
      <c r="D66" s="5" t="s">
        <v>10</v>
      </c>
      <c r="E66" s="5">
        <f t="shared" si="0"/>
        <v>2</v>
      </c>
      <c r="F66" s="5" t="str">
        <f>+VLOOKUP(E66,Lichthi!$A$3:$G$32,2,0)</f>
        <v>08:00-08:25</v>
      </c>
      <c r="G66" s="5" t="str">
        <f>+VLOOKUP(E66,Lichthi!$A$3:$G$32,5,0)</f>
        <v>17/12/2016</v>
      </c>
      <c r="H66" s="5" t="str">
        <f>+VLOOKUP(E66,Lichthi!$A$3:$G$32,3,0)</f>
        <v>A6.202</v>
      </c>
    </row>
    <row r="67" spans="1:8" s="8" customFormat="1" ht="16.5" customHeight="1" x14ac:dyDescent="0.25">
      <c r="A67" s="5">
        <v>65</v>
      </c>
      <c r="B67" s="5" t="s">
        <v>137</v>
      </c>
      <c r="C67" s="6" t="s">
        <v>138</v>
      </c>
      <c r="D67" s="5" t="s">
        <v>10</v>
      </c>
      <c r="E67" s="5">
        <f t="shared" si="0"/>
        <v>2</v>
      </c>
      <c r="F67" s="5" t="str">
        <f>+VLOOKUP(E67,Lichthi!$A$3:$G$32,2,0)</f>
        <v>08:00-08:25</v>
      </c>
      <c r="G67" s="5" t="str">
        <f>+VLOOKUP(E67,Lichthi!$A$3:$G$32,5,0)</f>
        <v>17/12/2016</v>
      </c>
      <c r="H67" s="5" t="str">
        <f>+VLOOKUP(E67,Lichthi!$A$3:$G$32,3,0)</f>
        <v>A6.202</v>
      </c>
    </row>
    <row r="68" spans="1:8" s="8" customFormat="1" ht="16.5" customHeight="1" x14ac:dyDescent="0.25">
      <c r="A68" s="5">
        <v>66</v>
      </c>
      <c r="B68" s="5" t="s">
        <v>139</v>
      </c>
      <c r="C68" s="6" t="s">
        <v>140</v>
      </c>
      <c r="D68" s="5" t="s">
        <v>10</v>
      </c>
      <c r="E68" s="5">
        <f t="shared" ref="E68:E131" si="1">+QUOTIENT(A68-1,40)+1</f>
        <v>2</v>
      </c>
      <c r="F68" s="5" t="str">
        <f>+VLOOKUP(E68,Lichthi!$A$3:$G$32,2,0)</f>
        <v>08:00-08:25</v>
      </c>
      <c r="G68" s="5" t="str">
        <f>+VLOOKUP(E68,Lichthi!$A$3:$G$32,5,0)</f>
        <v>17/12/2016</v>
      </c>
      <c r="H68" s="5" t="str">
        <f>+VLOOKUP(E68,Lichthi!$A$3:$G$32,3,0)</f>
        <v>A6.202</v>
      </c>
    </row>
    <row r="69" spans="1:8" s="8" customFormat="1" ht="16.5" customHeight="1" x14ac:dyDescent="0.25">
      <c r="A69" s="5">
        <v>67</v>
      </c>
      <c r="B69" s="5" t="s">
        <v>141</v>
      </c>
      <c r="C69" s="6" t="s">
        <v>142</v>
      </c>
      <c r="D69" s="5" t="s">
        <v>10</v>
      </c>
      <c r="E69" s="5">
        <f t="shared" si="1"/>
        <v>2</v>
      </c>
      <c r="F69" s="5" t="str">
        <f>+VLOOKUP(E69,Lichthi!$A$3:$G$32,2,0)</f>
        <v>08:00-08:25</v>
      </c>
      <c r="G69" s="5" t="str">
        <f>+VLOOKUP(E69,Lichthi!$A$3:$G$32,5,0)</f>
        <v>17/12/2016</v>
      </c>
      <c r="H69" s="5" t="str">
        <f>+VLOOKUP(E69,Lichthi!$A$3:$G$32,3,0)</f>
        <v>A6.202</v>
      </c>
    </row>
    <row r="70" spans="1:8" s="8" customFormat="1" ht="16.5" customHeight="1" x14ac:dyDescent="0.25">
      <c r="A70" s="5">
        <v>68</v>
      </c>
      <c r="B70" s="5" t="s">
        <v>143</v>
      </c>
      <c r="C70" s="6" t="s">
        <v>144</v>
      </c>
      <c r="D70" s="5" t="s">
        <v>10</v>
      </c>
      <c r="E70" s="5">
        <f t="shared" si="1"/>
        <v>2</v>
      </c>
      <c r="F70" s="5" t="str">
        <f>+VLOOKUP(E70,Lichthi!$A$3:$G$32,2,0)</f>
        <v>08:00-08:25</v>
      </c>
      <c r="G70" s="5" t="str">
        <f>+VLOOKUP(E70,Lichthi!$A$3:$G$32,5,0)</f>
        <v>17/12/2016</v>
      </c>
      <c r="H70" s="5" t="str">
        <f>+VLOOKUP(E70,Lichthi!$A$3:$G$32,3,0)</f>
        <v>A6.202</v>
      </c>
    </row>
    <row r="71" spans="1:8" s="8" customFormat="1" ht="16.5" customHeight="1" x14ac:dyDescent="0.25">
      <c r="A71" s="5">
        <v>69</v>
      </c>
      <c r="B71" s="5" t="s">
        <v>145</v>
      </c>
      <c r="C71" s="6" t="s">
        <v>146</v>
      </c>
      <c r="D71" s="5" t="s">
        <v>10</v>
      </c>
      <c r="E71" s="5">
        <f t="shared" si="1"/>
        <v>2</v>
      </c>
      <c r="F71" s="5" t="str">
        <f>+VLOOKUP(E71,Lichthi!$A$3:$G$32,2,0)</f>
        <v>08:00-08:25</v>
      </c>
      <c r="G71" s="5" t="str">
        <f>+VLOOKUP(E71,Lichthi!$A$3:$G$32,5,0)</f>
        <v>17/12/2016</v>
      </c>
      <c r="H71" s="5" t="str">
        <f>+VLOOKUP(E71,Lichthi!$A$3:$G$32,3,0)</f>
        <v>A6.202</v>
      </c>
    </row>
    <row r="72" spans="1:8" s="8" customFormat="1" ht="16.5" customHeight="1" x14ac:dyDescent="0.25">
      <c r="A72" s="5">
        <v>70</v>
      </c>
      <c r="B72" s="5" t="s">
        <v>147</v>
      </c>
      <c r="C72" s="6" t="s">
        <v>148</v>
      </c>
      <c r="D72" s="5" t="s">
        <v>10</v>
      </c>
      <c r="E72" s="5">
        <f t="shared" si="1"/>
        <v>2</v>
      </c>
      <c r="F72" s="5" t="str">
        <f>+VLOOKUP(E72,Lichthi!$A$3:$G$32,2,0)</f>
        <v>08:00-08:25</v>
      </c>
      <c r="G72" s="5" t="str">
        <f>+VLOOKUP(E72,Lichthi!$A$3:$G$32,5,0)</f>
        <v>17/12/2016</v>
      </c>
      <c r="H72" s="5" t="str">
        <f>+VLOOKUP(E72,Lichthi!$A$3:$G$32,3,0)</f>
        <v>A6.202</v>
      </c>
    </row>
    <row r="73" spans="1:8" s="8" customFormat="1" ht="16.5" customHeight="1" x14ac:dyDescent="0.25">
      <c r="A73" s="5">
        <v>71</v>
      </c>
      <c r="B73" s="5" t="s">
        <v>149</v>
      </c>
      <c r="C73" s="6" t="s">
        <v>150</v>
      </c>
      <c r="D73" s="5" t="s">
        <v>10</v>
      </c>
      <c r="E73" s="5">
        <f t="shared" si="1"/>
        <v>2</v>
      </c>
      <c r="F73" s="5" t="str">
        <f>+VLOOKUP(E73,Lichthi!$A$3:$G$32,2,0)</f>
        <v>08:00-08:25</v>
      </c>
      <c r="G73" s="5" t="str">
        <f>+VLOOKUP(E73,Lichthi!$A$3:$G$32,5,0)</f>
        <v>17/12/2016</v>
      </c>
      <c r="H73" s="5" t="str">
        <f>+VLOOKUP(E73,Lichthi!$A$3:$G$32,3,0)</f>
        <v>A6.202</v>
      </c>
    </row>
    <row r="74" spans="1:8" s="8" customFormat="1" ht="16.5" customHeight="1" x14ac:dyDescent="0.25">
      <c r="A74" s="5">
        <v>72</v>
      </c>
      <c r="B74" s="5" t="s">
        <v>151</v>
      </c>
      <c r="C74" s="6" t="s">
        <v>152</v>
      </c>
      <c r="D74" s="5" t="s">
        <v>10</v>
      </c>
      <c r="E74" s="5">
        <f t="shared" si="1"/>
        <v>2</v>
      </c>
      <c r="F74" s="5" t="str">
        <f>+VLOOKUP(E74,Lichthi!$A$3:$G$32,2,0)</f>
        <v>08:00-08:25</v>
      </c>
      <c r="G74" s="5" t="str">
        <f>+VLOOKUP(E74,Lichthi!$A$3:$G$32,5,0)</f>
        <v>17/12/2016</v>
      </c>
      <c r="H74" s="5" t="str">
        <f>+VLOOKUP(E74,Lichthi!$A$3:$G$32,3,0)</f>
        <v>A6.202</v>
      </c>
    </row>
    <row r="75" spans="1:8" s="8" customFormat="1" ht="16.5" customHeight="1" x14ac:dyDescent="0.25">
      <c r="A75" s="5">
        <v>73</v>
      </c>
      <c r="B75" s="5" t="s">
        <v>153</v>
      </c>
      <c r="C75" s="6" t="s">
        <v>154</v>
      </c>
      <c r="D75" s="5" t="s">
        <v>10</v>
      </c>
      <c r="E75" s="5">
        <f t="shared" si="1"/>
        <v>2</v>
      </c>
      <c r="F75" s="5" t="str">
        <f>+VLOOKUP(E75,Lichthi!$A$3:$G$32,2,0)</f>
        <v>08:00-08:25</v>
      </c>
      <c r="G75" s="5" t="str">
        <f>+VLOOKUP(E75,Lichthi!$A$3:$G$32,5,0)</f>
        <v>17/12/2016</v>
      </c>
      <c r="H75" s="5" t="str">
        <f>+VLOOKUP(E75,Lichthi!$A$3:$G$32,3,0)</f>
        <v>A6.202</v>
      </c>
    </row>
    <row r="76" spans="1:8" s="8" customFormat="1" ht="16.5" customHeight="1" x14ac:dyDescent="0.25">
      <c r="A76" s="5">
        <v>74</v>
      </c>
      <c r="B76" s="5" t="s">
        <v>155</v>
      </c>
      <c r="C76" s="6" t="s">
        <v>156</v>
      </c>
      <c r="D76" s="5" t="s">
        <v>10</v>
      </c>
      <c r="E76" s="5">
        <f t="shared" si="1"/>
        <v>2</v>
      </c>
      <c r="F76" s="5" t="str">
        <f>+VLOOKUP(E76,Lichthi!$A$3:$G$32,2,0)</f>
        <v>08:00-08:25</v>
      </c>
      <c r="G76" s="5" t="str">
        <f>+VLOOKUP(E76,Lichthi!$A$3:$G$32,5,0)</f>
        <v>17/12/2016</v>
      </c>
      <c r="H76" s="5" t="str">
        <f>+VLOOKUP(E76,Lichthi!$A$3:$G$32,3,0)</f>
        <v>A6.202</v>
      </c>
    </row>
    <row r="77" spans="1:8" s="8" customFormat="1" ht="16.5" customHeight="1" x14ac:dyDescent="0.25">
      <c r="A77" s="5">
        <v>75</v>
      </c>
      <c r="B77" s="5" t="s">
        <v>157</v>
      </c>
      <c r="C77" s="6" t="s">
        <v>158</v>
      </c>
      <c r="D77" s="5" t="s">
        <v>10</v>
      </c>
      <c r="E77" s="5">
        <f t="shared" si="1"/>
        <v>2</v>
      </c>
      <c r="F77" s="5" t="str">
        <f>+VLOOKUP(E77,Lichthi!$A$3:$G$32,2,0)</f>
        <v>08:00-08:25</v>
      </c>
      <c r="G77" s="5" t="str">
        <f>+VLOOKUP(E77,Lichthi!$A$3:$G$32,5,0)</f>
        <v>17/12/2016</v>
      </c>
      <c r="H77" s="5" t="str">
        <f>+VLOOKUP(E77,Lichthi!$A$3:$G$32,3,0)</f>
        <v>A6.202</v>
      </c>
    </row>
    <row r="78" spans="1:8" s="8" customFormat="1" ht="16.5" customHeight="1" x14ac:dyDescent="0.25">
      <c r="A78" s="5">
        <v>76</v>
      </c>
      <c r="B78" s="5" t="s">
        <v>159</v>
      </c>
      <c r="C78" s="6" t="s">
        <v>160</v>
      </c>
      <c r="D78" s="5" t="s">
        <v>10</v>
      </c>
      <c r="E78" s="5">
        <f t="shared" si="1"/>
        <v>2</v>
      </c>
      <c r="F78" s="5" t="str">
        <f>+VLOOKUP(E78,Lichthi!$A$3:$G$32,2,0)</f>
        <v>08:00-08:25</v>
      </c>
      <c r="G78" s="5" t="str">
        <f>+VLOOKUP(E78,Lichthi!$A$3:$G$32,5,0)</f>
        <v>17/12/2016</v>
      </c>
      <c r="H78" s="5" t="str">
        <f>+VLOOKUP(E78,Lichthi!$A$3:$G$32,3,0)</f>
        <v>A6.202</v>
      </c>
    </row>
    <row r="79" spans="1:8" s="8" customFormat="1" ht="16.5" customHeight="1" x14ac:dyDescent="0.25">
      <c r="A79" s="5">
        <v>77</v>
      </c>
      <c r="B79" s="5" t="s">
        <v>161</v>
      </c>
      <c r="C79" s="6" t="s">
        <v>162</v>
      </c>
      <c r="D79" s="5" t="s">
        <v>10</v>
      </c>
      <c r="E79" s="5">
        <f t="shared" si="1"/>
        <v>2</v>
      </c>
      <c r="F79" s="5" t="str">
        <f>+VLOOKUP(E79,Lichthi!$A$3:$G$32,2,0)</f>
        <v>08:00-08:25</v>
      </c>
      <c r="G79" s="5" t="str">
        <f>+VLOOKUP(E79,Lichthi!$A$3:$G$32,5,0)</f>
        <v>17/12/2016</v>
      </c>
      <c r="H79" s="5" t="str">
        <f>+VLOOKUP(E79,Lichthi!$A$3:$G$32,3,0)</f>
        <v>A6.202</v>
      </c>
    </row>
    <row r="80" spans="1:8" s="8" customFormat="1" ht="16.5" customHeight="1" x14ac:dyDescent="0.25">
      <c r="A80" s="5">
        <v>78</v>
      </c>
      <c r="B80" s="5" t="s">
        <v>163</v>
      </c>
      <c r="C80" s="6" t="s">
        <v>164</v>
      </c>
      <c r="D80" s="5" t="s">
        <v>10</v>
      </c>
      <c r="E80" s="5">
        <f t="shared" si="1"/>
        <v>2</v>
      </c>
      <c r="F80" s="5" t="str">
        <f>+VLOOKUP(E80,Lichthi!$A$3:$G$32,2,0)</f>
        <v>08:00-08:25</v>
      </c>
      <c r="G80" s="5" t="str">
        <f>+VLOOKUP(E80,Lichthi!$A$3:$G$32,5,0)</f>
        <v>17/12/2016</v>
      </c>
      <c r="H80" s="5" t="str">
        <f>+VLOOKUP(E80,Lichthi!$A$3:$G$32,3,0)</f>
        <v>A6.202</v>
      </c>
    </row>
    <row r="81" spans="1:8" s="8" customFormat="1" ht="16.5" customHeight="1" x14ac:dyDescent="0.25">
      <c r="A81" s="5">
        <v>79</v>
      </c>
      <c r="B81" s="5" t="s">
        <v>165</v>
      </c>
      <c r="C81" s="6" t="s">
        <v>166</v>
      </c>
      <c r="D81" s="5" t="s">
        <v>10</v>
      </c>
      <c r="E81" s="5">
        <f t="shared" si="1"/>
        <v>2</v>
      </c>
      <c r="F81" s="5" t="str">
        <f>+VLOOKUP(E81,Lichthi!$A$3:$G$32,2,0)</f>
        <v>08:00-08:25</v>
      </c>
      <c r="G81" s="5" t="str">
        <f>+VLOOKUP(E81,Lichthi!$A$3:$G$32,5,0)</f>
        <v>17/12/2016</v>
      </c>
      <c r="H81" s="5" t="str">
        <f>+VLOOKUP(E81,Lichthi!$A$3:$G$32,3,0)</f>
        <v>A6.202</v>
      </c>
    </row>
    <row r="82" spans="1:8" s="8" customFormat="1" ht="16.5" customHeight="1" x14ac:dyDescent="0.25">
      <c r="A82" s="5">
        <v>80</v>
      </c>
      <c r="B82" s="5" t="s">
        <v>167</v>
      </c>
      <c r="C82" s="6" t="s">
        <v>168</v>
      </c>
      <c r="D82" s="5" t="s">
        <v>10</v>
      </c>
      <c r="E82" s="5">
        <f t="shared" si="1"/>
        <v>2</v>
      </c>
      <c r="F82" s="5" t="str">
        <f>+VLOOKUP(E82,Lichthi!$A$3:$G$32,2,0)</f>
        <v>08:00-08:25</v>
      </c>
      <c r="G82" s="5" t="str">
        <f>+VLOOKUP(E82,Lichthi!$A$3:$G$32,5,0)</f>
        <v>17/12/2016</v>
      </c>
      <c r="H82" s="5" t="str">
        <f>+VLOOKUP(E82,Lichthi!$A$3:$G$32,3,0)</f>
        <v>A6.202</v>
      </c>
    </row>
    <row r="83" spans="1:8" s="8" customFormat="1" ht="16.5" customHeight="1" x14ac:dyDescent="0.25">
      <c r="A83" s="5">
        <v>81</v>
      </c>
      <c r="B83" s="5" t="s">
        <v>169</v>
      </c>
      <c r="C83" s="6" t="s">
        <v>170</v>
      </c>
      <c r="D83" s="5" t="s">
        <v>10</v>
      </c>
      <c r="E83" s="5">
        <f t="shared" si="1"/>
        <v>3</v>
      </c>
      <c r="F83" s="5" t="str">
        <f>+VLOOKUP(E83,Lichthi!$A$3:$G$32,2,0)</f>
        <v>08:00-08:25</v>
      </c>
      <c r="G83" s="5" t="str">
        <f>+VLOOKUP(E83,Lichthi!$A$3:$G$32,5,0)</f>
        <v>17/12/2016</v>
      </c>
      <c r="H83" s="5" t="str">
        <f>+VLOOKUP(E83,Lichthi!$A$3:$G$32,3,0)</f>
        <v>A6.301</v>
      </c>
    </row>
    <row r="84" spans="1:8" s="8" customFormat="1" ht="16.5" customHeight="1" x14ac:dyDescent="0.25">
      <c r="A84" s="5">
        <v>82</v>
      </c>
      <c r="B84" s="5" t="s">
        <v>171</v>
      </c>
      <c r="C84" s="6" t="s">
        <v>172</v>
      </c>
      <c r="D84" s="5" t="s">
        <v>10</v>
      </c>
      <c r="E84" s="5">
        <f t="shared" si="1"/>
        <v>3</v>
      </c>
      <c r="F84" s="5" t="str">
        <f>+VLOOKUP(E84,Lichthi!$A$3:$G$32,2,0)</f>
        <v>08:00-08:25</v>
      </c>
      <c r="G84" s="5" t="str">
        <f>+VLOOKUP(E84,Lichthi!$A$3:$G$32,5,0)</f>
        <v>17/12/2016</v>
      </c>
      <c r="H84" s="5" t="str">
        <f>+VLOOKUP(E84,Lichthi!$A$3:$G$32,3,0)</f>
        <v>A6.301</v>
      </c>
    </row>
    <row r="85" spans="1:8" s="8" customFormat="1" ht="16.5" customHeight="1" x14ac:dyDescent="0.25">
      <c r="A85" s="5">
        <v>83</v>
      </c>
      <c r="B85" s="5" t="s">
        <v>173</v>
      </c>
      <c r="C85" s="6" t="s">
        <v>174</v>
      </c>
      <c r="D85" s="5" t="s">
        <v>10</v>
      </c>
      <c r="E85" s="5">
        <f t="shared" si="1"/>
        <v>3</v>
      </c>
      <c r="F85" s="5" t="str">
        <f>+VLOOKUP(E85,Lichthi!$A$3:$G$32,2,0)</f>
        <v>08:00-08:25</v>
      </c>
      <c r="G85" s="5" t="str">
        <f>+VLOOKUP(E85,Lichthi!$A$3:$G$32,5,0)</f>
        <v>17/12/2016</v>
      </c>
      <c r="H85" s="5" t="str">
        <f>+VLOOKUP(E85,Lichthi!$A$3:$G$32,3,0)</f>
        <v>A6.301</v>
      </c>
    </row>
    <row r="86" spans="1:8" s="8" customFormat="1" ht="16.5" customHeight="1" x14ac:dyDescent="0.25">
      <c r="A86" s="5">
        <v>84</v>
      </c>
      <c r="B86" s="5" t="s">
        <v>175</v>
      </c>
      <c r="C86" s="6" t="s">
        <v>176</v>
      </c>
      <c r="D86" s="5" t="s">
        <v>10</v>
      </c>
      <c r="E86" s="5">
        <f t="shared" si="1"/>
        <v>3</v>
      </c>
      <c r="F86" s="5" t="str">
        <f>+VLOOKUP(E86,Lichthi!$A$3:$G$32,2,0)</f>
        <v>08:00-08:25</v>
      </c>
      <c r="G86" s="5" t="str">
        <f>+VLOOKUP(E86,Lichthi!$A$3:$G$32,5,0)</f>
        <v>17/12/2016</v>
      </c>
      <c r="H86" s="5" t="str">
        <f>+VLOOKUP(E86,Lichthi!$A$3:$G$32,3,0)</f>
        <v>A6.301</v>
      </c>
    </row>
    <row r="87" spans="1:8" s="8" customFormat="1" ht="16.5" customHeight="1" x14ac:dyDescent="0.25">
      <c r="A87" s="5">
        <v>85</v>
      </c>
      <c r="B87" s="5" t="s">
        <v>177</v>
      </c>
      <c r="C87" s="6" t="s">
        <v>178</v>
      </c>
      <c r="D87" s="5" t="s">
        <v>10</v>
      </c>
      <c r="E87" s="5">
        <f t="shared" si="1"/>
        <v>3</v>
      </c>
      <c r="F87" s="5" t="str">
        <f>+VLOOKUP(E87,Lichthi!$A$3:$G$32,2,0)</f>
        <v>08:00-08:25</v>
      </c>
      <c r="G87" s="5" t="str">
        <f>+VLOOKUP(E87,Lichthi!$A$3:$G$32,5,0)</f>
        <v>17/12/2016</v>
      </c>
      <c r="H87" s="5" t="str">
        <f>+VLOOKUP(E87,Lichthi!$A$3:$G$32,3,0)</f>
        <v>A6.301</v>
      </c>
    </row>
    <row r="88" spans="1:8" s="8" customFormat="1" ht="16.5" customHeight="1" x14ac:dyDescent="0.25">
      <c r="A88" s="5">
        <v>86</v>
      </c>
      <c r="B88" s="5" t="s">
        <v>179</v>
      </c>
      <c r="C88" s="6" t="s">
        <v>180</v>
      </c>
      <c r="D88" s="5" t="s">
        <v>10</v>
      </c>
      <c r="E88" s="5">
        <f t="shared" si="1"/>
        <v>3</v>
      </c>
      <c r="F88" s="5" t="str">
        <f>+VLOOKUP(E88,Lichthi!$A$3:$G$32,2,0)</f>
        <v>08:00-08:25</v>
      </c>
      <c r="G88" s="5" t="str">
        <f>+VLOOKUP(E88,Lichthi!$A$3:$G$32,5,0)</f>
        <v>17/12/2016</v>
      </c>
      <c r="H88" s="5" t="str">
        <f>+VLOOKUP(E88,Lichthi!$A$3:$G$32,3,0)</f>
        <v>A6.301</v>
      </c>
    </row>
    <row r="89" spans="1:8" s="8" customFormat="1" ht="16.5" customHeight="1" x14ac:dyDescent="0.25">
      <c r="A89" s="5">
        <v>87</v>
      </c>
      <c r="B89" s="5" t="s">
        <v>181</v>
      </c>
      <c r="C89" s="6" t="s">
        <v>182</v>
      </c>
      <c r="D89" s="5" t="s">
        <v>10</v>
      </c>
      <c r="E89" s="5">
        <f t="shared" si="1"/>
        <v>3</v>
      </c>
      <c r="F89" s="5" t="str">
        <f>+VLOOKUP(E89,Lichthi!$A$3:$G$32,2,0)</f>
        <v>08:00-08:25</v>
      </c>
      <c r="G89" s="5" t="str">
        <f>+VLOOKUP(E89,Lichthi!$A$3:$G$32,5,0)</f>
        <v>17/12/2016</v>
      </c>
      <c r="H89" s="5" t="str">
        <f>+VLOOKUP(E89,Lichthi!$A$3:$G$32,3,0)</f>
        <v>A6.301</v>
      </c>
    </row>
    <row r="90" spans="1:8" s="8" customFormat="1" ht="16.5" customHeight="1" x14ac:dyDescent="0.25">
      <c r="A90" s="5">
        <v>88</v>
      </c>
      <c r="B90" s="5" t="s">
        <v>183</v>
      </c>
      <c r="C90" s="6" t="s">
        <v>184</v>
      </c>
      <c r="D90" s="5" t="s">
        <v>10</v>
      </c>
      <c r="E90" s="5">
        <f t="shared" si="1"/>
        <v>3</v>
      </c>
      <c r="F90" s="5" t="str">
        <f>+VLOOKUP(E90,Lichthi!$A$3:$G$32,2,0)</f>
        <v>08:00-08:25</v>
      </c>
      <c r="G90" s="5" t="str">
        <f>+VLOOKUP(E90,Lichthi!$A$3:$G$32,5,0)</f>
        <v>17/12/2016</v>
      </c>
      <c r="H90" s="5" t="str">
        <f>+VLOOKUP(E90,Lichthi!$A$3:$G$32,3,0)</f>
        <v>A6.301</v>
      </c>
    </row>
    <row r="91" spans="1:8" s="8" customFormat="1" ht="16.5" customHeight="1" x14ac:dyDescent="0.25">
      <c r="A91" s="5">
        <v>89</v>
      </c>
      <c r="B91" s="5" t="s">
        <v>185</v>
      </c>
      <c r="C91" s="6" t="s">
        <v>186</v>
      </c>
      <c r="D91" s="5" t="s">
        <v>10</v>
      </c>
      <c r="E91" s="5">
        <f t="shared" si="1"/>
        <v>3</v>
      </c>
      <c r="F91" s="5" t="str">
        <f>+VLOOKUP(E91,Lichthi!$A$3:$G$32,2,0)</f>
        <v>08:00-08:25</v>
      </c>
      <c r="G91" s="5" t="str">
        <f>+VLOOKUP(E91,Lichthi!$A$3:$G$32,5,0)</f>
        <v>17/12/2016</v>
      </c>
      <c r="H91" s="5" t="str">
        <f>+VLOOKUP(E91,Lichthi!$A$3:$G$32,3,0)</f>
        <v>A6.301</v>
      </c>
    </row>
    <row r="92" spans="1:8" s="8" customFormat="1" ht="16.5" customHeight="1" x14ac:dyDescent="0.25">
      <c r="A92" s="5">
        <v>90</v>
      </c>
      <c r="B92" s="5" t="s">
        <v>187</v>
      </c>
      <c r="C92" s="6" t="s">
        <v>188</v>
      </c>
      <c r="D92" s="5" t="s">
        <v>189</v>
      </c>
      <c r="E92" s="5">
        <f t="shared" si="1"/>
        <v>3</v>
      </c>
      <c r="F92" s="5" t="str">
        <f>+VLOOKUP(E92,Lichthi!$A$3:$G$32,2,0)</f>
        <v>08:00-08:25</v>
      </c>
      <c r="G92" s="5" t="str">
        <f>+VLOOKUP(E92,Lichthi!$A$3:$G$32,5,0)</f>
        <v>17/12/2016</v>
      </c>
      <c r="H92" s="5" t="str">
        <f>+VLOOKUP(E92,Lichthi!$A$3:$G$32,3,0)</f>
        <v>A6.301</v>
      </c>
    </row>
    <row r="93" spans="1:8" s="8" customFormat="1" ht="16.5" customHeight="1" x14ac:dyDescent="0.25">
      <c r="A93" s="5">
        <v>91</v>
      </c>
      <c r="B93" s="5" t="s">
        <v>190</v>
      </c>
      <c r="C93" s="6" t="s">
        <v>191</v>
      </c>
      <c r="D93" s="5" t="s">
        <v>189</v>
      </c>
      <c r="E93" s="5">
        <f t="shared" si="1"/>
        <v>3</v>
      </c>
      <c r="F93" s="5" t="str">
        <f>+VLOOKUP(E93,Lichthi!$A$3:$G$32,2,0)</f>
        <v>08:00-08:25</v>
      </c>
      <c r="G93" s="5" t="str">
        <f>+VLOOKUP(E93,Lichthi!$A$3:$G$32,5,0)</f>
        <v>17/12/2016</v>
      </c>
      <c r="H93" s="5" t="str">
        <f>+VLOOKUP(E93,Lichthi!$A$3:$G$32,3,0)</f>
        <v>A6.301</v>
      </c>
    </row>
    <row r="94" spans="1:8" s="8" customFormat="1" ht="16.5" customHeight="1" x14ac:dyDescent="0.25">
      <c r="A94" s="5">
        <v>92</v>
      </c>
      <c r="B94" s="5" t="s">
        <v>192</v>
      </c>
      <c r="C94" s="6" t="s">
        <v>193</v>
      </c>
      <c r="D94" s="5" t="s">
        <v>189</v>
      </c>
      <c r="E94" s="5">
        <f t="shared" si="1"/>
        <v>3</v>
      </c>
      <c r="F94" s="5" t="str">
        <f>+VLOOKUP(E94,Lichthi!$A$3:$G$32,2,0)</f>
        <v>08:00-08:25</v>
      </c>
      <c r="G94" s="5" t="str">
        <f>+VLOOKUP(E94,Lichthi!$A$3:$G$32,5,0)</f>
        <v>17/12/2016</v>
      </c>
      <c r="H94" s="5" t="str">
        <f>+VLOOKUP(E94,Lichthi!$A$3:$G$32,3,0)</f>
        <v>A6.301</v>
      </c>
    </row>
    <row r="95" spans="1:8" s="8" customFormat="1" ht="16.5" customHeight="1" x14ac:dyDescent="0.25">
      <c r="A95" s="5">
        <v>93</v>
      </c>
      <c r="B95" s="5" t="s">
        <v>194</v>
      </c>
      <c r="C95" s="6" t="s">
        <v>195</v>
      </c>
      <c r="D95" s="5" t="s">
        <v>189</v>
      </c>
      <c r="E95" s="5">
        <f t="shared" si="1"/>
        <v>3</v>
      </c>
      <c r="F95" s="5" t="str">
        <f>+VLOOKUP(E95,Lichthi!$A$3:$G$32,2,0)</f>
        <v>08:00-08:25</v>
      </c>
      <c r="G95" s="5" t="str">
        <f>+VLOOKUP(E95,Lichthi!$A$3:$G$32,5,0)</f>
        <v>17/12/2016</v>
      </c>
      <c r="H95" s="5" t="str">
        <f>+VLOOKUP(E95,Lichthi!$A$3:$G$32,3,0)</f>
        <v>A6.301</v>
      </c>
    </row>
    <row r="96" spans="1:8" s="8" customFormat="1" ht="16.5" customHeight="1" x14ac:dyDescent="0.25">
      <c r="A96" s="5">
        <v>94</v>
      </c>
      <c r="B96" s="5" t="s">
        <v>196</v>
      </c>
      <c r="C96" s="6" t="s">
        <v>197</v>
      </c>
      <c r="D96" s="5" t="s">
        <v>189</v>
      </c>
      <c r="E96" s="5">
        <f t="shared" si="1"/>
        <v>3</v>
      </c>
      <c r="F96" s="5" t="str">
        <f>+VLOOKUP(E96,Lichthi!$A$3:$G$32,2,0)</f>
        <v>08:00-08:25</v>
      </c>
      <c r="G96" s="5" t="str">
        <f>+VLOOKUP(E96,Lichthi!$A$3:$G$32,5,0)</f>
        <v>17/12/2016</v>
      </c>
      <c r="H96" s="5" t="str">
        <f>+VLOOKUP(E96,Lichthi!$A$3:$G$32,3,0)</f>
        <v>A6.301</v>
      </c>
    </row>
    <row r="97" spans="1:8" s="8" customFormat="1" ht="16.5" customHeight="1" x14ac:dyDescent="0.25">
      <c r="A97" s="5">
        <v>95</v>
      </c>
      <c r="B97" s="5" t="s">
        <v>198</v>
      </c>
      <c r="C97" s="6" t="s">
        <v>199</v>
      </c>
      <c r="D97" s="5" t="s">
        <v>189</v>
      </c>
      <c r="E97" s="5">
        <f t="shared" si="1"/>
        <v>3</v>
      </c>
      <c r="F97" s="5" t="str">
        <f>+VLOOKUP(E97,Lichthi!$A$3:$G$32,2,0)</f>
        <v>08:00-08:25</v>
      </c>
      <c r="G97" s="5" t="str">
        <f>+VLOOKUP(E97,Lichthi!$A$3:$G$32,5,0)</f>
        <v>17/12/2016</v>
      </c>
      <c r="H97" s="5" t="str">
        <f>+VLOOKUP(E97,Lichthi!$A$3:$G$32,3,0)</f>
        <v>A6.301</v>
      </c>
    </row>
    <row r="98" spans="1:8" s="8" customFormat="1" ht="16.5" customHeight="1" x14ac:dyDescent="0.25">
      <c r="A98" s="5">
        <v>96</v>
      </c>
      <c r="B98" s="5" t="s">
        <v>200</v>
      </c>
      <c r="C98" s="6" t="s">
        <v>201</v>
      </c>
      <c r="D98" s="5" t="s">
        <v>189</v>
      </c>
      <c r="E98" s="5">
        <f t="shared" si="1"/>
        <v>3</v>
      </c>
      <c r="F98" s="5" t="str">
        <f>+VLOOKUP(E98,Lichthi!$A$3:$G$32,2,0)</f>
        <v>08:00-08:25</v>
      </c>
      <c r="G98" s="5" t="str">
        <f>+VLOOKUP(E98,Lichthi!$A$3:$G$32,5,0)</f>
        <v>17/12/2016</v>
      </c>
      <c r="H98" s="5" t="str">
        <f>+VLOOKUP(E98,Lichthi!$A$3:$G$32,3,0)</f>
        <v>A6.301</v>
      </c>
    </row>
    <row r="99" spans="1:8" s="8" customFormat="1" ht="16.5" customHeight="1" x14ac:dyDescent="0.25">
      <c r="A99" s="5">
        <v>97</v>
      </c>
      <c r="B99" s="5" t="s">
        <v>202</v>
      </c>
      <c r="C99" s="6" t="s">
        <v>203</v>
      </c>
      <c r="D99" s="5" t="s">
        <v>189</v>
      </c>
      <c r="E99" s="5">
        <f t="shared" si="1"/>
        <v>3</v>
      </c>
      <c r="F99" s="5" t="str">
        <f>+VLOOKUP(E99,Lichthi!$A$3:$G$32,2,0)</f>
        <v>08:00-08:25</v>
      </c>
      <c r="G99" s="5" t="str">
        <f>+VLOOKUP(E99,Lichthi!$A$3:$G$32,5,0)</f>
        <v>17/12/2016</v>
      </c>
      <c r="H99" s="5" t="str">
        <f>+VLOOKUP(E99,Lichthi!$A$3:$G$32,3,0)</f>
        <v>A6.301</v>
      </c>
    </row>
    <row r="100" spans="1:8" s="8" customFormat="1" ht="16.5" customHeight="1" x14ac:dyDescent="0.25">
      <c r="A100" s="5">
        <v>98</v>
      </c>
      <c r="B100" s="5" t="s">
        <v>204</v>
      </c>
      <c r="C100" s="6" t="s">
        <v>205</v>
      </c>
      <c r="D100" s="5" t="s">
        <v>189</v>
      </c>
      <c r="E100" s="5">
        <f t="shared" si="1"/>
        <v>3</v>
      </c>
      <c r="F100" s="5" t="str">
        <f>+VLOOKUP(E100,Lichthi!$A$3:$G$32,2,0)</f>
        <v>08:00-08:25</v>
      </c>
      <c r="G100" s="5" t="str">
        <f>+VLOOKUP(E100,Lichthi!$A$3:$G$32,5,0)</f>
        <v>17/12/2016</v>
      </c>
      <c r="H100" s="5" t="str">
        <f>+VLOOKUP(E100,Lichthi!$A$3:$G$32,3,0)</f>
        <v>A6.301</v>
      </c>
    </row>
    <row r="101" spans="1:8" s="8" customFormat="1" ht="16.5" customHeight="1" x14ac:dyDescent="0.25">
      <c r="A101" s="5">
        <v>99</v>
      </c>
      <c r="B101" s="5" t="s">
        <v>206</v>
      </c>
      <c r="C101" s="6" t="s">
        <v>207</v>
      </c>
      <c r="D101" s="5" t="s">
        <v>189</v>
      </c>
      <c r="E101" s="5">
        <f t="shared" si="1"/>
        <v>3</v>
      </c>
      <c r="F101" s="5" t="str">
        <f>+VLOOKUP(E101,Lichthi!$A$3:$G$32,2,0)</f>
        <v>08:00-08:25</v>
      </c>
      <c r="G101" s="5" t="str">
        <f>+VLOOKUP(E101,Lichthi!$A$3:$G$32,5,0)</f>
        <v>17/12/2016</v>
      </c>
      <c r="H101" s="5" t="str">
        <f>+VLOOKUP(E101,Lichthi!$A$3:$G$32,3,0)</f>
        <v>A6.301</v>
      </c>
    </row>
    <row r="102" spans="1:8" s="8" customFormat="1" ht="16.5" customHeight="1" x14ac:dyDescent="0.25">
      <c r="A102" s="5">
        <v>100</v>
      </c>
      <c r="B102" s="5" t="s">
        <v>208</v>
      </c>
      <c r="C102" s="6" t="s">
        <v>209</v>
      </c>
      <c r="D102" s="5" t="s">
        <v>189</v>
      </c>
      <c r="E102" s="5">
        <f t="shared" si="1"/>
        <v>3</v>
      </c>
      <c r="F102" s="5" t="str">
        <f>+VLOOKUP(E102,Lichthi!$A$3:$G$32,2,0)</f>
        <v>08:00-08:25</v>
      </c>
      <c r="G102" s="5" t="str">
        <f>+VLOOKUP(E102,Lichthi!$A$3:$G$32,5,0)</f>
        <v>17/12/2016</v>
      </c>
      <c r="H102" s="5" t="str">
        <f>+VLOOKUP(E102,Lichthi!$A$3:$G$32,3,0)</f>
        <v>A6.301</v>
      </c>
    </row>
    <row r="103" spans="1:8" s="8" customFormat="1" ht="16.5" customHeight="1" x14ac:dyDescent="0.25">
      <c r="A103" s="5">
        <v>101</v>
      </c>
      <c r="B103" s="5" t="s">
        <v>210</v>
      </c>
      <c r="C103" s="6" t="s">
        <v>211</v>
      </c>
      <c r="D103" s="5" t="s">
        <v>189</v>
      </c>
      <c r="E103" s="5">
        <f t="shared" si="1"/>
        <v>3</v>
      </c>
      <c r="F103" s="5" t="str">
        <f>+VLOOKUP(E103,Lichthi!$A$3:$G$32,2,0)</f>
        <v>08:00-08:25</v>
      </c>
      <c r="G103" s="5" t="str">
        <f>+VLOOKUP(E103,Lichthi!$A$3:$G$32,5,0)</f>
        <v>17/12/2016</v>
      </c>
      <c r="H103" s="5" t="str">
        <f>+VLOOKUP(E103,Lichthi!$A$3:$G$32,3,0)</f>
        <v>A6.301</v>
      </c>
    </row>
    <row r="104" spans="1:8" s="8" customFormat="1" ht="16.5" customHeight="1" x14ac:dyDescent="0.25">
      <c r="A104" s="5">
        <v>102</v>
      </c>
      <c r="B104" s="5" t="s">
        <v>212</v>
      </c>
      <c r="C104" s="6" t="s">
        <v>213</v>
      </c>
      <c r="D104" s="5" t="s">
        <v>189</v>
      </c>
      <c r="E104" s="5">
        <f t="shared" si="1"/>
        <v>3</v>
      </c>
      <c r="F104" s="5" t="str">
        <f>+VLOOKUP(E104,Lichthi!$A$3:$G$32,2,0)</f>
        <v>08:00-08:25</v>
      </c>
      <c r="G104" s="5" t="str">
        <f>+VLOOKUP(E104,Lichthi!$A$3:$G$32,5,0)</f>
        <v>17/12/2016</v>
      </c>
      <c r="H104" s="5" t="str">
        <f>+VLOOKUP(E104,Lichthi!$A$3:$G$32,3,0)</f>
        <v>A6.301</v>
      </c>
    </row>
    <row r="105" spans="1:8" s="8" customFormat="1" ht="16.5" customHeight="1" x14ac:dyDescent="0.25">
      <c r="A105" s="5">
        <v>103</v>
      </c>
      <c r="B105" s="5" t="s">
        <v>214</v>
      </c>
      <c r="C105" s="6" t="s">
        <v>215</v>
      </c>
      <c r="D105" s="5" t="s">
        <v>189</v>
      </c>
      <c r="E105" s="5">
        <f t="shared" si="1"/>
        <v>3</v>
      </c>
      <c r="F105" s="5" t="str">
        <f>+VLOOKUP(E105,Lichthi!$A$3:$G$32,2,0)</f>
        <v>08:00-08:25</v>
      </c>
      <c r="G105" s="5" t="str">
        <f>+VLOOKUP(E105,Lichthi!$A$3:$G$32,5,0)</f>
        <v>17/12/2016</v>
      </c>
      <c r="H105" s="5" t="str">
        <f>+VLOOKUP(E105,Lichthi!$A$3:$G$32,3,0)</f>
        <v>A6.301</v>
      </c>
    </row>
    <row r="106" spans="1:8" s="8" customFormat="1" ht="16.5" customHeight="1" x14ac:dyDescent="0.25">
      <c r="A106" s="5">
        <v>104</v>
      </c>
      <c r="B106" s="5" t="s">
        <v>216</v>
      </c>
      <c r="C106" s="6" t="s">
        <v>217</v>
      </c>
      <c r="D106" s="5" t="s">
        <v>189</v>
      </c>
      <c r="E106" s="5">
        <f t="shared" si="1"/>
        <v>3</v>
      </c>
      <c r="F106" s="5" t="str">
        <f>+VLOOKUP(E106,Lichthi!$A$3:$G$32,2,0)</f>
        <v>08:00-08:25</v>
      </c>
      <c r="G106" s="5" t="str">
        <f>+VLOOKUP(E106,Lichthi!$A$3:$G$32,5,0)</f>
        <v>17/12/2016</v>
      </c>
      <c r="H106" s="5" t="str">
        <f>+VLOOKUP(E106,Lichthi!$A$3:$G$32,3,0)</f>
        <v>A6.301</v>
      </c>
    </row>
    <row r="107" spans="1:8" s="8" customFormat="1" ht="16.5" customHeight="1" x14ac:dyDescent="0.25">
      <c r="A107" s="5">
        <v>105</v>
      </c>
      <c r="B107" s="5" t="s">
        <v>218</v>
      </c>
      <c r="C107" s="6" t="s">
        <v>219</v>
      </c>
      <c r="D107" s="5" t="s">
        <v>189</v>
      </c>
      <c r="E107" s="5">
        <f t="shared" si="1"/>
        <v>3</v>
      </c>
      <c r="F107" s="5" t="str">
        <f>+VLOOKUP(E107,Lichthi!$A$3:$G$32,2,0)</f>
        <v>08:00-08:25</v>
      </c>
      <c r="G107" s="5" t="str">
        <f>+VLOOKUP(E107,Lichthi!$A$3:$G$32,5,0)</f>
        <v>17/12/2016</v>
      </c>
      <c r="H107" s="5" t="str">
        <f>+VLOOKUP(E107,Lichthi!$A$3:$G$32,3,0)</f>
        <v>A6.301</v>
      </c>
    </row>
    <row r="108" spans="1:8" s="8" customFormat="1" ht="16.5" customHeight="1" x14ac:dyDescent="0.25">
      <c r="A108" s="5">
        <v>106</v>
      </c>
      <c r="B108" s="5" t="s">
        <v>220</v>
      </c>
      <c r="C108" s="6" t="s">
        <v>221</v>
      </c>
      <c r="D108" s="5" t="s">
        <v>189</v>
      </c>
      <c r="E108" s="5">
        <f t="shared" si="1"/>
        <v>3</v>
      </c>
      <c r="F108" s="5" t="str">
        <f>+VLOOKUP(E108,Lichthi!$A$3:$G$32,2,0)</f>
        <v>08:00-08:25</v>
      </c>
      <c r="G108" s="5" t="str">
        <f>+VLOOKUP(E108,Lichthi!$A$3:$G$32,5,0)</f>
        <v>17/12/2016</v>
      </c>
      <c r="H108" s="5" t="str">
        <f>+VLOOKUP(E108,Lichthi!$A$3:$G$32,3,0)</f>
        <v>A6.301</v>
      </c>
    </row>
    <row r="109" spans="1:8" s="8" customFormat="1" ht="16.5" customHeight="1" x14ac:dyDescent="0.25">
      <c r="A109" s="5">
        <v>107</v>
      </c>
      <c r="B109" s="5" t="s">
        <v>222</v>
      </c>
      <c r="C109" s="6" t="s">
        <v>223</v>
      </c>
      <c r="D109" s="5" t="s">
        <v>189</v>
      </c>
      <c r="E109" s="5">
        <f t="shared" si="1"/>
        <v>3</v>
      </c>
      <c r="F109" s="5" t="str">
        <f>+VLOOKUP(E109,Lichthi!$A$3:$G$32,2,0)</f>
        <v>08:00-08:25</v>
      </c>
      <c r="G109" s="5" t="str">
        <f>+VLOOKUP(E109,Lichthi!$A$3:$G$32,5,0)</f>
        <v>17/12/2016</v>
      </c>
      <c r="H109" s="5" t="str">
        <f>+VLOOKUP(E109,Lichthi!$A$3:$G$32,3,0)</f>
        <v>A6.301</v>
      </c>
    </row>
    <row r="110" spans="1:8" s="8" customFormat="1" ht="16.5" customHeight="1" x14ac:dyDescent="0.25">
      <c r="A110" s="5">
        <v>108</v>
      </c>
      <c r="B110" s="5" t="s">
        <v>224</v>
      </c>
      <c r="C110" s="6" t="s">
        <v>225</v>
      </c>
      <c r="D110" s="5" t="s">
        <v>189</v>
      </c>
      <c r="E110" s="5">
        <f t="shared" si="1"/>
        <v>3</v>
      </c>
      <c r="F110" s="5" t="str">
        <f>+VLOOKUP(E110,Lichthi!$A$3:$G$32,2,0)</f>
        <v>08:00-08:25</v>
      </c>
      <c r="G110" s="5" t="str">
        <f>+VLOOKUP(E110,Lichthi!$A$3:$G$32,5,0)</f>
        <v>17/12/2016</v>
      </c>
      <c r="H110" s="5" t="str">
        <f>+VLOOKUP(E110,Lichthi!$A$3:$G$32,3,0)</f>
        <v>A6.301</v>
      </c>
    </row>
    <row r="111" spans="1:8" s="8" customFormat="1" ht="16.5" customHeight="1" x14ac:dyDescent="0.25">
      <c r="A111" s="5">
        <v>109</v>
      </c>
      <c r="B111" s="5" t="s">
        <v>226</v>
      </c>
      <c r="C111" s="6" t="s">
        <v>227</v>
      </c>
      <c r="D111" s="5" t="s">
        <v>228</v>
      </c>
      <c r="E111" s="5">
        <f t="shared" si="1"/>
        <v>3</v>
      </c>
      <c r="F111" s="5" t="str">
        <f>+VLOOKUP(E111,Lichthi!$A$3:$G$32,2,0)</f>
        <v>08:00-08:25</v>
      </c>
      <c r="G111" s="5" t="str">
        <f>+VLOOKUP(E111,Lichthi!$A$3:$G$32,5,0)</f>
        <v>17/12/2016</v>
      </c>
      <c r="H111" s="5" t="str">
        <f>+VLOOKUP(E111,Lichthi!$A$3:$G$32,3,0)</f>
        <v>A6.301</v>
      </c>
    </row>
    <row r="112" spans="1:8" s="8" customFormat="1" ht="16.5" customHeight="1" x14ac:dyDescent="0.25">
      <c r="A112" s="5">
        <v>110</v>
      </c>
      <c r="B112" s="5" t="s">
        <v>229</v>
      </c>
      <c r="C112" s="6" t="s">
        <v>230</v>
      </c>
      <c r="D112" s="5" t="s">
        <v>228</v>
      </c>
      <c r="E112" s="5">
        <f t="shared" si="1"/>
        <v>3</v>
      </c>
      <c r="F112" s="5" t="str">
        <f>+VLOOKUP(E112,Lichthi!$A$3:$G$32,2,0)</f>
        <v>08:00-08:25</v>
      </c>
      <c r="G112" s="5" t="str">
        <f>+VLOOKUP(E112,Lichthi!$A$3:$G$32,5,0)</f>
        <v>17/12/2016</v>
      </c>
      <c r="H112" s="5" t="str">
        <f>+VLOOKUP(E112,Lichthi!$A$3:$G$32,3,0)</f>
        <v>A6.301</v>
      </c>
    </row>
    <row r="113" spans="1:8" s="8" customFormat="1" ht="16.5" customHeight="1" x14ac:dyDescent="0.25">
      <c r="A113" s="5">
        <v>111</v>
      </c>
      <c r="B113" s="5" t="s">
        <v>231</v>
      </c>
      <c r="C113" s="6" t="s">
        <v>232</v>
      </c>
      <c r="D113" s="5" t="s">
        <v>228</v>
      </c>
      <c r="E113" s="5">
        <f t="shared" si="1"/>
        <v>3</v>
      </c>
      <c r="F113" s="5" t="str">
        <f>+VLOOKUP(E113,Lichthi!$A$3:$G$32,2,0)</f>
        <v>08:00-08:25</v>
      </c>
      <c r="G113" s="5" t="str">
        <f>+VLOOKUP(E113,Lichthi!$A$3:$G$32,5,0)</f>
        <v>17/12/2016</v>
      </c>
      <c r="H113" s="5" t="str">
        <f>+VLOOKUP(E113,Lichthi!$A$3:$G$32,3,0)</f>
        <v>A6.301</v>
      </c>
    </row>
    <row r="114" spans="1:8" s="8" customFormat="1" ht="16.5" customHeight="1" x14ac:dyDescent="0.25">
      <c r="A114" s="5">
        <v>112</v>
      </c>
      <c r="B114" s="5" t="s">
        <v>233</v>
      </c>
      <c r="C114" s="6" t="s">
        <v>234</v>
      </c>
      <c r="D114" s="5" t="s">
        <v>228</v>
      </c>
      <c r="E114" s="5">
        <f t="shared" si="1"/>
        <v>3</v>
      </c>
      <c r="F114" s="5" t="str">
        <f>+VLOOKUP(E114,Lichthi!$A$3:$G$32,2,0)</f>
        <v>08:00-08:25</v>
      </c>
      <c r="G114" s="5" t="str">
        <f>+VLOOKUP(E114,Lichthi!$A$3:$G$32,5,0)</f>
        <v>17/12/2016</v>
      </c>
      <c r="H114" s="5" t="str">
        <f>+VLOOKUP(E114,Lichthi!$A$3:$G$32,3,0)</f>
        <v>A6.301</v>
      </c>
    </row>
    <row r="115" spans="1:8" s="8" customFormat="1" ht="16.5" customHeight="1" x14ac:dyDescent="0.25">
      <c r="A115" s="5">
        <v>113</v>
      </c>
      <c r="B115" s="5" t="s">
        <v>235</v>
      </c>
      <c r="C115" s="6" t="s">
        <v>236</v>
      </c>
      <c r="D115" s="5" t="s">
        <v>228</v>
      </c>
      <c r="E115" s="5">
        <f t="shared" si="1"/>
        <v>3</v>
      </c>
      <c r="F115" s="5" t="str">
        <f>+VLOOKUP(E115,Lichthi!$A$3:$G$32,2,0)</f>
        <v>08:00-08:25</v>
      </c>
      <c r="G115" s="5" t="str">
        <f>+VLOOKUP(E115,Lichthi!$A$3:$G$32,5,0)</f>
        <v>17/12/2016</v>
      </c>
      <c r="H115" s="5" t="str">
        <f>+VLOOKUP(E115,Lichthi!$A$3:$G$32,3,0)</f>
        <v>A6.301</v>
      </c>
    </row>
    <row r="116" spans="1:8" s="8" customFormat="1" ht="16.5" customHeight="1" x14ac:dyDescent="0.25">
      <c r="A116" s="5">
        <v>114</v>
      </c>
      <c r="B116" s="5" t="s">
        <v>237</v>
      </c>
      <c r="C116" s="6" t="s">
        <v>238</v>
      </c>
      <c r="D116" s="5" t="s">
        <v>228</v>
      </c>
      <c r="E116" s="5">
        <f t="shared" si="1"/>
        <v>3</v>
      </c>
      <c r="F116" s="5" t="str">
        <f>+VLOOKUP(E116,Lichthi!$A$3:$G$32,2,0)</f>
        <v>08:00-08:25</v>
      </c>
      <c r="G116" s="5" t="str">
        <f>+VLOOKUP(E116,Lichthi!$A$3:$G$32,5,0)</f>
        <v>17/12/2016</v>
      </c>
      <c r="H116" s="5" t="str">
        <f>+VLOOKUP(E116,Lichthi!$A$3:$G$32,3,0)</f>
        <v>A6.301</v>
      </c>
    </row>
    <row r="117" spans="1:8" s="8" customFormat="1" ht="16.5" customHeight="1" x14ac:dyDescent="0.25">
      <c r="A117" s="5">
        <v>115</v>
      </c>
      <c r="B117" s="5" t="s">
        <v>239</v>
      </c>
      <c r="C117" s="6" t="s">
        <v>240</v>
      </c>
      <c r="D117" s="5" t="s">
        <v>228</v>
      </c>
      <c r="E117" s="5">
        <f t="shared" si="1"/>
        <v>3</v>
      </c>
      <c r="F117" s="5" t="str">
        <f>+VLOOKUP(E117,Lichthi!$A$3:$G$32,2,0)</f>
        <v>08:00-08:25</v>
      </c>
      <c r="G117" s="5" t="str">
        <f>+VLOOKUP(E117,Lichthi!$A$3:$G$32,5,0)</f>
        <v>17/12/2016</v>
      </c>
      <c r="H117" s="5" t="str">
        <f>+VLOOKUP(E117,Lichthi!$A$3:$G$32,3,0)</f>
        <v>A6.301</v>
      </c>
    </row>
    <row r="118" spans="1:8" s="8" customFormat="1" ht="16.5" customHeight="1" x14ac:dyDescent="0.25">
      <c r="A118" s="5">
        <v>116</v>
      </c>
      <c r="B118" s="5" t="s">
        <v>241</v>
      </c>
      <c r="C118" s="6" t="s">
        <v>242</v>
      </c>
      <c r="D118" s="5" t="s">
        <v>228</v>
      </c>
      <c r="E118" s="5">
        <f t="shared" si="1"/>
        <v>3</v>
      </c>
      <c r="F118" s="5" t="str">
        <f>+VLOOKUP(E118,Lichthi!$A$3:$G$32,2,0)</f>
        <v>08:00-08:25</v>
      </c>
      <c r="G118" s="5" t="str">
        <f>+VLOOKUP(E118,Lichthi!$A$3:$G$32,5,0)</f>
        <v>17/12/2016</v>
      </c>
      <c r="H118" s="5" t="str">
        <f>+VLOOKUP(E118,Lichthi!$A$3:$G$32,3,0)</f>
        <v>A6.301</v>
      </c>
    </row>
    <row r="119" spans="1:8" s="8" customFormat="1" ht="16.5" customHeight="1" x14ac:dyDescent="0.25">
      <c r="A119" s="5">
        <v>117</v>
      </c>
      <c r="B119" s="5" t="s">
        <v>243</v>
      </c>
      <c r="C119" s="6" t="s">
        <v>36</v>
      </c>
      <c r="D119" s="5" t="s">
        <v>228</v>
      </c>
      <c r="E119" s="5">
        <f t="shared" si="1"/>
        <v>3</v>
      </c>
      <c r="F119" s="5" t="str">
        <f>+VLOOKUP(E119,Lichthi!$A$3:$G$32,2,0)</f>
        <v>08:00-08:25</v>
      </c>
      <c r="G119" s="5" t="str">
        <f>+VLOOKUP(E119,Lichthi!$A$3:$G$32,5,0)</f>
        <v>17/12/2016</v>
      </c>
      <c r="H119" s="5" t="str">
        <f>+VLOOKUP(E119,Lichthi!$A$3:$G$32,3,0)</f>
        <v>A6.301</v>
      </c>
    </row>
    <row r="120" spans="1:8" s="8" customFormat="1" ht="16.5" customHeight="1" x14ac:dyDescent="0.25">
      <c r="A120" s="5">
        <v>118</v>
      </c>
      <c r="B120" s="5" t="s">
        <v>244</v>
      </c>
      <c r="C120" s="6" t="s">
        <v>245</v>
      </c>
      <c r="D120" s="5" t="s">
        <v>228</v>
      </c>
      <c r="E120" s="5">
        <f t="shared" si="1"/>
        <v>3</v>
      </c>
      <c r="F120" s="5" t="str">
        <f>+VLOOKUP(E120,Lichthi!$A$3:$G$32,2,0)</f>
        <v>08:00-08:25</v>
      </c>
      <c r="G120" s="5" t="str">
        <f>+VLOOKUP(E120,Lichthi!$A$3:$G$32,5,0)</f>
        <v>17/12/2016</v>
      </c>
      <c r="H120" s="5" t="str">
        <f>+VLOOKUP(E120,Lichthi!$A$3:$G$32,3,0)</f>
        <v>A6.301</v>
      </c>
    </row>
    <row r="121" spans="1:8" s="8" customFormat="1" ht="16.5" customHeight="1" x14ac:dyDescent="0.25">
      <c r="A121" s="5">
        <v>119</v>
      </c>
      <c r="B121" s="5" t="s">
        <v>246</v>
      </c>
      <c r="C121" s="6" t="s">
        <v>247</v>
      </c>
      <c r="D121" s="5" t="s">
        <v>228</v>
      </c>
      <c r="E121" s="5">
        <f t="shared" si="1"/>
        <v>3</v>
      </c>
      <c r="F121" s="5" t="str">
        <f>+VLOOKUP(E121,Lichthi!$A$3:$G$32,2,0)</f>
        <v>08:00-08:25</v>
      </c>
      <c r="G121" s="5" t="str">
        <f>+VLOOKUP(E121,Lichthi!$A$3:$G$32,5,0)</f>
        <v>17/12/2016</v>
      </c>
      <c r="H121" s="5" t="str">
        <f>+VLOOKUP(E121,Lichthi!$A$3:$G$32,3,0)</f>
        <v>A6.301</v>
      </c>
    </row>
    <row r="122" spans="1:8" s="8" customFormat="1" ht="16.5" customHeight="1" x14ac:dyDescent="0.25">
      <c r="A122" s="5">
        <v>120</v>
      </c>
      <c r="B122" s="5" t="s">
        <v>248</v>
      </c>
      <c r="C122" s="6" t="s">
        <v>249</v>
      </c>
      <c r="D122" s="5" t="s">
        <v>228</v>
      </c>
      <c r="E122" s="5">
        <f t="shared" si="1"/>
        <v>3</v>
      </c>
      <c r="F122" s="5" t="str">
        <f>+VLOOKUP(E122,Lichthi!$A$3:$G$32,2,0)</f>
        <v>08:00-08:25</v>
      </c>
      <c r="G122" s="5" t="str">
        <f>+VLOOKUP(E122,Lichthi!$A$3:$G$32,5,0)</f>
        <v>17/12/2016</v>
      </c>
      <c r="H122" s="5" t="str">
        <f>+VLOOKUP(E122,Lichthi!$A$3:$G$32,3,0)</f>
        <v>A6.301</v>
      </c>
    </row>
    <row r="123" spans="1:8" s="8" customFormat="1" ht="16.5" customHeight="1" x14ac:dyDescent="0.25">
      <c r="A123" s="5">
        <v>121</v>
      </c>
      <c r="B123" s="5" t="s">
        <v>250</v>
      </c>
      <c r="C123" s="6" t="s">
        <v>251</v>
      </c>
      <c r="D123" s="5" t="s">
        <v>228</v>
      </c>
      <c r="E123" s="5">
        <f t="shared" si="1"/>
        <v>4</v>
      </c>
      <c r="F123" s="5" t="str">
        <f>+VLOOKUP(E123,Lichthi!$A$3:$G$32,2,0)</f>
        <v>08:00-08:25</v>
      </c>
      <c r="G123" s="5" t="str">
        <f>+VLOOKUP(E123,Lichthi!$A$3:$G$32,5,0)</f>
        <v>17/12/2016</v>
      </c>
      <c r="H123" s="5" t="str">
        <f>+VLOOKUP(E123,Lichthi!$A$3:$G$32,3,0)</f>
        <v>A6.401</v>
      </c>
    </row>
    <row r="124" spans="1:8" s="8" customFormat="1" ht="16.5" customHeight="1" x14ac:dyDescent="0.25">
      <c r="A124" s="5">
        <v>122</v>
      </c>
      <c r="B124" s="5" t="s">
        <v>252</v>
      </c>
      <c r="C124" s="6" t="s">
        <v>253</v>
      </c>
      <c r="D124" s="5" t="s">
        <v>228</v>
      </c>
      <c r="E124" s="5">
        <f t="shared" si="1"/>
        <v>4</v>
      </c>
      <c r="F124" s="5" t="str">
        <f>+VLOOKUP(E124,Lichthi!$A$3:$G$32,2,0)</f>
        <v>08:00-08:25</v>
      </c>
      <c r="G124" s="5" t="str">
        <f>+VLOOKUP(E124,Lichthi!$A$3:$G$32,5,0)</f>
        <v>17/12/2016</v>
      </c>
      <c r="H124" s="5" t="str">
        <f>+VLOOKUP(E124,Lichthi!$A$3:$G$32,3,0)</f>
        <v>A6.401</v>
      </c>
    </row>
    <row r="125" spans="1:8" s="8" customFormat="1" ht="16.5" customHeight="1" x14ac:dyDescent="0.25">
      <c r="A125" s="5">
        <v>123</v>
      </c>
      <c r="B125" s="5" t="s">
        <v>254</v>
      </c>
      <c r="C125" s="6" t="s">
        <v>255</v>
      </c>
      <c r="D125" s="5" t="s">
        <v>228</v>
      </c>
      <c r="E125" s="5">
        <f t="shared" si="1"/>
        <v>4</v>
      </c>
      <c r="F125" s="5" t="str">
        <f>+VLOOKUP(E125,Lichthi!$A$3:$G$32,2,0)</f>
        <v>08:00-08:25</v>
      </c>
      <c r="G125" s="5" t="str">
        <f>+VLOOKUP(E125,Lichthi!$A$3:$G$32,5,0)</f>
        <v>17/12/2016</v>
      </c>
      <c r="H125" s="5" t="str">
        <f>+VLOOKUP(E125,Lichthi!$A$3:$G$32,3,0)</f>
        <v>A6.401</v>
      </c>
    </row>
    <row r="126" spans="1:8" s="8" customFormat="1" ht="16.5" customHeight="1" x14ac:dyDescent="0.25">
      <c r="A126" s="5">
        <v>124</v>
      </c>
      <c r="B126" s="5" t="s">
        <v>256</v>
      </c>
      <c r="C126" s="6" t="s">
        <v>257</v>
      </c>
      <c r="D126" s="5" t="s">
        <v>228</v>
      </c>
      <c r="E126" s="5">
        <f t="shared" si="1"/>
        <v>4</v>
      </c>
      <c r="F126" s="5" t="str">
        <f>+VLOOKUP(E126,Lichthi!$A$3:$G$32,2,0)</f>
        <v>08:00-08:25</v>
      </c>
      <c r="G126" s="5" t="str">
        <f>+VLOOKUP(E126,Lichthi!$A$3:$G$32,5,0)</f>
        <v>17/12/2016</v>
      </c>
      <c r="H126" s="5" t="str">
        <f>+VLOOKUP(E126,Lichthi!$A$3:$G$32,3,0)</f>
        <v>A6.401</v>
      </c>
    </row>
    <row r="127" spans="1:8" s="8" customFormat="1" ht="16.5" customHeight="1" x14ac:dyDescent="0.25">
      <c r="A127" s="5">
        <v>125</v>
      </c>
      <c r="B127" s="5" t="s">
        <v>258</v>
      </c>
      <c r="C127" s="6" t="s">
        <v>259</v>
      </c>
      <c r="D127" s="5" t="s">
        <v>228</v>
      </c>
      <c r="E127" s="5">
        <f t="shared" si="1"/>
        <v>4</v>
      </c>
      <c r="F127" s="5" t="str">
        <f>+VLOOKUP(E127,Lichthi!$A$3:$G$32,2,0)</f>
        <v>08:00-08:25</v>
      </c>
      <c r="G127" s="5" t="str">
        <f>+VLOOKUP(E127,Lichthi!$A$3:$G$32,5,0)</f>
        <v>17/12/2016</v>
      </c>
      <c r="H127" s="5" t="str">
        <f>+VLOOKUP(E127,Lichthi!$A$3:$G$32,3,0)</f>
        <v>A6.401</v>
      </c>
    </row>
    <row r="128" spans="1:8" s="8" customFormat="1" ht="16.5" customHeight="1" x14ac:dyDescent="0.25">
      <c r="A128" s="5">
        <v>126</v>
      </c>
      <c r="B128" s="5" t="s">
        <v>260</v>
      </c>
      <c r="C128" s="6" t="s">
        <v>261</v>
      </c>
      <c r="D128" s="5" t="s">
        <v>228</v>
      </c>
      <c r="E128" s="5">
        <f t="shared" si="1"/>
        <v>4</v>
      </c>
      <c r="F128" s="5" t="str">
        <f>+VLOOKUP(E128,Lichthi!$A$3:$G$32,2,0)</f>
        <v>08:00-08:25</v>
      </c>
      <c r="G128" s="5" t="str">
        <f>+VLOOKUP(E128,Lichthi!$A$3:$G$32,5,0)</f>
        <v>17/12/2016</v>
      </c>
      <c r="H128" s="5" t="str">
        <f>+VLOOKUP(E128,Lichthi!$A$3:$G$32,3,0)</f>
        <v>A6.401</v>
      </c>
    </row>
    <row r="129" spans="1:8" s="8" customFormat="1" ht="16.5" customHeight="1" x14ac:dyDescent="0.25">
      <c r="A129" s="5">
        <v>127</v>
      </c>
      <c r="B129" s="5" t="s">
        <v>262</v>
      </c>
      <c r="C129" s="6" t="s">
        <v>263</v>
      </c>
      <c r="D129" s="5" t="s">
        <v>228</v>
      </c>
      <c r="E129" s="5">
        <f t="shared" si="1"/>
        <v>4</v>
      </c>
      <c r="F129" s="5" t="str">
        <f>+VLOOKUP(E129,Lichthi!$A$3:$G$32,2,0)</f>
        <v>08:00-08:25</v>
      </c>
      <c r="G129" s="5" t="str">
        <f>+VLOOKUP(E129,Lichthi!$A$3:$G$32,5,0)</f>
        <v>17/12/2016</v>
      </c>
      <c r="H129" s="5" t="str">
        <f>+VLOOKUP(E129,Lichthi!$A$3:$G$32,3,0)</f>
        <v>A6.401</v>
      </c>
    </row>
    <row r="130" spans="1:8" s="8" customFormat="1" ht="16.5" customHeight="1" x14ac:dyDescent="0.25">
      <c r="A130" s="5">
        <v>128</v>
      </c>
      <c r="B130" s="5" t="s">
        <v>264</v>
      </c>
      <c r="C130" s="6" t="s">
        <v>265</v>
      </c>
      <c r="D130" s="5" t="s">
        <v>228</v>
      </c>
      <c r="E130" s="5">
        <f t="shared" si="1"/>
        <v>4</v>
      </c>
      <c r="F130" s="5" t="str">
        <f>+VLOOKUP(E130,Lichthi!$A$3:$G$32,2,0)</f>
        <v>08:00-08:25</v>
      </c>
      <c r="G130" s="5" t="str">
        <f>+VLOOKUP(E130,Lichthi!$A$3:$G$32,5,0)</f>
        <v>17/12/2016</v>
      </c>
      <c r="H130" s="5" t="str">
        <f>+VLOOKUP(E130,Lichthi!$A$3:$G$32,3,0)</f>
        <v>A6.401</v>
      </c>
    </row>
    <row r="131" spans="1:8" s="8" customFormat="1" ht="16.5" customHeight="1" x14ac:dyDescent="0.25">
      <c r="A131" s="5">
        <v>129</v>
      </c>
      <c r="B131" s="5" t="s">
        <v>266</v>
      </c>
      <c r="C131" s="6" t="s">
        <v>267</v>
      </c>
      <c r="D131" s="5" t="s">
        <v>228</v>
      </c>
      <c r="E131" s="5">
        <f t="shared" si="1"/>
        <v>4</v>
      </c>
      <c r="F131" s="5" t="str">
        <f>+VLOOKUP(E131,Lichthi!$A$3:$G$32,2,0)</f>
        <v>08:00-08:25</v>
      </c>
      <c r="G131" s="5" t="str">
        <f>+VLOOKUP(E131,Lichthi!$A$3:$G$32,5,0)</f>
        <v>17/12/2016</v>
      </c>
      <c r="H131" s="5" t="str">
        <f>+VLOOKUP(E131,Lichthi!$A$3:$G$32,3,0)</f>
        <v>A6.401</v>
      </c>
    </row>
    <row r="132" spans="1:8" s="8" customFormat="1" ht="16.5" customHeight="1" x14ac:dyDescent="0.25">
      <c r="A132" s="5">
        <v>130</v>
      </c>
      <c r="B132" s="5" t="s">
        <v>268</v>
      </c>
      <c r="C132" s="6" t="s">
        <v>267</v>
      </c>
      <c r="D132" s="5" t="s">
        <v>228</v>
      </c>
      <c r="E132" s="5">
        <f t="shared" ref="E132:E195" si="2">+QUOTIENT(A132-1,40)+1</f>
        <v>4</v>
      </c>
      <c r="F132" s="5" t="str">
        <f>+VLOOKUP(E132,Lichthi!$A$3:$G$32,2,0)</f>
        <v>08:00-08:25</v>
      </c>
      <c r="G132" s="5" t="str">
        <f>+VLOOKUP(E132,Lichthi!$A$3:$G$32,5,0)</f>
        <v>17/12/2016</v>
      </c>
      <c r="H132" s="5" t="str">
        <f>+VLOOKUP(E132,Lichthi!$A$3:$G$32,3,0)</f>
        <v>A6.401</v>
      </c>
    </row>
    <row r="133" spans="1:8" s="8" customFormat="1" ht="16.5" customHeight="1" x14ac:dyDescent="0.25">
      <c r="A133" s="5">
        <v>131</v>
      </c>
      <c r="B133" s="5" t="s">
        <v>269</v>
      </c>
      <c r="C133" s="6" t="s">
        <v>270</v>
      </c>
      <c r="D133" s="5" t="s">
        <v>228</v>
      </c>
      <c r="E133" s="5">
        <f t="shared" si="2"/>
        <v>4</v>
      </c>
      <c r="F133" s="5" t="str">
        <f>+VLOOKUP(E133,Lichthi!$A$3:$G$32,2,0)</f>
        <v>08:00-08:25</v>
      </c>
      <c r="G133" s="5" t="str">
        <f>+VLOOKUP(E133,Lichthi!$A$3:$G$32,5,0)</f>
        <v>17/12/2016</v>
      </c>
      <c r="H133" s="5" t="str">
        <f>+VLOOKUP(E133,Lichthi!$A$3:$G$32,3,0)</f>
        <v>A6.401</v>
      </c>
    </row>
    <row r="134" spans="1:8" s="8" customFormat="1" ht="16.5" customHeight="1" x14ac:dyDescent="0.25">
      <c r="A134" s="5">
        <v>132</v>
      </c>
      <c r="B134" s="5" t="s">
        <v>271</v>
      </c>
      <c r="C134" s="6" t="s">
        <v>272</v>
      </c>
      <c r="D134" s="5" t="s">
        <v>228</v>
      </c>
      <c r="E134" s="5">
        <f t="shared" si="2"/>
        <v>4</v>
      </c>
      <c r="F134" s="5" t="str">
        <f>+VLOOKUP(E134,Lichthi!$A$3:$G$32,2,0)</f>
        <v>08:00-08:25</v>
      </c>
      <c r="G134" s="5" t="str">
        <f>+VLOOKUP(E134,Lichthi!$A$3:$G$32,5,0)</f>
        <v>17/12/2016</v>
      </c>
      <c r="H134" s="5" t="str">
        <f>+VLOOKUP(E134,Lichthi!$A$3:$G$32,3,0)</f>
        <v>A6.401</v>
      </c>
    </row>
    <row r="135" spans="1:8" s="8" customFormat="1" ht="16.5" customHeight="1" x14ac:dyDescent="0.25">
      <c r="A135" s="5">
        <v>133</v>
      </c>
      <c r="B135" s="5" t="s">
        <v>273</v>
      </c>
      <c r="C135" s="6" t="s">
        <v>274</v>
      </c>
      <c r="D135" s="5" t="s">
        <v>228</v>
      </c>
      <c r="E135" s="5">
        <f t="shared" si="2"/>
        <v>4</v>
      </c>
      <c r="F135" s="5" t="str">
        <f>+VLOOKUP(E135,Lichthi!$A$3:$G$32,2,0)</f>
        <v>08:00-08:25</v>
      </c>
      <c r="G135" s="5" t="str">
        <f>+VLOOKUP(E135,Lichthi!$A$3:$G$32,5,0)</f>
        <v>17/12/2016</v>
      </c>
      <c r="H135" s="5" t="str">
        <f>+VLOOKUP(E135,Lichthi!$A$3:$G$32,3,0)</f>
        <v>A6.401</v>
      </c>
    </row>
    <row r="136" spans="1:8" s="8" customFormat="1" ht="16.5" customHeight="1" x14ac:dyDescent="0.25">
      <c r="A136" s="5">
        <v>134</v>
      </c>
      <c r="B136" s="5" t="s">
        <v>275</v>
      </c>
      <c r="C136" s="6" t="s">
        <v>276</v>
      </c>
      <c r="D136" s="5" t="s">
        <v>228</v>
      </c>
      <c r="E136" s="5">
        <f t="shared" si="2"/>
        <v>4</v>
      </c>
      <c r="F136" s="5" t="str">
        <f>+VLOOKUP(E136,Lichthi!$A$3:$G$32,2,0)</f>
        <v>08:00-08:25</v>
      </c>
      <c r="G136" s="5" t="str">
        <f>+VLOOKUP(E136,Lichthi!$A$3:$G$32,5,0)</f>
        <v>17/12/2016</v>
      </c>
      <c r="H136" s="5" t="str">
        <f>+VLOOKUP(E136,Lichthi!$A$3:$G$32,3,0)</f>
        <v>A6.401</v>
      </c>
    </row>
    <row r="137" spans="1:8" s="8" customFormat="1" ht="16.5" customHeight="1" x14ac:dyDescent="0.25">
      <c r="A137" s="5">
        <v>135</v>
      </c>
      <c r="B137" s="5" t="s">
        <v>277</v>
      </c>
      <c r="C137" s="6" t="s">
        <v>278</v>
      </c>
      <c r="D137" s="5" t="s">
        <v>228</v>
      </c>
      <c r="E137" s="5">
        <f t="shared" si="2"/>
        <v>4</v>
      </c>
      <c r="F137" s="5" t="str">
        <f>+VLOOKUP(E137,Lichthi!$A$3:$G$32,2,0)</f>
        <v>08:00-08:25</v>
      </c>
      <c r="G137" s="5" t="str">
        <f>+VLOOKUP(E137,Lichthi!$A$3:$G$32,5,0)</f>
        <v>17/12/2016</v>
      </c>
      <c r="H137" s="5" t="str">
        <f>+VLOOKUP(E137,Lichthi!$A$3:$G$32,3,0)</f>
        <v>A6.401</v>
      </c>
    </row>
    <row r="138" spans="1:8" s="8" customFormat="1" ht="16.5" customHeight="1" x14ac:dyDescent="0.25">
      <c r="A138" s="5">
        <v>136</v>
      </c>
      <c r="B138" s="5" t="s">
        <v>279</v>
      </c>
      <c r="C138" s="6" t="s">
        <v>280</v>
      </c>
      <c r="D138" s="5" t="s">
        <v>228</v>
      </c>
      <c r="E138" s="5">
        <f t="shared" si="2"/>
        <v>4</v>
      </c>
      <c r="F138" s="5" t="str">
        <f>+VLOOKUP(E138,Lichthi!$A$3:$G$32,2,0)</f>
        <v>08:00-08:25</v>
      </c>
      <c r="G138" s="5" t="str">
        <f>+VLOOKUP(E138,Lichthi!$A$3:$G$32,5,0)</f>
        <v>17/12/2016</v>
      </c>
      <c r="H138" s="5" t="str">
        <f>+VLOOKUP(E138,Lichthi!$A$3:$G$32,3,0)</f>
        <v>A6.401</v>
      </c>
    </row>
    <row r="139" spans="1:8" s="8" customFormat="1" ht="16.5" customHeight="1" x14ac:dyDescent="0.25">
      <c r="A139" s="5">
        <v>137</v>
      </c>
      <c r="B139" s="5" t="s">
        <v>281</v>
      </c>
      <c r="C139" s="6" t="s">
        <v>282</v>
      </c>
      <c r="D139" s="5" t="s">
        <v>228</v>
      </c>
      <c r="E139" s="5">
        <f t="shared" si="2"/>
        <v>4</v>
      </c>
      <c r="F139" s="5" t="str">
        <f>+VLOOKUP(E139,Lichthi!$A$3:$G$32,2,0)</f>
        <v>08:00-08:25</v>
      </c>
      <c r="G139" s="5" t="str">
        <f>+VLOOKUP(E139,Lichthi!$A$3:$G$32,5,0)</f>
        <v>17/12/2016</v>
      </c>
      <c r="H139" s="5" t="str">
        <f>+VLOOKUP(E139,Lichthi!$A$3:$G$32,3,0)</f>
        <v>A6.401</v>
      </c>
    </row>
    <row r="140" spans="1:8" s="8" customFormat="1" ht="16.5" customHeight="1" x14ac:dyDescent="0.25">
      <c r="A140" s="5">
        <v>138</v>
      </c>
      <c r="B140" s="5" t="s">
        <v>283</v>
      </c>
      <c r="C140" s="6" t="s">
        <v>284</v>
      </c>
      <c r="D140" s="5" t="s">
        <v>228</v>
      </c>
      <c r="E140" s="5">
        <f t="shared" si="2"/>
        <v>4</v>
      </c>
      <c r="F140" s="5" t="str">
        <f>+VLOOKUP(E140,Lichthi!$A$3:$G$32,2,0)</f>
        <v>08:00-08:25</v>
      </c>
      <c r="G140" s="5" t="str">
        <f>+VLOOKUP(E140,Lichthi!$A$3:$G$32,5,0)</f>
        <v>17/12/2016</v>
      </c>
      <c r="H140" s="5" t="str">
        <f>+VLOOKUP(E140,Lichthi!$A$3:$G$32,3,0)</f>
        <v>A6.401</v>
      </c>
    </row>
    <row r="141" spans="1:8" s="8" customFormat="1" ht="16.5" customHeight="1" x14ac:dyDescent="0.25">
      <c r="A141" s="5">
        <v>139</v>
      </c>
      <c r="B141" s="5" t="s">
        <v>285</v>
      </c>
      <c r="C141" s="6" t="s">
        <v>286</v>
      </c>
      <c r="D141" s="5" t="s">
        <v>228</v>
      </c>
      <c r="E141" s="5">
        <f t="shared" si="2"/>
        <v>4</v>
      </c>
      <c r="F141" s="5" t="str">
        <f>+VLOOKUP(E141,Lichthi!$A$3:$G$32,2,0)</f>
        <v>08:00-08:25</v>
      </c>
      <c r="G141" s="5" t="str">
        <f>+VLOOKUP(E141,Lichthi!$A$3:$G$32,5,0)</f>
        <v>17/12/2016</v>
      </c>
      <c r="H141" s="5" t="str">
        <f>+VLOOKUP(E141,Lichthi!$A$3:$G$32,3,0)</f>
        <v>A6.401</v>
      </c>
    </row>
    <row r="142" spans="1:8" s="8" customFormat="1" ht="16.5" customHeight="1" x14ac:dyDescent="0.25">
      <c r="A142" s="5">
        <v>140</v>
      </c>
      <c r="B142" s="5" t="s">
        <v>287</v>
      </c>
      <c r="C142" s="6" t="s">
        <v>288</v>
      </c>
      <c r="D142" s="5" t="s">
        <v>228</v>
      </c>
      <c r="E142" s="5">
        <f t="shared" si="2"/>
        <v>4</v>
      </c>
      <c r="F142" s="5" t="str">
        <f>+VLOOKUP(E142,Lichthi!$A$3:$G$32,2,0)</f>
        <v>08:00-08:25</v>
      </c>
      <c r="G142" s="5" t="str">
        <f>+VLOOKUP(E142,Lichthi!$A$3:$G$32,5,0)</f>
        <v>17/12/2016</v>
      </c>
      <c r="H142" s="5" t="str">
        <f>+VLOOKUP(E142,Lichthi!$A$3:$G$32,3,0)</f>
        <v>A6.401</v>
      </c>
    </row>
    <row r="143" spans="1:8" s="8" customFormat="1" ht="16.5" customHeight="1" x14ac:dyDescent="0.25">
      <c r="A143" s="5">
        <v>141</v>
      </c>
      <c r="B143" s="5" t="s">
        <v>289</v>
      </c>
      <c r="C143" s="6" t="s">
        <v>290</v>
      </c>
      <c r="D143" s="5" t="s">
        <v>228</v>
      </c>
      <c r="E143" s="5">
        <f t="shared" si="2"/>
        <v>4</v>
      </c>
      <c r="F143" s="5" t="str">
        <f>+VLOOKUP(E143,Lichthi!$A$3:$G$32,2,0)</f>
        <v>08:00-08:25</v>
      </c>
      <c r="G143" s="5" t="str">
        <f>+VLOOKUP(E143,Lichthi!$A$3:$G$32,5,0)</f>
        <v>17/12/2016</v>
      </c>
      <c r="H143" s="5" t="str">
        <f>+VLOOKUP(E143,Lichthi!$A$3:$G$32,3,0)</f>
        <v>A6.401</v>
      </c>
    </row>
    <row r="144" spans="1:8" s="8" customFormat="1" ht="16.5" customHeight="1" x14ac:dyDescent="0.25">
      <c r="A144" s="5">
        <v>142</v>
      </c>
      <c r="B144" s="5" t="s">
        <v>291</v>
      </c>
      <c r="C144" s="6" t="s">
        <v>292</v>
      </c>
      <c r="D144" s="5" t="s">
        <v>228</v>
      </c>
      <c r="E144" s="5">
        <f t="shared" si="2"/>
        <v>4</v>
      </c>
      <c r="F144" s="5" t="str">
        <f>+VLOOKUP(E144,Lichthi!$A$3:$G$32,2,0)</f>
        <v>08:00-08:25</v>
      </c>
      <c r="G144" s="5" t="str">
        <f>+VLOOKUP(E144,Lichthi!$A$3:$G$32,5,0)</f>
        <v>17/12/2016</v>
      </c>
      <c r="H144" s="5" t="str">
        <f>+VLOOKUP(E144,Lichthi!$A$3:$G$32,3,0)</f>
        <v>A6.401</v>
      </c>
    </row>
    <row r="145" spans="1:8" s="8" customFormat="1" ht="16.5" customHeight="1" x14ac:dyDescent="0.25">
      <c r="A145" s="5">
        <v>143</v>
      </c>
      <c r="B145" s="5" t="s">
        <v>293</v>
      </c>
      <c r="C145" s="6" t="s">
        <v>294</v>
      </c>
      <c r="D145" s="5" t="s">
        <v>228</v>
      </c>
      <c r="E145" s="5">
        <f t="shared" si="2"/>
        <v>4</v>
      </c>
      <c r="F145" s="5" t="str">
        <f>+VLOOKUP(E145,Lichthi!$A$3:$G$32,2,0)</f>
        <v>08:00-08:25</v>
      </c>
      <c r="G145" s="5" t="str">
        <f>+VLOOKUP(E145,Lichthi!$A$3:$G$32,5,0)</f>
        <v>17/12/2016</v>
      </c>
      <c r="H145" s="5" t="str">
        <f>+VLOOKUP(E145,Lichthi!$A$3:$G$32,3,0)</f>
        <v>A6.401</v>
      </c>
    </row>
    <row r="146" spans="1:8" s="8" customFormat="1" ht="16.5" customHeight="1" x14ac:dyDescent="0.25">
      <c r="A146" s="5">
        <v>144</v>
      </c>
      <c r="B146" s="5" t="s">
        <v>295</v>
      </c>
      <c r="C146" s="6" t="s">
        <v>134</v>
      </c>
      <c r="D146" s="5" t="s">
        <v>228</v>
      </c>
      <c r="E146" s="5">
        <f t="shared" si="2"/>
        <v>4</v>
      </c>
      <c r="F146" s="5" t="str">
        <f>+VLOOKUP(E146,Lichthi!$A$3:$G$32,2,0)</f>
        <v>08:00-08:25</v>
      </c>
      <c r="G146" s="5" t="str">
        <f>+VLOOKUP(E146,Lichthi!$A$3:$G$32,5,0)</f>
        <v>17/12/2016</v>
      </c>
      <c r="H146" s="5" t="str">
        <f>+VLOOKUP(E146,Lichthi!$A$3:$G$32,3,0)</f>
        <v>A6.401</v>
      </c>
    </row>
    <row r="147" spans="1:8" s="8" customFormat="1" ht="16.5" customHeight="1" x14ac:dyDescent="0.25">
      <c r="A147" s="5">
        <v>145</v>
      </c>
      <c r="B147" s="5" t="s">
        <v>296</v>
      </c>
      <c r="C147" s="6" t="s">
        <v>297</v>
      </c>
      <c r="D147" s="5" t="s">
        <v>228</v>
      </c>
      <c r="E147" s="5">
        <f t="shared" si="2"/>
        <v>4</v>
      </c>
      <c r="F147" s="5" t="str">
        <f>+VLOOKUP(E147,Lichthi!$A$3:$G$32,2,0)</f>
        <v>08:00-08:25</v>
      </c>
      <c r="G147" s="5" t="str">
        <f>+VLOOKUP(E147,Lichthi!$A$3:$G$32,5,0)</f>
        <v>17/12/2016</v>
      </c>
      <c r="H147" s="5" t="str">
        <f>+VLOOKUP(E147,Lichthi!$A$3:$G$32,3,0)</f>
        <v>A6.401</v>
      </c>
    </row>
    <row r="148" spans="1:8" s="8" customFormat="1" ht="16.5" customHeight="1" x14ac:dyDescent="0.25">
      <c r="A148" s="5">
        <v>146</v>
      </c>
      <c r="B148" s="5" t="s">
        <v>298</v>
      </c>
      <c r="C148" s="6" t="s">
        <v>299</v>
      </c>
      <c r="D148" s="5" t="s">
        <v>228</v>
      </c>
      <c r="E148" s="5">
        <f t="shared" si="2"/>
        <v>4</v>
      </c>
      <c r="F148" s="5" t="str">
        <f>+VLOOKUP(E148,Lichthi!$A$3:$G$32,2,0)</f>
        <v>08:00-08:25</v>
      </c>
      <c r="G148" s="5" t="str">
        <f>+VLOOKUP(E148,Lichthi!$A$3:$G$32,5,0)</f>
        <v>17/12/2016</v>
      </c>
      <c r="H148" s="5" t="str">
        <f>+VLOOKUP(E148,Lichthi!$A$3:$G$32,3,0)</f>
        <v>A6.401</v>
      </c>
    </row>
    <row r="149" spans="1:8" s="8" customFormat="1" ht="16.5" customHeight="1" x14ac:dyDescent="0.25">
      <c r="A149" s="5">
        <v>147</v>
      </c>
      <c r="B149" s="5" t="s">
        <v>300</v>
      </c>
      <c r="C149" s="6" t="s">
        <v>301</v>
      </c>
      <c r="D149" s="5" t="s">
        <v>228</v>
      </c>
      <c r="E149" s="5">
        <f t="shared" si="2"/>
        <v>4</v>
      </c>
      <c r="F149" s="5" t="str">
        <f>+VLOOKUP(E149,Lichthi!$A$3:$G$32,2,0)</f>
        <v>08:00-08:25</v>
      </c>
      <c r="G149" s="5" t="str">
        <f>+VLOOKUP(E149,Lichthi!$A$3:$G$32,5,0)</f>
        <v>17/12/2016</v>
      </c>
      <c r="H149" s="5" t="str">
        <f>+VLOOKUP(E149,Lichthi!$A$3:$G$32,3,0)</f>
        <v>A6.401</v>
      </c>
    </row>
    <row r="150" spans="1:8" s="8" customFormat="1" ht="16.5" customHeight="1" x14ac:dyDescent="0.25">
      <c r="A150" s="5">
        <v>148</v>
      </c>
      <c r="B150" s="5" t="s">
        <v>302</v>
      </c>
      <c r="C150" s="6" t="s">
        <v>303</v>
      </c>
      <c r="D150" s="5" t="s">
        <v>228</v>
      </c>
      <c r="E150" s="5">
        <f t="shared" si="2"/>
        <v>4</v>
      </c>
      <c r="F150" s="5" t="str">
        <f>+VLOOKUP(E150,Lichthi!$A$3:$G$32,2,0)</f>
        <v>08:00-08:25</v>
      </c>
      <c r="G150" s="5" t="str">
        <f>+VLOOKUP(E150,Lichthi!$A$3:$G$32,5,0)</f>
        <v>17/12/2016</v>
      </c>
      <c r="H150" s="5" t="str">
        <f>+VLOOKUP(E150,Lichthi!$A$3:$G$32,3,0)</f>
        <v>A6.401</v>
      </c>
    </row>
    <row r="151" spans="1:8" s="8" customFormat="1" ht="16.5" customHeight="1" x14ac:dyDescent="0.25">
      <c r="A151" s="5">
        <v>149</v>
      </c>
      <c r="B151" s="5" t="s">
        <v>304</v>
      </c>
      <c r="C151" s="6" t="s">
        <v>305</v>
      </c>
      <c r="D151" s="5" t="s">
        <v>228</v>
      </c>
      <c r="E151" s="5">
        <f t="shared" si="2"/>
        <v>4</v>
      </c>
      <c r="F151" s="5" t="str">
        <f>+VLOOKUP(E151,Lichthi!$A$3:$G$32,2,0)</f>
        <v>08:00-08:25</v>
      </c>
      <c r="G151" s="5" t="str">
        <f>+VLOOKUP(E151,Lichthi!$A$3:$G$32,5,0)</f>
        <v>17/12/2016</v>
      </c>
      <c r="H151" s="5" t="str">
        <f>+VLOOKUP(E151,Lichthi!$A$3:$G$32,3,0)</f>
        <v>A6.401</v>
      </c>
    </row>
    <row r="152" spans="1:8" s="8" customFormat="1" ht="16.5" customHeight="1" x14ac:dyDescent="0.25">
      <c r="A152" s="5">
        <v>150</v>
      </c>
      <c r="B152" s="5" t="s">
        <v>306</v>
      </c>
      <c r="C152" s="6" t="s">
        <v>307</v>
      </c>
      <c r="D152" s="5" t="s">
        <v>228</v>
      </c>
      <c r="E152" s="5">
        <f t="shared" si="2"/>
        <v>4</v>
      </c>
      <c r="F152" s="5" t="str">
        <f>+VLOOKUP(E152,Lichthi!$A$3:$G$32,2,0)</f>
        <v>08:00-08:25</v>
      </c>
      <c r="G152" s="5" t="str">
        <f>+VLOOKUP(E152,Lichthi!$A$3:$G$32,5,0)</f>
        <v>17/12/2016</v>
      </c>
      <c r="H152" s="5" t="str">
        <f>+VLOOKUP(E152,Lichthi!$A$3:$G$32,3,0)</f>
        <v>A6.401</v>
      </c>
    </row>
    <row r="153" spans="1:8" s="8" customFormat="1" ht="16.5" customHeight="1" x14ac:dyDescent="0.25">
      <c r="A153" s="5">
        <v>151</v>
      </c>
      <c r="B153" s="5" t="s">
        <v>308</v>
      </c>
      <c r="C153" s="6" t="s">
        <v>309</v>
      </c>
      <c r="D153" s="5" t="s">
        <v>228</v>
      </c>
      <c r="E153" s="5">
        <f t="shared" si="2"/>
        <v>4</v>
      </c>
      <c r="F153" s="5" t="str">
        <f>+VLOOKUP(E153,Lichthi!$A$3:$G$32,2,0)</f>
        <v>08:00-08:25</v>
      </c>
      <c r="G153" s="5" t="str">
        <f>+VLOOKUP(E153,Lichthi!$A$3:$G$32,5,0)</f>
        <v>17/12/2016</v>
      </c>
      <c r="H153" s="5" t="str">
        <f>+VLOOKUP(E153,Lichthi!$A$3:$G$32,3,0)</f>
        <v>A6.401</v>
      </c>
    </row>
    <row r="154" spans="1:8" s="8" customFormat="1" ht="16.5" customHeight="1" x14ac:dyDescent="0.25">
      <c r="A154" s="5">
        <v>152</v>
      </c>
      <c r="B154" s="5" t="s">
        <v>310</v>
      </c>
      <c r="C154" s="6" t="s">
        <v>311</v>
      </c>
      <c r="D154" s="5" t="s">
        <v>228</v>
      </c>
      <c r="E154" s="5">
        <f t="shared" si="2"/>
        <v>4</v>
      </c>
      <c r="F154" s="5" t="str">
        <f>+VLOOKUP(E154,Lichthi!$A$3:$G$32,2,0)</f>
        <v>08:00-08:25</v>
      </c>
      <c r="G154" s="5" t="str">
        <f>+VLOOKUP(E154,Lichthi!$A$3:$G$32,5,0)</f>
        <v>17/12/2016</v>
      </c>
      <c r="H154" s="5" t="str">
        <f>+VLOOKUP(E154,Lichthi!$A$3:$G$32,3,0)</f>
        <v>A6.401</v>
      </c>
    </row>
    <row r="155" spans="1:8" s="8" customFormat="1" ht="16.5" customHeight="1" x14ac:dyDescent="0.25">
      <c r="A155" s="5">
        <v>153</v>
      </c>
      <c r="B155" s="5" t="s">
        <v>312</v>
      </c>
      <c r="C155" s="6" t="s">
        <v>313</v>
      </c>
      <c r="D155" s="5" t="s">
        <v>228</v>
      </c>
      <c r="E155" s="5">
        <f t="shared" si="2"/>
        <v>4</v>
      </c>
      <c r="F155" s="5" t="str">
        <f>+VLOOKUP(E155,Lichthi!$A$3:$G$32,2,0)</f>
        <v>08:00-08:25</v>
      </c>
      <c r="G155" s="5" t="str">
        <f>+VLOOKUP(E155,Lichthi!$A$3:$G$32,5,0)</f>
        <v>17/12/2016</v>
      </c>
      <c r="H155" s="5" t="str">
        <f>+VLOOKUP(E155,Lichthi!$A$3:$G$32,3,0)</f>
        <v>A6.401</v>
      </c>
    </row>
    <row r="156" spans="1:8" s="8" customFormat="1" ht="16.5" customHeight="1" x14ac:dyDescent="0.25">
      <c r="A156" s="5">
        <v>154</v>
      </c>
      <c r="B156" s="5" t="s">
        <v>314</v>
      </c>
      <c r="C156" s="6" t="s">
        <v>315</v>
      </c>
      <c r="D156" s="5" t="s">
        <v>228</v>
      </c>
      <c r="E156" s="5">
        <f t="shared" si="2"/>
        <v>4</v>
      </c>
      <c r="F156" s="5" t="str">
        <f>+VLOOKUP(E156,Lichthi!$A$3:$G$32,2,0)</f>
        <v>08:00-08:25</v>
      </c>
      <c r="G156" s="5" t="str">
        <f>+VLOOKUP(E156,Lichthi!$A$3:$G$32,5,0)</f>
        <v>17/12/2016</v>
      </c>
      <c r="H156" s="5" t="str">
        <f>+VLOOKUP(E156,Lichthi!$A$3:$G$32,3,0)</f>
        <v>A6.401</v>
      </c>
    </row>
    <row r="157" spans="1:8" s="8" customFormat="1" ht="16.5" customHeight="1" x14ac:dyDescent="0.25">
      <c r="A157" s="5">
        <v>155</v>
      </c>
      <c r="B157" s="5" t="s">
        <v>316</v>
      </c>
      <c r="C157" s="6" t="s">
        <v>317</v>
      </c>
      <c r="D157" s="5" t="s">
        <v>228</v>
      </c>
      <c r="E157" s="5">
        <f t="shared" si="2"/>
        <v>4</v>
      </c>
      <c r="F157" s="5" t="str">
        <f>+VLOOKUP(E157,Lichthi!$A$3:$G$32,2,0)</f>
        <v>08:00-08:25</v>
      </c>
      <c r="G157" s="5" t="str">
        <f>+VLOOKUP(E157,Lichthi!$A$3:$G$32,5,0)</f>
        <v>17/12/2016</v>
      </c>
      <c r="H157" s="5" t="str">
        <f>+VLOOKUP(E157,Lichthi!$A$3:$G$32,3,0)</f>
        <v>A6.401</v>
      </c>
    </row>
    <row r="158" spans="1:8" s="8" customFormat="1" ht="16.5" customHeight="1" x14ac:dyDescent="0.25">
      <c r="A158" s="5">
        <v>156</v>
      </c>
      <c r="B158" s="5" t="s">
        <v>318</v>
      </c>
      <c r="C158" s="6" t="s">
        <v>319</v>
      </c>
      <c r="D158" s="5" t="s">
        <v>228</v>
      </c>
      <c r="E158" s="5">
        <f t="shared" si="2"/>
        <v>4</v>
      </c>
      <c r="F158" s="5" t="str">
        <f>+VLOOKUP(E158,Lichthi!$A$3:$G$32,2,0)</f>
        <v>08:00-08:25</v>
      </c>
      <c r="G158" s="5" t="str">
        <f>+VLOOKUP(E158,Lichthi!$A$3:$G$32,5,0)</f>
        <v>17/12/2016</v>
      </c>
      <c r="H158" s="5" t="str">
        <f>+VLOOKUP(E158,Lichthi!$A$3:$G$32,3,0)</f>
        <v>A6.401</v>
      </c>
    </row>
    <row r="159" spans="1:8" s="8" customFormat="1" ht="16.5" customHeight="1" x14ac:dyDescent="0.25">
      <c r="A159" s="5">
        <v>157</v>
      </c>
      <c r="B159" s="5" t="s">
        <v>320</v>
      </c>
      <c r="C159" s="6" t="s">
        <v>321</v>
      </c>
      <c r="D159" s="5" t="s">
        <v>228</v>
      </c>
      <c r="E159" s="5">
        <f t="shared" si="2"/>
        <v>4</v>
      </c>
      <c r="F159" s="5" t="str">
        <f>+VLOOKUP(E159,Lichthi!$A$3:$G$32,2,0)</f>
        <v>08:00-08:25</v>
      </c>
      <c r="G159" s="5" t="str">
        <f>+VLOOKUP(E159,Lichthi!$A$3:$G$32,5,0)</f>
        <v>17/12/2016</v>
      </c>
      <c r="H159" s="5" t="str">
        <f>+VLOOKUP(E159,Lichthi!$A$3:$G$32,3,0)</f>
        <v>A6.401</v>
      </c>
    </row>
    <row r="160" spans="1:8" s="8" customFormat="1" ht="16.5" customHeight="1" x14ac:dyDescent="0.25">
      <c r="A160" s="5">
        <v>158</v>
      </c>
      <c r="B160" s="5" t="s">
        <v>322</v>
      </c>
      <c r="C160" s="6" t="s">
        <v>323</v>
      </c>
      <c r="D160" s="5" t="s">
        <v>228</v>
      </c>
      <c r="E160" s="5">
        <f t="shared" si="2"/>
        <v>4</v>
      </c>
      <c r="F160" s="5" t="str">
        <f>+VLOOKUP(E160,Lichthi!$A$3:$G$32,2,0)</f>
        <v>08:00-08:25</v>
      </c>
      <c r="G160" s="5" t="str">
        <f>+VLOOKUP(E160,Lichthi!$A$3:$G$32,5,0)</f>
        <v>17/12/2016</v>
      </c>
      <c r="H160" s="5" t="str">
        <f>+VLOOKUP(E160,Lichthi!$A$3:$G$32,3,0)</f>
        <v>A6.401</v>
      </c>
    </row>
    <row r="161" spans="1:8" s="8" customFormat="1" ht="16.5" customHeight="1" x14ac:dyDescent="0.25">
      <c r="A161" s="5">
        <v>159</v>
      </c>
      <c r="B161" s="5" t="s">
        <v>324</v>
      </c>
      <c r="C161" s="6" t="s">
        <v>325</v>
      </c>
      <c r="D161" s="5" t="s">
        <v>228</v>
      </c>
      <c r="E161" s="5">
        <f t="shared" si="2"/>
        <v>4</v>
      </c>
      <c r="F161" s="5" t="str">
        <f>+VLOOKUP(E161,Lichthi!$A$3:$G$32,2,0)</f>
        <v>08:00-08:25</v>
      </c>
      <c r="G161" s="5" t="str">
        <f>+VLOOKUP(E161,Lichthi!$A$3:$G$32,5,0)</f>
        <v>17/12/2016</v>
      </c>
      <c r="H161" s="5" t="str">
        <f>+VLOOKUP(E161,Lichthi!$A$3:$G$32,3,0)</f>
        <v>A6.401</v>
      </c>
    </row>
    <row r="162" spans="1:8" s="8" customFormat="1" ht="16.5" customHeight="1" x14ac:dyDescent="0.25">
      <c r="A162" s="5">
        <v>160</v>
      </c>
      <c r="B162" s="5" t="s">
        <v>326</v>
      </c>
      <c r="C162" s="6" t="s">
        <v>327</v>
      </c>
      <c r="D162" s="5" t="s">
        <v>228</v>
      </c>
      <c r="E162" s="5">
        <f t="shared" si="2"/>
        <v>4</v>
      </c>
      <c r="F162" s="5" t="str">
        <f>+VLOOKUP(E162,Lichthi!$A$3:$G$32,2,0)</f>
        <v>08:00-08:25</v>
      </c>
      <c r="G162" s="5" t="str">
        <f>+VLOOKUP(E162,Lichthi!$A$3:$G$32,5,0)</f>
        <v>17/12/2016</v>
      </c>
      <c r="H162" s="5" t="str">
        <f>+VLOOKUP(E162,Lichthi!$A$3:$G$32,3,0)</f>
        <v>A6.401</v>
      </c>
    </row>
    <row r="163" spans="1:8" s="8" customFormat="1" ht="16.5" customHeight="1" x14ac:dyDescent="0.25">
      <c r="A163" s="5">
        <v>161</v>
      </c>
      <c r="B163" s="5" t="s">
        <v>328</v>
      </c>
      <c r="C163" s="6" t="s">
        <v>329</v>
      </c>
      <c r="D163" s="5" t="s">
        <v>228</v>
      </c>
      <c r="E163" s="5">
        <f t="shared" si="2"/>
        <v>5</v>
      </c>
      <c r="F163" s="5" t="str">
        <f>+VLOOKUP(E163,Lichthi!$A$3:$G$32,2,0)</f>
        <v>08:30-08:55</v>
      </c>
      <c r="G163" s="5" t="str">
        <f>+VLOOKUP(E163,Lichthi!$A$3:$G$32,5,0)</f>
        <v>17/12/2016</v>
      </c>
      <c r="H163" s="5" t="str">
        <f>+VLOOKUP(E163,Lichthi!$A$3:$G$32,3,0)</f>
        <v>A6.201</v>
      </c>
    </row>
    <row r="164" spans="1:8" s="8" customFormat="1" ht="16.5" customHeight="1" x14ac:dyDescent="0.25">
      <c r="A164" s="5">
        <v>162</v>
      </c>
      <c r="B164" s="5" t="s">
        <v>330</v>
      </c>
      <c r="C164" s="6" t="s">
        <v>331</v>
      </c>
      <c r="D164" s="5" t="s">
        <v>228</v>
      </c>
      <c r="E164" s="5">
        <f t="shared" si="2"/>
        <v>5</v>
      </c>
      <c r="F164" s="5" t="str">
        <f>+VLOOKUP(E164,Lichthi!$A$3:$G$32,2,0)</f>
        <v>08:30-08:55</v>
      </c>
      <c r="G164" s="5" t="str">
        <f>+VLOOKUP(E164,Lichthi!$A$3:$G$32,5,0)</f>
        <v>17/12/2016</v>
      </c>
      <c r="H164" s="5" t="str">
        <f>+VLOOKUP(E164,Lichthi!$A$3:$G$32,3,0)</f>
        <v>A6.201</v>
      </c>
    </row>
    <row r="165" spans="1:8" s="8" customFormat="1" ht="16.5" customHeight="1" x14ac:dyDescent="0.25">
      <c r="A165" s="5">
        <v>163</v>
      </c>
      <c r="B165" s="5" t="s">
        <v>332</v>
      </c>
      <c r="C165" s="6" t="s">
        <v>333</v>
      </c>
      <c r="D165" s="5" t="s">
        <v>228</v>
      </c>
      <c r="E165" s="5">
        <f t="shared" si="2"/>
        <v>5</v>
      </c>
      <c r="F165" s="5" t="str">
        <f>+VLOOKUP(E165,Lichthi!$A$3:$G$32,2,0)</f>
        <v>08:30-08:55</v>
      </c>
      <c r="G165" s="5" t="str">
        <f>+VLOOKUP(E165,Lichthi!$A$3:$G$32,5,0)</f>
        <v>17/12/2016</v>
      </c>
      <c r="H165" s="5" t="str">
        <f>+VLOOKUP(E165,Lichthi!$A$3:$G$32,3,0)</f>
        <v>A6.201</v>
      </c>
    </row>
    <row r="166" spans="1:8" s="8" customFormat="1" ht="16.5" customHeight="1" x14ac:dyDescent="0.25">
      <c r="A166" s="5">
        <v>164</v>
      </c>
      <c r="B166" s="5" t="s">
        <v>334</v>
      </c>
      <c r="C166" s="6" t="s">
        <v>335</v>
      </c>
      <c r="D166" s="5" t="s">
        <v>228</v>
      </c>
      <c r="E166" s="5">
        <f t="shared" si="2"/>
        <v>5</v>
      </c>
      <c r="F166" s="5" t="str">
        <f>+VLOOKUP(E166,Lichthi!$A$3:$G$32,2,0)</f>
        <v>08:30-08:55</v>
      </c>
      <c r="G166" s="5" t="str">
        <f>+VLOOKUP(E166,Lichthi!$A$3:$G$32,5,0)</f>
        <v>17/12/2016</v>
      </c>
      <c r="H166" s="5" t="str">
        <f>+VLOOKUP(E166,Lichthi!$A$3:$G$32,3,0)</f>
        <v>A6.201</v>
      </c>
    </row>
    <row r="167" spans="1:8" s="8" customFormat="1" ht="16.5" customHeight="1" x14ac:dyDescent="0.25">
      <c r="A167" s="5">
        <v>165</v>
      </c>
      <c r="B167" s="5" t="s">
        <v>336</v>
      </c>
      <c r="C167" s="6" t="s">
        <v>337</v>
      </c>
      <c r="D167" s="5" t="s">
        <v>228</v>
      </c>
      <c r="E167" s="5">
        <f t="shared" si="2"/>
        <v>5</v>
      </c>
      <c r="F167" s="5" t="str">
        <f>+VLOOKUP(E167,Lichthi!$A$3:$G$32,2,0)</f>
        <v>08:30-08:55</v>
      </c>
      <c r="G167" s="5" t="str">
        <f>+VLOOKUP(E167,Lichthi!$A$3:$G$32,5,0)</f>
        <v>17/12/2016</v>
      </c>
      <c r="H167" s="5" t="str">
        <f>+VLOOKUP(E167,Lichthi!$A$3:$G$32,3,0)</f>
        <v>A6.201</v>
      </c>
    </row>
    <row r="168" spans="1:8" s="8" customFormat="1" ht="16.5" customHeight="1" x14ac:dyDescent="0.25">
      <c r="A168" s="5">
        <v>166</v>
      </c>
      <c r="B168" s="5" t="s">
        <v>338</v>
      </c>
      <c r="C168" s="6" t="s">
        <v>339</v>
      </c>
      <c r="D168" s="5" t="s">
        <v>228</v>
      </c>
      <c r="E168" s="5">
        <f t="shared" si="2"/>
        <v>5</v>
      </c>
      <c r="F168" s="5" t="str">
        <f>+VLOOKUP(E168,Lichthi!$A$3:$G$32,2,0)</f>
        <v>08:30-08:55</v>
      </c>
      <c r="G168" s="5" t="str">
        <f>+VLOOKUP(E168,Lichthi!$A$3:$G$32,5,0)</f>
        <v>17/12/2016</v>
      </c>
      <c r="H168" s="5" t="str">
        <f>+VLOOKUP(E168,Lichthi!$A$3:$G$32,3,0)</f>
        <v>A6.201</v>
      </c>
    </row>
    <row r="169" spans="1:8" s="8" customFormat="1" ht="16.5" customHeight="1" x14ac:dyDescent="0.25">
      <c r="A169" s="5">
        <v>167</v>
      </c>
      <c r="B169" s="5" t="s">
        <v>340</v>
      </c>
      <c r="C169" s="6" t="s">
        <v>341</v>
      </c>
      <c r="D169" s="5" t="s">
        <v>228</v>
      </c>
      <c r="E169" s="5">
        <f t="shared" si="2"/>
        <v>5</v>
      </c>
      <c r="F169" s="5" t="str">
        <f>+VLOOKUP(E169,Lichthi!$A$3:$G$32,2,0)</f>
        <v>08:30-08:55</v>
      </c>
      <c r="G169" s="5" t="str">
        <f>+VLOOKUP(E169,Lichthi!$A$3:$G$32,5,0)</f>
        <v>17/12/2016</v>
      </c>
      <c r="H169" s="5" t="str">
        <f>+VLOOKUP(E169,Lichthi!$A$3:$G$32,3,0)</f>
        <v>A6.201</v>
      </c>
    </row>
    <row r="170" spans="1:8" s="8" customFormat="1" ht="16.5" customHeight="1" x14ac:dyDescent="0.25">
      <c r="A170" s="5">
        <v>168</v>
      </c>
      <c r="B170" s="5" t="s">
        <v>342</v>
      </c>
      <c r="C170" s="6" t="s">
        <v>343</v>
      </c>
      <c r="D170" s="5" t="s">
        <v>228</v>
      </c>
      <c r="E170" s="5">
        <f t="shared" si="2"/>
        <v>5</v>
      </c>
      <c r="F170" s="5" t="str">
        <f>+VLOOKUP(E170,Lichthi!$A$3:$G$32,2,0)</f>
        <v>08:30-08:55</v>
      </c>
      <c r="G170" s="5" t="str">
        <f>+VLOOKUP(E170,Lichthi!$A$3:$G$32,5,0)</f>
        <v>17/12/2016</v>
      </c>
      <c r="H170" s="5" t="str">
        <f>+VLOOKUP(E170,Lichthi!$A$3:$G$32,3,0)</f>
        <v>A6.201</v>
      </c>
    </row>
    <row r="171" spans="1:8" s="8" customFormat="1" ht="16.5" customHeight="1" x14ac:dyDescent="0.25">
      <c r="A171" s="5">
        <v>169</v>
      </c>
      <c r="B171" s="5" t="s">
        <v>344</v>
      </c>
      <c r="C171" s="6" t="s">
        <v>345</v>
      </c>
      <c r="D171" s="5" t="s">
        <v>228</v>
      </c>
      <c r="E171" s="5">
        <f t="shared" si="2"/>
        <v>5</v>
      </c>
      <c r="F171" s="5" t="str">
        <f>+VLOOKUP(E171,Lichthi!$A$3:$G$32,2,0)</f>
        <v>08:30-08:55</v>
      </c>
      <c r="G171" s="5" t="str">
        <f>+VLOOKUP(E171,Lichthi!$A$3:$G$32,5,0)</f>
        <v>17/12/2016</v>
      </c>
      <c r="H171" s="5" t="str">
        <f>+VLOOKUP(E171,Lichthi!$A$3:$G$32,3,0)</f>
        <v>A6.201</v>
      </c>
    </row>
    <row r="172" spans="1:8" s="8" customFormat="1" ht="16.5" customHeight="1" x14ac:dyDescent="0.25">
      <c r="A172" s="5">
        <v>170</v>
      </c>
      <c r="B172" s="5" t="s">
        <v>346</v>
      </c>
      <c r="C172" s="6" t="s">
        <v>347</v>
      </c>
      <c r="D172" s="5" t="s">
        <v>228</v>
      </c>
      <c r="E172" s="5">
        <f t="shared" si="2"/>
        <v>5</v>
      </c>
      <c r="F172" s="5" t="str">
        <f>+VLOOKUP(E172,Lichthi!$A$3:$G$32,2,0)</f>
        <v>08:30-08:55</v>
      </c>
      <c r="G172" s="5" t="str">
        <f>+VLOOKUP(E172,Lichthi!$A$3:$G$32,5,0)</f>
        <v>17/12/2016</v>
      </c>
      <c r="H172" s="5" t="str">
        <f>+VLOOKUP(E172,Lichthi!$A$3:$G$32,3,0)</f>
        <v>A6.201</v>
      </c>
    </row>
    <row r="173" spans="1:8" s="8" customFormat="1" ht="16.5" customHeight="1" x14ac:dyDescent="0.25">
      <c r="A173" s="5">
        <v>171</v>
      </c>
      <c r="B173" s="5" t="s">
        <v>348</v>
      </c>
      <c r="C173" s="6" t="s">
        <v>349</v>
      </c>
      <c r="D173" s="5" t="s">
        <v>228</v>
      </c>
      <c r="E173" s="5">
        <f t="shared" si="2"/>
        <v>5</v>
      </c>
      <c r="F173" s="5" t="str">
        <f>+VLOOKUP(E173,Lichthi!$A$3:$G$32,2,0)</f>
        <v>08:30-08:55</v>
      </c>
      <c r="G173" s="5" t="str">
        <f>+VLOOKUP(E173,Lichthi!$A$3:$G$32,5,0)</f>
        <v>17/12/2016</v>
      </c>
      <c r="H173" s="5" t="str">
        <f>+VLOOKUP(E173,Lichthi!$A$3:$G$32,3,0)</f>
        <v>A6.201</v>
      </c>
    </row>
    <row r="174" spans="1:8" s="8" customFormat="1" ht="16.5" customHeight="1" x14ac:dyDescent="0.25">
      <c r="A174" s="5">
        <v>172</v>
      </c>
      <c r="B174" s="5" t="s">
        <v>350</v>
      </c>
      <c r="C174" s="6" t="s">
        <v>351</v>
      </c>
      <c r="D174" s="5" t="s">
        <v>228</v>
      </c>
      <c r="E174" s="5">
        <f t="shared" si="2"/>
        <v>5</v>
      </c>
      <c r="F174" s="5" t="str">
        <f>+VLOOKUP(E174,Lichthi!$A$3:$G$32,2,0)</f>
        <v>08:30-08:55</v>
      </c>
      <c r="G174" s="5" t="str">
        <f>+VLOOKUP(E174,Lichthi!$A$3:$G$32,5,0)</f>
        <v>17/12/2016</v>
      </c>
      <c r="H174" s="5" t="str">
        <f>+VLOOKUP(E174,Lichthi!$A$3:$G$32,3,0)</f>
        <v>A6.201</v>
      </c>
    </row>
    <row r="175" spans="1:8" s="8" customFormat="1" ht="16.5" customHeight="1" x14ac:dyDescent="0.25">
      <c r="A175" s="5">
        <v>173</v>
      </c>
      <c r="B175" s="5" t="s">
        <v>352</v>
      </c>
      <c r="C175" s="6" t="s">
        <v>353</v>
      </c>
      <c r="D175" s="5" t="s">
        <v>354</v>
      </c>
      <c r="E175" s="5">
        <f t="shared" si="2"/>
        <v>5</v>
      </c>
      <c r="F175" s="5" t="str">
        <f>+VLOOKUP(E175,Lichthi!$A$3:$G$32,2,0)</f>
        <v>08:30-08:55</v>
      </c>
      <c r="G175" s="5" t="str">
        <f>+VLOOKUP(E175,Lichthi!$A$3:$G$32,5,0)</f>
        <v>17/12/2016</v>
      </c>
      <c r="H175" s="5" t="str">
        <f>+VLOOKUP(E175,Lichthi!$A$3:$G$32,3,0)</f>
        <v>A6.201</v>
      </c>
    </row>
    <row r="176" spans="1:8" s="8" customFormat="1" ht="16.5" customHeight="1" x14ac:dyDescent="0.25">
      <c r="A176" s="5">
        <v>174</v>
      </c>
      <c r="B176" s="5" t="s">
        <v>355</v>
      </c>
      <c r="C176" s="6" t="s">
        <v>356</v>
      </c>
      <c r="D176" s="5" t="s">
        <v>354</v>
      </c>
      <c r="E176" s="5">
        <f t="shared" si="2"/>
        <v>5</v>
      </c>
      <c r="F176" s="5" t="str">
        <f>+VLOOKUP(E176,Lichthi!$A$3:$G$32,2,0)</f>
        <v>08:30-08:55</v>
      </c>
      <c r="G176" s="5" t="str">
        <f>+VLOOKUP(E176,Lichthi!$A$3:$G$32,5,0)</f>
        <v>17/12/2016</v>
      </c>
      <c r="H176" s="5" t="str">
        <f>+VLOOKUP(E176,Lichthi!$A$3:$G$32,3,0)</f>
        <v>A6.201</v>
      </c>
    </row>
    <row r="177" spans="1:8" s="8" customFormat="1" ht="16.5" customHeight="1" x14ac:dyDescent="0.25">
      <c r="A177" s="5">
        <v>175</v>
      </c>
      <c r="B177" s="5" t="s">
        <v>357</v>
      </c>
      <c r="C177" s="6" t="s">
        <v>358</v>
      </c>
      <c r="D177" s="5" t="s">
        <v>354</v>
      </c>
      <c r="E177" s="5">
        <f t="shared" si="2"/>
        <v>5</v>
      </c>
      <c r="F177" s="5" t="str">
        <f>+VLOOKUP(E177,Lichthi!$A$3:$G$32,2,0)</f>
        <v>08:30-08:55</v>
      </c>
      <c r="G177" s="5" t="str">
        <f>+VLOOKUP(E177,Lichthi!$A$3:$G$32,5,0)</f>
        <v>17/12/2016</v>
      </c>
      <c r="H177" s="5" t="str">
        <f>+VLOOKUP(E177,Lichthi!$A$3:$G$32,3,0)</f>
        <v>A6.201</v>
      </c>
    </row>
    <row r="178" spans="1:8" s="8" customFormat="1" ht="16.5" customHeight="1" x14ac:dyDescent="0.25">
      <c r="A178" s="5">
        <v>176</v>
      </c>
      <c r="B178" s="5" t="s">
        <v>359</v>
      </c>
      <c r="C178" s="6" t="s">
        <v>360</v>
      </c>
      <c r="D178" s="5" t="s">
        <v>354</v>
      </c>
      <c r="E178" s="5">
        <f t="shared" si="2"/>
        <v>5</v>
      </c>
      <c r="F178" s="5" t="str">
        <f>+VLOOKUP(E178,Lichthi!$A$3:$G$32,2,0)</f>
        <v>08:30-08:55</v>
      </c>
      <c r="G178" s="5" t="str">
        <f>+VLOOKUP(E178,Lichthi!$A$3:$G$32,5,0)</f>
        <v>17/12/2016</v>
      </c>
      <c r="H178" s="5" t="str">
        <f>+VLOOKUP(E178,Lichthi!$A$3:$G$32,3,0)</f>
        <v>A6.201</v>
      </c>
    </row>
    <row r="179" spans="1:8" s="8" customFormat="1" ht="16.5" customHeight="1" x14ac:dyDescent="0.25">
      <c r="A179" s="5">
        <v>177</v>
      </c>
      <c r="B179" s="5" t="s">
        <v>361</v>
      </c>
      <c r="C179" s="6" t="s">
        <v>362</v>
      </c>
      <c r="D179" s="5" t="s">
        <v>354</v>
      </c>
      <c r="E179" s="5">
        <f t="shared" si="2"/>
        <v>5</v>
      </c>
      <c r="F179" s="5" t="str">
        <f>+VLOOKUP(E179,Lichthi!$A$3:$G$32,2,0)</f>
        <v>08:30-08:55</v>
      </c>
      <c r="G179" s="5" t="str">
        <f>+VLOOKUP(E179,Lichthi!$A$3:$G$32,5,0)</f>
        <v>17/12/2016</v>
      </c>
      <c r="H179" s="5" t="str">
        <f>+VLOOKUP(E179,Lichthi!$A$3:$G$32,3,0)</f>
        <v>A6.201</v>
      </c>
    </row>
    <row r="180" spans="1:8" s="8" customFormat="1" ht="16.5" customHeight="1" x14ac:dyDescent="0.25">
      <c r="A180" s="5">
        <v>178</v>
      </c>
      <c r="B180" s="5" t="s">
        <v>363</v>
      </c>
      <c r="C180" s="6" t="s">
        <v>364</v>
      </c>
      <c r="D180" s="5" t="s">
        <v>354</v>
      </c>
      <c r="E180" s="5">
        <f t="shared" si="2"/>
        <v>5</v>
      </c>
      <c r="F180" s="5" t="str">
        <f>+VLOOKUP(E180,Lichthi!$A$3:$G$32,2,0)</f>
        <v>08:30-08:55</v>
      </c>
      <c r="G180" s="5" t="str">
        <f>+VLOOKUP(E180,Lichthi!$A$3:$G$32,5,0)</f>
        <v>17/12/2016</v>
      </c>
      <c r="H180" s="5" t="str">
        <f>+VLOOKUP(E180,Lichthi!$A$3:$G$32,3,0)</f>
        <v>A6.201</v>
      </c>
    </row>
    <row r="181" spans="1:8" s="8" customFormat="1" ht="16.5" customHeight="1" x14ac:dyDescent="0.25">
      <c r="A181" s="5">
        <v>179</v>
      </c>
      <c r="B181" s="5" t="s">
        <v>365</v>
      </c>
      <c r="C181" s="6" t="s">
        <v>366</v>
      </c>
      <c r="D181" s="5" t="s">
        <v>354</v>
      </c>
      <c r="E181" s="5">
        <f t="shared" si="2"/>
        <v>5</v>
      </c>
      <c r="F181" s="5" t="str">
        <f>+VLOOKUP(E181,Lichthi!$A$3:$G$32,2,0)</f>
        <v>08:30-08:55</v>
      </c>
      <c r="G181" s="5" t="str">
        <f>+VLOOKUP(E181,Lichthi!$A$3:$G$32,5,0)</f>
        <v>17/12/2016</v>
      </c>
      <c r="H181" s="5" t="str">
        <f>+VLOOKUP(E181,Lichthi!$A$3:$G$32,3,0)</f>
        <v>A6.201</v>
      </c>
    </row>
    <row r="182" spans="1:8" s="8" customFormat="1" ht="16.5" customHeight="1" x14ac:dyDescent="0.25">
      <c r="A182" s="5">
        <v>180</v>
      </c>
      <c r="B182" s="5" t="s">
        <v>367</v>
      </c>
      <c r="C182" s="6" t="s">
        <v>368</v>
      </c>
      <c r="D182" s="5" t="s">
        <v>354</v>
      </c>
      <c r="E182" s="5">
        <f t="shared" si="2"/>
        <v>5</v>
      </c>
      <c r="F182" s="5" t="str">
        <f>+VLOOKUP(E182,Lichthi!$A$3:$G$32,2,0)</f>
        <v>08:30-08:55</v>
      </c>
      <c r="G182" s="5" t="str">
        <f>+VLOOKUP(E182,Lichthi!$A$3:$G$32,5,0)</f>
        <v>17/12/2016</v>
      </c>
      <c r="H182" s="5" t="str">
        <f>+VLOOKUP(E182,Lichthi!$A$3:$G$32,3,0)</f>
        <v>A6.201</v>
      </c>
    </row>
    <row r="183" spans="1:8" s="8" customFormat="1" ht="16.5" customHeight="1" x14ac:dyDescent="0.25">
      <c r="A183" s="5">
        <v>181</v>
      </c>
      <c r="B183" s="5" t="s">
        <v>369</v>
      </c>
      <c r="C183" s="6" t="s">
        <v>370</v>
      </c>
      <c r="D183" s="5" t="s">
        <v>354</v>
      </c>
      <c r="E183" s="5">
        <f t="shared" si="2"/>
        <v>5</v>
      </c>
      <c r="F183" s="5" t="str">
        <f>+VLOOKUP(E183,Lichthi!$A$3:$G$32,2,0)</f>
        <v>08:30-08:55</v>
      </c>
      <c r="G183" s="5" t="str">
        <f>+VLOOKUP(E183,Lichthi!$A$3:$G$32,5,0)</f>
        <v>17/12/2016</v>
      </c>
      <c r="H183" s="5" t="str">
        <f>+VLOOKUP(E183,Lichthi!$A$3:$G$32,3,0)</f>
        <v>A6.201</v>
      </c>
    </row>
    <row r="184" spans="1:8" s="8" customFormat="1" ht="16.5" customHeight="1" x14ac:dyDescent="0.25">
      <c r="A184" s="5">
        <v>182</v>
      </c>
      <c r="B184" s="5" t="s">
        <v>371</v>
      </c>
      <c r="C184" s="6" t="s">
        <v>62</v>
      </c>
      <c r="D184" s="5" t="s">
        <v>354</v>
      </c>
      <c r="E184" s="5">
        <f t="shared" si="2"/>
        <v>5</v>
      </c>
      <c r="F184" s="5" t="str">
        <f>+VLOOKUP(E184,Lichthi!$A$3:$G$32,2,0)</f>
        <v>08:30-08:55</v>
      </c>
      <c r="G184" s="5" t="str">
        <f>+VLOOKUP(E184,Lichthi!$A$3:$G$32,5,0)</f>
        <v>17/12/2016</v>
      </c>
      <c r="H184" s="5" t="str">
        <f>+VLOOKUP(E184,Lichthi!$A$3:$G$32,3,0)</f>
        <v>A6.201</v>
      </c>
    </row>
    <row r="185" spans="1:8" s="8" customFormat="1" ht="16.5" customHeight="1" x14ac:dyDescent="0.25">
      <c r="A185" s="5">
        <v>183</v>
      </c>
      <c r="B185" s="5" t="s">
        <v>372</v>
      </c>
      <c r="C185" s="6" t="s">
        <v>373</v>
      </c>
      <c r="D185" s="5" t="s">
        <v>354</v>
      </c>
      <c r="E185" s="5">
        <f t="shared" si="2"/>
        <v>5</v>
      </c>
      <c r="F185" s="5" t="str">
        <f>+VLOOKUP(E185,Lichthi!$A$3:$G$32,2,0)</f>
        <v>08:30-08:55</v>
      </c>
      <c r="G185" s="5" t="str">
        <f>+VLOOKUP(E185,Lichthi!$A$3:$G$32,5,0)</f>
        <v>17/12/2016</v>
      </c>
      <c r="H185" s="5" t="str">
        <f>+VLOOKUP(E185,Lichthi!$A$3:$G$32,3,0)</f>
        <v>A6.201</v>
      </c>
    </row>
    <row r="186" spans="1:8" s="8" customFormat="1" ht="16.5" customHeight="1" x14ac:dyDescent="0.25">
      <c r="A186" s="5">
        <v>184</v>
      </c>
      <c r="B186" s="5" t="s">
        <v>374</v>
      </c>
      <c r="C186" s="6" t="s">
        <v>375</v>
      </c>
      <c r="D186" s="5" t="s">
        <v>354</v>
      </c>
      <c r="E186" s="5">
        <f t="shared" si="2"/>
        <v>5</v>
      </c>
      <c r="F186" s="5" t="str">
        <f>+VLOOKUP(E186,Lichthi!$A$3:$G$32,2,0)</f>
        <v>08:30-08:55</v>
      </c>
      <c r="G186" s="5" t="str">
        <f>+VLOOKUP(E186,Lichthi!$A$3:$G$32,5,0)</f>
        <v>17/12/2016</v>
      </c>
      <c r="H186" s="5" t="str">
        <f>+VLOOKUP(E186,Lichthi!$A$3:$G$32,3,0)</f>
        <v>A6.201</v>
      </c>
    </row>
    <row r="187" spans="1:8" s="8" customFormat="1" ht="16.5" customHeight="1" x14ac:dyDescent="0.25">
      <c r="A187" s="5">
        <v>185</v>
      </c>
      <c r="B187" s="5" t="s">
        <v>376</v>
      </c>
      <c r="C187" s="6" t="s">
        <v>377</v>
      </c>
      <c r="D187" s="5" t="s">
        <v>354</v>
      </c>
      <c r="E187" s="5">
        <f t="shared" si="2"/>
        <v>5</v>
      </c>
      <c r="F187" s="5" t="str">
        <f>+VLOOKUP(E187,Lichthi!$A$3:$G$32,2,0)</f>
        <v>08:30-08:55</v>
      </c>
      <c r="G187" s="5" t="str">
        <f>+VLOOKUP(E187,Lichthi!$A$3:$G$32,5,0)</f>
        <v>17/12/2016</v>
      </c>
      <c r="H187" s="5" t="str">
        <f>+VLOOKUP(E187,Lichthi!$A$3:$G$32,3,0)</f>
        <v>A6.201</v>
      </c>
    </row>
    <row r="188" spans="1:8" s="8" customFormat="1" ht="16.5" customHeight="1" x14ac:dyDescent="0.25">
      <c r="A188" s="5">
        <v>186</v>
      </c>
      <c r="B188" s="5" t="s">
        <v>378</v>
      </c>
      <c r="C188" s="6" t="s">
        <v>379</v>
      </c>
      <c r="D188" s="5" t="s">
        <v>354</v>
      </c>
      <c r="E188" s="5">
        <f t="shared" si="2"/>
        <v>5</v>
      </c>
      <c r="F188" s="5" t="str">
        <f>+VLOOKUP(E188,Lichthi!$A$3:$G$32,2,0)</f>
        <v>08:30-08:55</v>
      </c>
      <c r="G188" s="5" t="str">
        <f>+VLOOKUP(E188,Lichthi!$A$3:$G$32,5,0)</f>
        <v>17/12/2016</v>
      </c>
      <c r="H188" s="5" t="str">
        <f>+VLOOKUP(E188,Lichthi!$A$3:$G$32,3,0)</f>
        <v>A6.201</v>
      </c>
    </row>
    <row r="189" spans="1:8" s="8" customFormat="1" ht="16.5" customHeight="1" x14ac:dyDescent="0.25">
      <c r="A189" s="5">
        <v>187</v>
      </c>
      <c r="B189" s="5" t="s">
        <v>380</v>
      </c>
      <c r="C189" s="6" t="s">
        <v>381</v>
      </c>
      <c r="D189" s="5" t="s">
        <v>354</v>
      </c>
      <c r="E189" s="5">
        <f t="shared" si="2"/>
        <v>5</v>
      </c>
      <c r="F189" s="5" t="str">
        <f>+VLOOKUP(E189,Lichthi!$A$3:$G$32,2,0)</f>
        <v>08:30-08:55</v>
      </c>
      <c r="G189" s="5" t="str">
        <f>+VLOOKUP(E189,Lichthi!$A$3:$G$32,5,0)</f>
        <v>17/12/2016</v>
      </c>
      <c r="H189" s="5" t="str">
        <f>+VLOOKUP(E189,Lichthi!$A$3:$G$32,3,0)</f>
        <v>A6.201</v>
      </c>
    </row>
    <row r="190" spans="1:8" s="8" customFormat="1" ht="16.5" customHeight="1" x14ac:dyDescent="0.25">
      <c r="A190" s="5">
        <v>188</v>
      </c>
      <c r="B190" s="5" t="s">
        <v>382</v>
      </c>
      <c r="C190" s="6" t="s">
        <v>383</v>
      </c>
      <c r="D190" s="5" t="s">
        <v>354</v>
      </c>
      <c r="E190" s="5">
        <f t="shared" si="2"/>
        <v>5</v>
      </c>
      <c r="F190" s="5" t="str">
        <f>+VLOOKUP(E190,Lichthi!$A$3:$G$32,2,0)</f>
        <v>08:30-08:55</v>
      </c>
      <c r="G190" s="5" t="str">
        <f>+VLOOKUP(E190,Lichthi!$A$3:$G$32,5,0)</f>
        <v>17/12/2016</v>
      </c>
      <c r="H190" s="5" t="str">
        <f>+VLOOKUP(E190,Lichthi!$A$3:$G$32,3,0)</f>
        <v>A6.201</v>
      </c>
    </row>
    <row r="191" spans="1:8" s="8" customFormat="1" ht="16.5" customHeight="1" x14ac:dyDescent="0.25">
      <c r="A191" s="5">
        <v>189</v>
      </c>
      <c r="B191" s="5" t="s">
        <v>384</v>
      </c>
      <c r="C191" s="6" t="s">
        <v>385</v>
      </c>
      <c r="D191" s="5" t="s">
        <v>354</v>
      </c>
      <c r="E191" s="5">
        <f t="shared" si="2"/>
        <v>5</v>
      </c>
      <c r="F191" s="5" t="str">
        <f>+VLOOKUP(E191,Lichthi!$A$3:$G$32,2,0)</f>
        <v>08:30-08:55</v>
      </c>
      <c r="G191" s="5" t="str">
        <f>+VLOOKUP(E191,Lichthi!$A$3:$G$32,5,0)</f>
        <v>17/12/2016</v>
      </c>
      <c r="H191" s="5" t="str">
        <f>+VLOOKUP(E191,Lichthi!$A$3:$G$32,3,0)</f>
        <v>A6.201</v>
      </c>
    </row>
    <row r="192" spans="1:8" s="8" customFormat="1" ht="16.5" customHeight="1" x14ac:dyDescent="0.25">
      <c r="A192" s="5">
        <v>190</v>
      </c>
      <c r="B192" s="5" t="s">
        <v>386</v>
      </c>
      <c r="C192" s="6" t="s">
        <v>387</v>
      </c>
      <c r="D192" s="5" t="s">
        <v>354</v>
      </c>
      <c r="E192" s="5">
        <f t="shared" si="2"/>
        <v>5</v>
      </c>
      <c r="F192" s="5" t="str">
        <f>+VLOOKUP(E192,Lichthi!$A$3:$G$32,2,0)</f>
        <v>08:30-08:55</v>
      </c>
      <c r="G192" s="5" t="str">
        <f>+VLOOKUP(E192,Lichthi!$A$3:$G$32,5,0)</f>
        <v>17/12/2016</v>
      </c>
      <c r="H192" s="5" t="str">
        <f>+VLOOKUP(E192,Lichthi!$A$3:$G$32,3,0)</f>
        <v>A6.201</v>
      </c>
    </row>
    <row r="193" spans="1:8" s="8" customFormat="1" ht="16.5" customHeight="1" x14ac:dyDescent="0.25">
      <c r="A193" s="5">
        <v>191</v>
      </c>
      <c r="B193" s="5" t="s">
        <v>388</v>
      </c>
      <c r="C193" s="6" t="s">
        <v>389</v>
      </c>
      <c r="D193" s="5" t="s">
        <v>354</v>
      </c>
      <c r="E193" s="5">
        <f t="shared" si="2"/>
        <v>5</v>
      </c>
      <c r="F193" s="5" t="str">
        <f>+VLOOKUP(E193,Lichthi!$A$3:$G$32,2,0)</f>
        <v>08:30-08:55</v>
      </c>
      <c r="G193" s="5" t="str">
        <f>+VLOOKUP(E193,Lichthi!$A$3:$G$32,5,0)</f>
        <v>17/12/2016</v>
      </c>
      <c r="H193" s="5" t="str">
        <f>+VLOOKUP(E193,Lichthi!$A$3:$G$32,3,0)</f>
        <v>A6.201</v>
      </c>
    </row>
    <row r="194" spans="1:8" s="8" customFormat="1" ht="16.5" customHeight="1" x14ac:dyDescent="0.25">
      <c r="A194" s="5">
        <v>192</v>
      </c>
      <c r="B194" s="5" t="s">
        <v>390</v>
      </c>
      <c r="C194" s="6" t="s">
        <v>391</v>
      </c>
      <c r="D194" s="5" t="s">
        <v>354</v>
      </c>
      <c r="E194" s="5">
        <f t="shared" si="2"/>
        <v>5</v>
      </c>
      <c r="F194" s="5" t="str">
        <f>+VLOOKUP(E194,Lichthi!$A$3:$G$32,2,0)</f>
        <v>08:30-08:55</v>
      </c>
      <c r="G194" s="5" t="str">
        <f>+VLOOKUP(E194,Lichthi!$A$3:$G$32,5,0)</f>
        <v>17/12/2016</v>
      </c>
      <c r="H194" s="5" t="str">
        <f>+VLOOKUP(E194,Lichthi!$A$3:$G$32,3,0)</f>
        <v>A6.201</v>
      </c>
    </row>
    <row r="195" spans="1:8" s="8" customFormat="1" ht="16.5" customHeight="1" x14ac:dyDescent="0.25">
      <c r="A195" s="5">
        <v>193</v>
      </c>
      <c r="B195" s="5" t="s">
        <v>392</v>
      </c>
      <c r="C195" s="6" t="s">
        <v>393</v>
      </c>
      <c r="D195" s="5" t="s">
        <v>354</v>
      </c>
      <c r="E195" s="5">
        <f t="shared" si="2"/>
        <v>5</v>
      </c>
      <c r="F195" s="5" t="str">
        <f>+VLOOKUP(E195,Lichthi!$A$3:$G$32,2,0)</f>
        <v>08:30-08:55</v>
      </c>
      <c r="G195" s="5" t="str">
        <f>+VLOOKUP(E195,Lichthi!$A$3:$G$32,5,0)</f>
        <v>17/12/2016</v>
      </c>
      <c r="H195" s="5" t="str">
        <f>+VLOOKUP(E195,Lichthi!$A$3:$G$32,3,0)</f>
        <v>A6.201</v>
      </c>
    </row>
    <row r="196" spans="1:8" s="8" customFormat="1" ht="16.5" customHeight="1" x14ac:dyDescent="0.25">
      <c r="A196" s="5">
        <v>194</v>
      </c>
      <c r="B196" s="5" t="s">
        <v>394</v>
      </c>
      <c r="C196" s="6" t="s">
        <v>395</v>
      </c>
      <c r="D196" s="5" t="s">
        <v>354</v>
      </c>
      <c r="E196" s="5">
        <f t="shared" ref="E196:E259" si="3">+QUOTIENT(A196-1,40)+1</f>
        <v>5</v>
      </c>
      <c r="F196" s="5" t="str">
        <f>+VLOOKUP(E196,Lichthi!$A$3:$G$32,2,0)</f>
        <v>08:30-08:55</v>
      </c>
      <c r="G196" s="5" t="str">
        <f>+VLOOKUP(E196,Lichthi!$A$3:$G$32,5,0)</f>
        <v>17/12/2016</v>
      </c>
      <c r="H196" s="5" t="str">
        <f>+VLOOKUP(E196,Lichthi!$A$3:$G$32,3,0)</f>
        <v>A6.201</v>
      </c>
    </row>
    <row r="197" spans="1:8" s="8" customFormat="1" ht="16.5" customHeight="1" x14ac:dyDescent="0.25">
      <c r="A197" s="5">
        <v>195</v>
      </c>
      <c r="B197" s="5" t="s">
        <v>396</v>
      </c>
      <c r="C197" s="6" t="s">
        <v>397</v>
      </c>
      <c r="D197" s="5" t="s">
        <v>354</v>
      </c>
      <c r="E197" s="5">
        <f t="shared" si="3"/>
        <v>5</v>
      </c>
      <c r="F197" s="5" t="str">
        <f>+VLOOKUP(E197,Lichthi!$A$3:$G$32,2,0)</f>
        <v>08:30-08:55</v>
      </c>
      <c r="G197" s="5" t="str">
        <f>+VLOOKUP(E197,Lichthi!$A$3:$G$32,5,0)</f>
        <v>17/12/2016</v>
      </c>
      <c r="H197" s="5" t="str">
        <f>+VLOOKUP(E197,Lichthi!$A$3:$G$32,3,0)</f>
        <v>A6.201</v>
      </c>
    </row>
    <row r="198" spans="1:8" s="8" customFormat="1" ht="16.5" customHeight="1" x14ac:dyDescent="0.25">
      <c r="A198" s="5">
        <v>196</v>
      </c>
      <c r="B198" s="5" t="s">
        <v>398</v>
      </c>
      <c r="C198" s="6" t="s">
        <v>399</v>
      </c>
      <c r="D198" s="5" t="s">
        <v>354</v>
      </c>
      <c r="E198" s="5">
        <f t="shared" si="3"/>
        <v>5</v>
      </c>
      <c r="F198" s="5" t="str">
        <f>+VLOOKUP(E198,Lichthi!$A$3:$G$32,2,0)</f>
        <v>08:30-08:55</v>
      </c>
      <c r="G198" s="5" t="str">
        <f>+VLOOKUP(E198,Lichthi!$A$3:$G$32,5,0)</f>
        <v>17/12/2016</v>
      </c>
      <c r="H198" s="5" t="str">
        <f>+VLOOKUP(E198,Lichthi!$A$3:$G$32,3,0)</f>
        <v>A6.201</v>
      </c>
    </row>
    <row r="199" spans="1:8" s="8" customFormat="1" ht="16.5" customHeight="1" x14ac:dyDescent="0.25">
      <c r="A199" s="5">
        <v>197</v>
      </c>
      <c r="B199" s="5" t="s">
        <v>400</v>
      </c>
      <c r="C199" s="6" t="s">
        <v>401</v>
      </c>
      <c r="D199" s="5" t="s">
        <v>354</v>
      </c>
      <c r="E199" s="5">
        <f t="shared" si="3"/>
        <v>5</v>
      </c>
      <c r="F199" s="5" t="str">
        <f>+VLOOKUP(E199,Lichthi!$A$3:$G$32,2,0)</f>
        <v>08:30-08:55</v>
      </c>
      <c r="G199" s="5" t="str">
        <f>+VLOOKUP(E199,Lichthi!$A$3:$G$32,5,0)</f>
        <v>17/12/2016</v>
      </c>
      <c r="H199" s="5" t="str">
        <f>+VLOOKUP(E199,Lichthi!$A$3:$G$32,3,0)</f>
        <v>A6.201</v>
      </c>
    </row>
    <row r="200" spans="1:8" s="8" customFormat="1" ht="16.5" customHeight="1" x14ac:dyDescent="0.25">
      <c r="A200" s="5">
        <v>198</v>
      </c>
      <c r="B200" s="5" t="s">
        <v>402</v>
      </c>
      <c r="C200" s="6" t="s">
        <v>403</v>
      </c>
      <c r="D200" s="5" t="s">
        <v>354</v>
      </c>
      <c r="E200" s="5">
        <f t="shared" si="3"/>
        <v>5</v>
      </c>
      <c r="F200" s="5" t="str">
        <f>+VLOOKUP(E200,Lichthi!$A$3:$G$32,2,0)</f>
        <v>08:30-08:55</v>
      </c>
      <c r="G200" s="5" t="str">
        <f>+VLOOKUP(E200,Lichthi!$A$3:$G$32,5,0)</f>
        <v>17/12/2016</v>
      </c>
      <c r="H200" s="5" t="str">
        <f>+VLOOKUP(E200,Lichthi!$A$3:$G$32,3,0)</f>
        <v>A6.201</v>
      </c>
    </row>
    <row r="201" spans="1:8" s="8" customFormat="1" ht="16.5" customHeight="1" x14ac:dyDescent="0.25">
      <c r="A201" s="5">
        <v>199</v>
      </c>
      <c r="B201" s="5" t="s">
        <v>404</v>
      </c>
      <c r="C201" s="6" t="s">
        <v>405</v>
      </c>
      <c r="D201" s="5" t="s">
        <v>354</v>
      </c>
      <c r="E201" s="5">
        <f t="shared" si="3"/>
        <v>5</v>
      </c>
      <c r="F201" s="5" t="str">
        <f>+VLOOKUP(E201,Lichthi!$A$3:$G$32,2,0)</f>
        <v>08:30-08:55</v>
      </c>
      <c r="G201" s="5" t="str">
        <f>+VLOOKUP(E201,Lichthi!$A$3:$G$32,5,0)</f>
        <v>17/12/2016</v>
      </c>
      <c r="H201" s="5" t="str">
        <f>+VLOOKUP(E201,Lichthi!$A$3:$G$32,3,0)</f>
        <v>A6.201</v>
      </c>
    </row>
    <row r="202" spans="1:8" s="8" customFormat="1" ht="16.5" customHeight="1" x14ac:dyDescent="0.25">
      <c r="A202" s="5">
        <v>200</v>
      </c>
      <c r="B202" s="5" t="s">
        <v>406</v>
      </c>
      <c r="C202" s="6" t="s">
        <v>407</v>
      </c>
      <c r="D202" s="5" t="s">
        <v>354</v>
      </c>
      <c r="E202" s="5">
        <f t="shared" si="3"/>
        <v>5</v>
      </c>
      <c r="F202" s="5" t="str">
        <f>+VLOOKUP(E202,Lichthi!$A$3:$G$32,2,0)</f>
        <v>08:30-08:55</v>
      </c>
      <c r="G202" s="5" t="str">
        <f>+VLOOKUP(E202,Lichthi!$A$3:$G$32,5,0)</f>
        <v>17/12/2016</v>
      </c>
      <c r="H202" s="5" t="str">
        <f>+VLOOKUP(E202,Lichthi!$A$3:$G$32,3,0)</f>
        <v>A6.201</v>
      </c>
    </row>
    <row r="203" spans="1:8" s="8" customFormat="1" ht="16.5" customHeight="1" x14ac:dyDescent="0.25">
      <c r="A203" s="5">
        <v>201</v>
      </c>
      <c r="B203" s="5" t="s">
        <v>408</v>
      </c>
      <c r="C203" s="6" t="s">
        <v>409</v>
      </c>
      <c r="D203" s="5" t="s">
        <v>354</v>
      </c>
      <c r="E203" s="5">
        <f t="shared" si="3"/>
        <v>6</v>
      </c>
      <c r="F203" s="5" t="str">
        <f>+VLOOKUP(E203,Lichthi!$A$3:$G$32,2,0)</f>
        <v>08:30-08:55</v>
      </c>
      <c r="G203" s="5" t="str">
        <f>+VLOOKUP(E203,Lichthi!$A$3:$G$32,5,0)</f>
        <v>17/12/2016</v>
      </c>
      <c r="H203" s="5" t="str">
        <f>+VLOOKUP(E203,Lichthi!$A$3:$G$32,3,0)</f>
        <v>A6.202</v>
      </c>
    </row>
    <row r="204" spans="1:8" s="8" customFormat="1" ht="16.5" customHeight="1" x14ac:dyDescent="0.25">
      <c r="A204" s="5">
        <v>202</v>
      </c>
      <c r="B204" s="5" t="s">
        <v>410</v>
      </c>
      <c r="C204" s="6" t="s">
        <v>411</v>
      </c>
      <c r="D204" s="5" t="s">
        <v>354</v>
      </c>
      <c r="E204" s="5">
        <f t="shared" si="3"/>
        <v>6</v>
      </c>
      <c r="F204" s="5" t="str">
        <f>+VLOOKUP(E204,Lichthi!$A$3:$G$32,2,0)</f>
        <v>08:30-08:55</v>
      </c>
      <c r="G204" s="5" t="str">
        <f>+VLOOKUP(E204,Lichthi!$A$3:$G$32,5,0)</f>
        <v>17/12/2016</v>
      </c>
      <c r="H204" s="5" t="str">
        <f>+VLOOKUP(E204,Lichthi!$A$3:$G$32,3,0)</f>
        <v>A6.202</v>
      </c>
    </row>
    <row r="205" spans="1:8" s="8" customFormat="1" ht="16.5" customHeight="1" x14ac:dyDescent="0.25">
      <c r="A205" s="5">
        <v>203</v>
      </c>
      <c r="B205" s="5" t="s">
        <v>412</v>
      </c>
      <c r="C205" s="6" t="s">
        <v>18</v>
      </c>
      <c r="D205" s="5" t="s">
        <v>413</v>
      </c>
      <c r="E205" s="5">
        <f t="shared" si="3"/>
        <v>6</v>
      </c>
      <c r="F205" s="5" t="str">
        <f>+VLOOKUP(E205,Lichthi!$A$3:$G$32,2,0)</f>
        <v>08:30-08:55</v>
      </c>
      <c r="G205" s="5" t="str">
        <f>+VLOOKUP(E205,Lichthi!$A$3:$G$32,5,0)</f>
        <v>17/12/2016</v>
      </c>
      <c r="H205" s="5" t="str">
        <f>+VLOOKUP(E205,Lichthi!$A$3:$G$32,3,0)</f>
        <v>A6.202</v>
      </c>
    </row>
    <row r="206" spans="1:8" s="8" customFormat="1" ht="16.5" customHeight="1" x14ac:dyDescent="0.25">
      <c r="A206" s="5">
        <v>204</v>
      </c>
      <c r="B206" s="5" t="s">
        <v>414</v>
      </c>
      <c r="C206" s="6" t="s">
        <v>415</v>
      </c>
      <c r="D206" s="5" t="s">
        <v>413</v>
      </c>
      <c r="E206" s="5">
        <f t="shared" si="3"/>
        <v>6</v>
      </c>
      <c r="F206" s="5" t="str">
        <f>+VLOOKUP(E206,Lichthi!$A$3:$G$32,2,0)</f>
        <v>08:30-08:55</v>
      </c>
      <c r="G206" s="5" t="str">
        <f>+VLOOKUP(E206,Lichthi!$A$3:$G$32,5,0)</f>
        <v>17/12/2016</v>
      </c>
      <c r="H206" s="5" t="str">
        <f>+VLOOKUP(E206,Lichthi!$A$3:$G$32,3,0)</f>
        <v>A6.202</v>
      </c>
    </row>
    <row r="207" spans="1:8" s="8" customFormat="1" ht="16.5" customHeight="1" x14ac:dyDescent="0.25">
      <c r="A207" s="5">
        <v>205</v>
      </c>
      <c r="B207" s="5" t="s">
        <v>416</v>
      </c>
      <c r="C207" s="6" t="s">
        <v>417</v>
      </c>
      <c r="D207" s="5" t="s">
        <v>413</v>
      </c>
      <c r="E207" s="5">
        <f t="shared" si="3"/>
        <v>6</v>
      </c>
      <c r="F207" s="5" t="str">
        <f>+VLOOKUP(E207,Lichthi!$A$3:$G$32,2,0)</f>
        <v>08:30-08:55</v>
      </c>
      <c r="G207" s="5" t="str">
        <f>+VLOOKUP(E207,Lichthi!$A$3:$G$32,5,0)</f>
        <v>17/12/2016</v>
      </c>
      <c r="H207" s="5" t="str">
        <f>+VLOOKUP(E207,Lichthi!$A$3:$G$32,3,0)</f>
        <v>A6.202</v>
      </c>
    </row>
    <row r="208" spans="1:8" s="8" customFormat="1" ht="16.5" customHeight="1" x14ac:dyDescent="0.25">
      <c r="A208" s="5">
        <v>206</v>
      </c>
      <c r="B208" s="5" t="s">
        <v>418</v>
      </c>
      <c r="C208" s="6" t="s">
        <v>419</v>
      </c>
      <c r="D208" s="5" t="s">
        <v>413</v>
      </c>
      <c r="E208" s="5">
        <f t="shared" si="3"/>
        <v>6</v>
      </c>
      <c r="F208" s="5" t="str">
        <f>+VLOOKUP(E208,Lichthi!$A$3:$G$32,2,0)</f>
        <v>08:30-08:55</v>
      </c>
      <c r="G208" s="5" t="str">
        <f>+VLOOKUP(E208,Lichthi!$A$3:$G$32,5,0)</f>
        <v>17/12/2016</v>
      </c>
      <c r="H208" s="5" t="str">
        <f>+VLOOKUP(E208,Lichthi!$A$3:$G$32,3,0)</f>
        <v>A6.202</v>
      </c>
    </row>
    <row r="209" spans="1:8" s="8" customFormat="1" ht="16.5" customHeight="1" x14ac:dyDescent="0.25">
      <c r="A209" s="5">
        <v>207</v>
      </c>
      <c r="B209" s="5" t="s">
        <v>420</v>
      </c>
      <c r="C209" s="6" t="s">
        <v>421</v>
      </c>
      <c r="D209" s="5" t="s">
        <v>413</v>
      </c>
      <c r="E209" s="5">
        <f t="shared" si="3"/>
        <v>6</v>
      </c>
      <c r="F209" s="5" t="str">
        <f>+VLOOKUP(E209,Lichthi!$A$3:$G$32,2,0)</f>
        <v>08:30-08:55</v>
      </c>
      <c r="G209" s="5" t="str">
        <f>+VLOOKUP(E209,Lichthi!$A$3:$G$32,5,0)</f>
        <v>17/12/2016</v>
      </c>
      <c r="H209" s="5" t="str">
        <f>+VLOOKUP(E209,Lichthi!$A$3:$G$32,3,0)</f>
        <v>A6.202</v>
      </c>
    </row>
    <row r="210" spans="1:8" s="8" customFormat="1" ht="16.5" customHeight="1" x14ac:dyDescent="0.25">
      <c r="A210" s="5">
        <v>208</v>
      </c>
      <c r="B210" s="5" t="s">
        <v>422</v>
      </c>
      <c r="C210" s="6" t="s">
        <v>423</v>
      </c>
      <c r="D210" s="5" t="s">
        <v>413</v>
      </c>
      <c r="E210" s="5">
        <f t="shared" si="3"/>
        <v>6</v>
      </c>
      <c r="F210" s="5" t="str">
        <f>+VLOOKUP(E210,Lichthi!$A$3:$G$32,2,0)</f>
        <v>08:30-08:55</v>
      </c>
      <c r="G210" s="5" t="str">
        <f>+VLOOKUP(E210,Lichthi!$A$3:$G$32,5,0)</f>
        <v>17/12/2016</v>
      </c>
      <c r="H210" s="5" t="str">
        <f>+VLOOKUP(E210,Lichthi!$A$3:$G$32,3,0)</f>
        <v>A6.202</v>
      </c>
    </row>
    <row r="211" spans="1:8" s="8" customFormat="1" ht="16.5" customHeight="1" x14ac:dyDescent="0.25">
      <c r="A211" s="5">
        <v>209</v>
      </c>
      <c r="B211" s="5" t="s">
        <v>424</v>
      </c>
      <c r="C211" s="6" t="s">
        <v>425</v>
      </c>
      <c r="D211" s="5" t="s">
        <v>413</v>
      </c>
      <c r="E211" s="5">
        <f t="shared" si="3"/>
        <v>6</v>
      </c>
      <c r="F211" s="5" t="str">
        <f>+VLOOKUP(E211,Lichthi!$A$3:$G$32,2,0)</f>
        <v>08:30-08:55</v>
      </c>
      <c r="G211" s="5" t="str">
        <f>+VLOOKUP(E211,Lichthi!$A$3:$G$32,5,0)</f>
        <v>17/12/2016</v>
      </c>
      <c r="H211" s="5" t="str">
        <f>+VLOOKUP(E211,Lichthi!$A$3:$G$32,3,0)</f>
        <v>A6.202</v>
      </c>
    </row>
    <row r="212" spans="1:8" s="8" customFormat="1" ht="16.5" customHeight="1" x14ac:dyDescent="0.25">
      <c r="A212" s="5">
        <v>210</v>
      </c>
      <c r="B212" s="5" t="s">
        <v>426</v>
      </c>
      <c r="C212" s="6" t="s">
        <v>427</v>
      </c>
      <c r="D212" s="5" t="s">
        <v>413</v>
      </c>
      <c r="E212" s="5">
        <f t="shared" si="3"/>
        <v>6</v>
      </c>
      <c r="F212" s="5" t="str">
        <f>+VLOOKUP(E212,Lichthi!$A$3:$G$32,2,0)</f>
        <v>08:30-08:55</v>
      </c>
      <c r="G212" s="5" t="str">
        <f>+VLOOKUP(E212,Lichthi!$A$3:$G$32,5,0)</f>
        <v>17/12/2016</v>
      </c>
      <c r="H212" s="5" t="str">
        <f>+VLOOKUP(E212,Lichthi!$A$3:$G$32,3,0)</f>
        <v>A6.202</v>
      </c>
    </row>
    <row r="213" spans="1:8" s="8" customFormat="1" ht="16.5" customHeight="1" x14ac:dyDescent="0.25">
      <c r="A213" s="5">
        <v>211</v>
      </c>
      <c r="B213" s="5" t="s">
        <v>428</v>
      </c>
      <c r="C213" s="6" t="s">
        <v>429</v>
      </c>
      <c r="D213" s="5" t="s">
        <v>413</v>
      </c>
      <c r="E213" s="5">
        <f t="shared" si="3"/>
        <v>6</v>
      </c>
      <c r="F213" s="5" t="str">
        <f>+VLOOKUP(E213,Lichthi!$A$3:$G$32,2,0)</f>
        <v>08:30-08:55</v>
      </c>
      <c r="G213" s="5" t="str">
        <f>+VLOOKUP(E213,Lichthi!$A$3:$G$32,5,0)</f>
        <v>17/12/2016</v>
      </c>
      <c r="H213" s="5" t="str">
        <f>+VLOOKUP(E213,Lichthi!$A$3:$G$32,3,0)</f>
        <v>A6.202</v>
      </c>
    </row>
    <row r="214" spans="1:8" s="8" customFormat="1" ht="16.5" customHeight="1" x14ac:dyDescent="0.25">
      <c r="A214" s="5">
        <v>212</v>
      </c>
      <c r="B214" s="5" t="s">
        <v>430</v>
      </c>
      <c r="C214" s="6" t="s">
        <v>52</v>
      </c>
      <c r="D214" s="5" t="s">
        <v>413</v>
      </c>
      <c r="E214" s="5">
        <f t="shared" si="3"/>
        <v>6</v>
      </c>
      <c r="F214" s="5" t="str">
        <f>+VLOOKUP(E214,Lichthi!$A$3:$G$32,2,0)</f>
        <v>08:30-08:55</v>
      </c>
      <c r="G214" s="5" t="str">
        <f>+VLOOKUP(E214,Lichthi!$A$3:$G$32,5,0)</f>
        <v>17/12/2016</v>
      </c>
      <c r="H214" s="5" t="str">
        <f>+VLOOKUP(E214,Lichthi!$A$3:$G$32,3,0)</f>
        <v>A6.202</v>
      </c>
    </row>
    <row r="215" spans="1:8" s="8" customFormat="1" ht="16.5" customHeight="1" x14ac:dyDescent="0.25">
      <c r="A215" s="5">
        <v>213</v>
      </c>
      <c r="B215" s="5" t="s">
        <v>431</v>
      </c>
      <c r="C215" s="6" t="s">
        <v>432</v>
      </c>
      <c r="D215" s="5" t="s">
        <v>413</v>
      </c>
      <c r="E215" s="5">
        <f t="shared" si="3"/>
        <v>6</v>
      </c>
      <c r="F215" s="5" t="str">
        <f>+VLOOKUP(E215,Lichthi!$A$3:$G$32,2,0)</f>
        <v>08:30-08:55</v>
      </c>
      <c r="G215" s="5" t="str">
        <f>+VLOOKUP(E215,Lichthi!$A$3:$G$32,5,0)</f>
        <v>17/12/2016</v>
      </c>
      <c r="H215" s="5" t="str">
        <f>+VLOOKUP(E215,Lichthi!$A$3:$G$32,3,0)</f>
        <v>A6.202</v>
      </c>
    </row>
    <row r="216" spans="1:8" s="8" customFormat="1" ht="16.5" customHeight="1" x14ac:dyDescent="0.25">
      <c r="A216" s="5">
        <v>214</v>
      </c>
      <c r="B216" s="5" t="s">
        <v>433</v>
      </c>
      <c r="C216" s="6" t="s">
        <v>434</v>
      </c>
      <c r="D216" s="5" t="s">
        <v>413</v>
      </c>
      <c r="E216" s="5">
        <f t="shared" si="3"/>
        <v>6</v>
      </c>
      <c r="F216" s="5" t="str">
        <f>+VLOOKUP(E216,Lichthi!$A$3:$G$32,2,0)</f>
        <v>08:30-08:55</v>
      </c>
      <c r="G216" s="5" t="str">
        <f>+VLOOKUP(E216,Lichthi!$A$3:$G$32,5,0)</f>
        <v>17/12/2016</v>
      </c>
      <c r="H216" s="5" t="str">
        <f>+VLOOKUP(E216,Lichthi!$A$3:$G$32,3,0)</f>
        <v>A6.202</v>
      </c>
    </row>
    <row r="217" spans="1:8" s="8" customFormat="1" ht="16.5" customHeight="1" x14ac:dyDescent="0.25">
      <c r="A217" s="5">
        <v>215</v>
      </c>
      <c r="B217" s="5" t="s">
        <v>435</v>
      </c>
      <c r="C217" s="6" t="s">
        <v>68</v>
      </c>
      <c r="D217" s="5" t="s">
        <v>413</v>
      </c>
      <c r="E217" s="5">
        <f t="shared" si="3"/>
        <v>6</v>
      </c>
      <c r="F217" s="5" t="str">
        <f>+VLOOKUP(E217,Lichthi!$A$3:$G$32,2,0)</f>
        <v>08:30-08:55</v>
      </c>
      <c r="G217" s="5" t="str">
        <f>+VLOOKUP(E217,Lichthi!$A$3:$G$32,5,0)</f>
        <v>17/12/2016</v>
      </c>
      <c r="H217" s="5" t="str">
        <f>+VLOOKUP(E217,Lichthi!$A$3:$G$32,3,0)</f>
        <v>A6.202</v>
      </c>
    </row>
    <row r="218" spans="1:8" s="8" customFormat="1" ht="16.5" customHeight="1" x14ac:dyDescent="0.25">
      <c r="A218" s="5">
        <v>216</v>
      </c>
      <c r="B218" s="5" t="s">
        <v>436</v>
      </c>
      <c r="C218" s="6" t="s">
        <v>437</v>
      </c>
      <c r="D218" s="5" t="s">
        <v>413</v>
      </c>
      <c r="E218" s="5">
        <f t="shared" si="3"/>
        <v>6</v>
      </c>
      <c r="F218" s="5" t="str">
        <f>+VLOOKUP(E218,Lichthi!$A$3:$G$32,2,0)</f>
        <v>08:30-08:55</v>
      </c>
      <c r="G218" s="5" t="str">
        <f>+VLOOKUP(E218,Lichthi!$A$3:$G$32,5,0)</f>
        <v>17/12/2016</v>
      </c>
      <c r="H218" s="5" t="str">
        <f>+VLOOKUP(E218,Lichthi!$A$3:$G$32,3,0)</f>
        <v>A6.202</v>
      </c>
    </row>
    <row r="219" spans="1:8" s="8" customFormat="1" ht="16.5" customHeight="1" x14ac:dyDescent="0.25">
      <c r="A219" s="5">
        <v>217</v>
      </c>
      <c r="B219" s="5" t="s">
        <v>438</v>
      </c>
      <c r="C219" s="6" t="s">
        <v>439</v>
      </c>
      <c r="D219" s="5" t="s">
        <v>413</v>
      </c>
      <c r="E219" s="5">
        <f t="shared" si="3"/>
        <v>6</v>
      </c>
      <c r="F219" s="5" t="str">
        <f>+VLOOKUP(E219,Lichthi!$A$3:$G$32,2,0)</f>
        <v>08:30-08:55</v>
      </c>
      <c r="G219" s="5" t="str">
        <f>+VLOOKUP(E219,Lichthi!$A$3:$G$32,5,0)</f>
        <v>17/12/2016</v>
      </c>
      <c r="H219" s="5" t="str">
        <f>+VLOOKUP(E219,Lichthi!$A$3:$G$32,3,0)</f>
        <v>A6.202</v>
      </c>
    </row>
    <row r="220" spans="1:8" s="8" customFormat="1" ht="16.5" customHeight="1" x14ac:dyDescent="0.25">
      <c r="A220" s="5">
        <v>218</v>
      </c>
      <c r="B220" s="5" t="s">
        <v>440</v>
      </c>
      <c r="C220" s="6" t="s">
        <v>441</v>
      </c>
      <c r="D220" s="5" t="s">
        <v>413</v>
      </c>
      <c r="E220" s="5">
        <f t="shared" si="3"/>
        <v>6</v>
      </c>
      <c r="F220" s="5" t="str">
        <f>+VLOOKUP(E220,Lichthi!$A$3:$G$32,2,0)</f>
        <v>08:30-08:55</v>
      </c>
      <c r="G220" s="5" t="str">
        <f>+VLOOKUP(E220,Lichthi!$A$3:$G$32,5,0)</f>
        <v>17/12/2016</v>
      </c>
      <c r="H220" s="5" t="str">
        <f>+VLOOKUP(E220,Lichthi!$A$3:$G$32,3,0)</f>
        <v>A6.202</v>
      </c>
    </row>
    <row r="221" spans="1:8" s="8" customFormat="1" ht="16.5" customHeight="1" x14ac:dyDescent="0.25">
      <c r="A221" s="5">
        <v>219</v>
      </c>
      <c r="B221" s="5" t="s">
        <v>442</v>
      </c>
      <c r="C221" s="6" t="s">
        <v>443</v>
      </c>
      <c r="D221" s="5" t="s">
        <v>413</v>
      </c>
      <c r="E221" s="5">
        <f t="shared" si="3"/>
        <v>6</v>
      </c>
      <c r="F221" s="5" t="str">
        <f>+VLOOKUP(E221,Lichthi!$A$3:$G$32,2,0)</f>
        <v>08:30-08:55</v>
      </c>
      <c r="G221" s="5" t="str">
        <f>+VLOOKUP(E221,Lichthi!$A$3:$G$32,5,0)</f>
        <v>17/12/2016</v>
      </c>
      <c r="H221" s="5" t="str">
        <f>+VLOOKUP(E221,Lichthi!$A$3:$G$32,3,0)</f>
        <v>A6.202</v>
      </c>
    </row>
    <row r="222" spans="1:8" s="8" customFormat="1" ht="16.5" customHeight="1" x14ac:dyDescent="0.25">
      <c r="A222" s="5">
        <v>220</v>
      </c>
      <c r="B222" s="5" t="s">
        <v>444</v>
      </c>
      <c r="C222" s="6" t="s">
        <v>445</v>
      </c>
      <c r="D222" s="5" t="s">
        <v>413</v>
      </c>
      <c r="E222" s="5">
        <f t="shared" si="3"/>
        <v>6</v>
      </c>
      <c r="F222" s="5" t="str">
        <f>+VLOOKUP(E222,Lichthi!$A$3:$G$32,2,0)</f>
        <v>08:30-08:55</v>
      </c>
      <c r="G222" s="5" t="str">
        <f>+VLOOKUP(E222,Lichthi!$A$3:$G$32,5,0)</f>
        <v>17/12/2016</v>
      </c>
      <c r="H222" s="5" t="str">
        <f>+VLOOKUP(E222,Lichthi!$A$3:$G$32,3,0)</f>
        <v>A6.202</v>
      </c>
    </row>
    <row r="223" spans="1:8" s="8" customFormat="1" ht="16.5" customHeight="1" x14ac:dyDescent="0.25">
      <c r="A223" s="5">
        <v>221</v>
      </c>
      <c r="B223" s="5" t="s">
        <v>446</v>
      </c>
      <c r="C223" s="6" t="s">
        <v>447</v>
      </c>
      <c r="D223" s="5" t="s">
        <v>413</v>
      </c>
      <c r="E223" s="5">
        <f t="shared" si="3"/>
        <v>6</v>
      </c>
      <c r="F223" s="5" t="str">
        <f>+VLOOKUP(E223,Lichthi!$A$3:$G$32,2,0)</f>
        <v>08:30-08:55</v>
      </c>
      <c r="G223" s="5" t="str">
        <f>+VLOOKUP(E223,Lichthi!$A$3:$G$32,5,0)</f>
        <v>17/12/2016</v>
      </c>
      <c r="H223" s="5" t="str">
        <f>+VLOOKUP(E223,Lichthi!$A$3:$G$32,3,0)</f>
        <v>A6.202</v>
      </c>
    </row>
    <row r="224" spans="1:8" s="8" customFormat="1" ht="16.5" customHeight="1" x14ac:dyDescent="0.25">
      <c r="A224" s="5">
        <v>222</v>
      </c>
      <c r="B224" s="5" t="s">
        <v>448</v>
      </c>
      <c r="C224" s="6" t="s">
        <v>449</v>
      </c>
      <c r="D224" s="5" t="s">
        <v>413</v>
      </c>
      <c r="E224" s="5">
        <f t="shared" si="3"/>
        <v>6</v>
      </c>
      <c r="F224" s="5" t="str">
        <f>+VLOOKUP(E224,Lichthi!$A$3:$G$32,2,0)</f>
        <v>08:30-08:55</v>
      </c>
      <c r="G224" s="5" t="str">
        <f>+VLOOKUP(E224,Lichthi!$A$3:$G$32,5,0)</f>
        <v>17/12/2016</v>
      </c>
      <c r="H224" s="5" t="str">
        <f>+VLOOKUP(E224,Lichthi!$A$3:$G$32,3,0)</f>
        <v>A6.202</v>
      </c>
    </row>
    <row r="225" spans="1:8" s="8" customFormat="1" ht="16.5" customHeight="1" x14ac:dyDescent="0.25">
      <c r="A225" s="5">
        <v>223</v>
      </c>
      <c r="B225" s="5" t="s">
        <v>450</v>
      </c>
      <c r="C225" s="6" t="s">
        <v>451</v>
      </c>
      <c r="D225" s="5" t="s">
        <v>413</v>
      </c>
      <c r="E225" s="5">
        <f t="shared" si="3"/>
        <v>6</v>
      </c>
      <c r="F225" s="5" t="str">
        <f>+VLOOKUP(E225,Lichthi!$A$3:$G$32,2,0)</f>
        <v>08:30-08:55</v>
      </c>
      <c r="G225" s="5" t="str">
        <f>+VLOOKUP(E225,Lichthi!$A$3:$G$32,5,0)</f>
        <v>17/12/2016</v>
      </c>
      <c r="H225" s="5" t="str">
        <f>+VLOOKUP(E225,Lichthi!$A$3:$G$32,3,0)</f>
        <v>A6.202</v>
      </c>
    </row>
    <row r="226" spans="1:8" s="8" customFormat="1" ht="16.5" customHeight="1" x14ac:dyDescent="0.25">
      <c r="A226" s="5">
        <v>224</v>
      </c>
      <c r="B226" s="5" t="s">
        <v>452</v>
      </c>
      <c r="C226" s="6" t="s">
        <v>453</v>
      </c>
      <c r="D226" s="5" t="s">
        <v>413</v>
      </c>
      <c r="E226" s="5">
        <f t="shared" si="3"/>
        <v>6</v>
      </c>
      <c r="F226" s="5" t="str">
        <f>+VLOOKUP(E226,Lichthi!$A$3:$G$32,2,0)</f>
        <v>08:30-08:55</v>
      </c>
      <c r="G226" s="5" t="str">
        <f>+VLOOKUP(E226,Lichthi!$A$3:$G$32,5,0)</f>
        <v>17/12/2016</v>
      </c>
      <c r="H226" s="5" t="str">
        <f>+VLOOKUP(E226,Lichthi!$A$3:$G$32,3,0)</f>
        <v>A6.202</v>
      </c>
    </row>
    <row r="227" spans="1:8" s="8" customFormat="1" ht="16.5" customHeight="1" x14ac:dyDescent="0.25">
      <c r="A227" s="5">
        <v>225</v>
      </c>
      <c r="B227" s="5" t="s">
        <v>454</v>
      </c>
      <c r="C227" s="6" t="s">
        <v>455</v>
      </c>
      <c r="D227" s="5" t="s">
        <v>413</v>
      </c>
      <c r="E227" s="5">
        <f t="shared" si="3"/>
        <v>6</v>
      </c>
      <c r="F227" s="5" t="str">
        <f>+VLOOKUP(E227,Lichthi!$A$3:$G$32,2,0)</f>
        <v>08:30-08:55</v>
      </c>
      <c r="G227" s="5" t="str">
        <f>+VLOOKUP(E227,Lichthi!$A$3:$G$32,5,0)</f>
        <v>17/12/2016</v>
      </c>
      <c r="H227" s="5" t="str">
        <f>+VLOOKUP(E227,Lichthi!$A$3:$G$32,3,0)</f>
        <v>A6.202</v>
      </c>
    </row>
    <row r="228" spans="1:8" s="8" customFormat="1" ht="16.5" customHeight="1" x14ac:dyDescent="0.25">
      <c r="A228" s="5">
        <v>226</v>
      </c>
      <c r="B228" s="5" t="s">
        <v>456</v>
      </c>
      <c r="C228" s="6" t="s">
        <v>457</v>
      </c>
      <c r="D228" s="5" t="s">
        <v>413</v>
      </c>
      <c r="E228" s="5">
        <f t="shared" si="3"/>
        <v>6</v>
      </c>
      <c r="F228" s="5" t="str">
        <f>+VLOOKUP(E228,Lichthi!$A$3:$G$32,2,0)</f>
        <v>08:30-08:55</v>
      </c>
      <c r="G228" s="5" t="str">
        <f>+VLOOKUP(E228,Lichthi!$A$3:$G$32,5,0)</f>
        <v>17/12/2016</v>
      </c>
      <c r="H228" s="5" t="str">
        <f>+VLOOKUP(E228,Lichthi!$A$3:$G$32,3,0)</f>
        <v>A6.202</v>
      </c>
    </row>
    <row r="229" spans="1:8" s="8" customFormat="1" ht="16.5" customHeight="1" x14ac:dyDescent="0.25">
      <c r="A229" s="5">
        <v>227</v>
      </c>
      <c r="B229" s="5" t="s">
        <v>458</v>
      </c>
      <c r="C229" s="6" t="s">
        <v>459</v>
      </c>
      <c r="D229" s="5" t="s">
        <v>413</v>
      </c>
      <c r="E229" s="5">
        <f t="shared" si="3"/>
        <v>6</v>
      </c>
      <c r="F229" s="5" t="str">
        <f>+VLOOKUP(E229,Lichthi!$A$3:$G$32,2,0)</f>
        <v>08:30-08:55</v>
      </c>
      <c r="G229" s="5" t="str">
        <f>+VLOOKUP(E229,Lichthi!$A$3:$G$32,5,0)</f>
        <v>17/12/2016</v>
      </c>
      <c r="H229" s="5" t="str">
        <f>+VLOOKUP(E229,Lichthi!$A$3:$G$32,3,0)</f>
        <v>A6.202</v>
      </c>
    </row>
    <row r="230" spans="1:8" s="8" customFormat="1" ht="16.5" customHeight="1" x14ac:dyDescent="0.25">
      <c r="A230" s="5">
        <v>228</v>
      </c>
      <c r="B230" s="5" t="s">
        <v>460</v>
      </c>
      <c r="C230" s="6" t="s">
        <v>461</v>
      </c>
      <c r="D230" s="5" t="s">
        <v>413</v>
      </c>
      <c r="E230" s="5">
        <f t="shared" si="3"/>
        <v>6</v>
      </c>
      <c r="F230" s="5" t="str">
        <f>+VLOOKUP(E230,Lichthi!$A$3:$G$32,2,0)</f>
        <v>08:30-08:55</v>
      </c>
      <c r="G230" s="5" t="str">
        <f>+VLOOKUP(E230,Lichthi!$A$3:$G$32,5,0)</f>
        <v>17/12/2016</v>
      </c>
      <c r="H230" s="5" t="str">
        <f>+VLOOKUP(E230,Lichthi!$A$3:$G$32,3,0)</f>
        <v>A6.202</v>
      </c>
    </row>
    <row r="231" spans="1:8" s="8" customFormat="1" ht="16.5" customHeight="1" x14ac:dyDescent="0.25">
      <c r="A231" s="5">
        <v>229</v>
      </c>
      <c r="B231" s="5" t="s">
        <v>462</v>
      </c>
      <c r="C231" s="6" t="s">
        <v>284</v>
      </c>
      <c r="D231" s="5" t="s">
        <v>413</v>
      </c>
      <c r="E231" s="5">
        <f t="shared" si="3"/>
        <v>6</v>
      </c>
      <c r="F231" s="5" t="str">
        <f>+VLOOKUP(E231,Lichthi!$A$3:$G$32,2,0)</f>
        <v>08:30-08:55</v>
      </c>
      <c r="G231" s="5" t="str">
        <f>+VLOOKUP(E231,Lichthi!$A$3:$G$32,5,0)</f>
        <v>17/12/2016</v>
      </c>
      <c r="H231" s="5" t="str">
        <f>+VLOOKUP(E231,Lichthi!$A$3:$G$32,3,0)</f>
        <v>A6.202</v>
      </c>
    </row>
    <row r="232" spans="1:8" s="8" customFormat="1" ht="16.5" customHeight="1" x14ac:dyDescent="0.25">
      <c r="A232" s="5">
        <v>230</v>
      </c>
      <c r="B232" s="5" t="s">
        <v>463</v>
      </c>
      <c r="C232" s="6" t="s">
        <v>464</v>
      </c>
      <c r="D232" s="5" t="s">
        <v>413</v>
      </c>
      <c r="E232" s="5">
        <f t="shared" si="3"/>
        <v>6</v>
      </c>
      <c r="F232" s="5" t="str">
        <f>+VLOOKUP(E232,Lichthi!$A$3:$G$32,2,0)</f>
        <v>08:30-08:55</v>
      </c>
      <c r="G232" s="5" t="str">
        <f>+VLOOKUP(E232,Lichthi!$A$3:$G$32,5,0)</f>
        <v>17/12/2016</v>
      </c>
      <c r="H232" s="5" t="str">
        <f>+VLOOKUP(E232,Lichthi!$A$3:$G$32,3,0)</f>
        <v>A6.202</v>
      </c>
    </row>
    <row r="233" spans="1:8" s="8" customFormat="1" ht="16.5" customHeight="1" x14ac:dyDescent="0.25">
      <c r="A233" s="5">
        <v>231</v>
      </c>
      <c r="B233" s="5" t="s">
        <v>465</v>
      </c>
      <c r="C233" s="6" t="s">
        <v>466</v>
      </c>
      <c r="D233" s="5" t="s">
        <v>413</v>
      </c>
      <c r="E233" s="5">
        <f t="shared" si="3"/>
        <v>6</v>
      </c>
      <c r="F233" s="5" t="str">
        <f>+VLOOKUP(E233,Lichthi!$A$3:$G$32,2,0)</f>
        <v>08:30-08:55</v>
      </c>
      <c r="G233" s="5" t="str">
        <f>+VLOOKUP(E233,Lichthi!$A$3:$G$32,5,0)</f>
        <v>17/12/2016</v>
      </c>
      <c r="H233" s="5" t="str">
        <f>+VLOOKUP(E233,Lichthi!$A$3:$G$32,3,0)</f>
        <v>A6.202</v>
      </c>
    </row>
    <row r="234" spans="1:8" s="8" customFormat="1" ht="16.5" customHeight="1" x14ac:dyDescent="0.25">
      <c r="A234" s="5">
        <v>232</v>
      </c>
      <c r="B234" s="5" t="s">
        <v>467</v>
      </c>
      <c r="C234" s="6" t="s">
        <v>468</v>
      </c>
      <c r="D234" s="5" t="s">
        <v>413</v>
      </c>
      <c r="E234" s="5">
        <f t="shared" si="3"/>
        <v>6</v>
      </c>
      <c r="F234" s="5" t="str">
        <f>+VLOOKUP(E234,Lichthi!$A$3:$G$32,2,0)</f>
        <v>08:30-08:55</v>
      </c>
      <c r="G234" s="5" t="str">
        <f>+VLOOKUP(E234,Lichthi!$A$3:$G$32,5,0)</f>
        <v>17/12/2016</v>
      </c>
      <c r="H234" s="5" t="str">
        <f>+VLOOKUP(E234,Lichthi!$A$3:$G$32,3,0)</f>
        <v>A6.202</v>
      </c>
    </row>
    <row r="235" spans="1:8" s="8" customFormat="1" ht="16.5" customHeight="1" x14ac:dyDescent="0.25">
      <c r="A235" s="5">
        <v>233</v>
      </c>
      <c r="B235" s="5" t="s">
        <v>469</v>
      </c>
      <c r="C235" s="6" t="s">
        <v>470</v>
      </c>
      <c r="D235" s="5" t="s">
        <v>413</v>
      </c>
      <c r="E235" s="5">
        <f t="shared" si="3"/>
        <v>6</v>
      </c>
      <c r="F235" s="5" t="str">
        <f>+VLOOKUP(E235,Lichthi!$A$3:$G$32,2,0)</f>
        <v>08:30-08:55</v>
      </c>
      <c r="G235" s="5" t="str">
        <f>+VLOOKUP(E235,Lichthi!$A$3:$G$32,5,0)</f>
        <v>17/12/2016</v>
      </c>
      <c r="H235" s="5" t="str">
        <f>+VLOOKUP(E235,Lichthi!$A$3:$G$32,3,0)</f>
        <v>A6.202</v>
      </c>
    </row>
    <row r="236" spans="1:8" s="8" customFormat="1" ht="16.5" customHeight="1" x14ac:dyDescent="0.25">
      <c r="A236" s="5">
        <v>234</v>
      </c>
      <c r="B236" s="5" t="s">
        <v>471</v>
      </c>
      <c r="C236" s="6" t="s">
        <v>472</v>
      </c>
      <c r="D236" s="5" t="s">
        <v>413</v>
      </c>
      <c r="E236" s="5">
        <f t="shared" si="3"/>
        <v>6</v>
      </c>
      <c r="F236" s="5" t="str">
        <f>+VLOOKUP(E236,Lichthi!$A$3:$G$32,2,0)</f>
        <v>08:30-08:55</v>
      </c>
      <c r="G236" s="5" t="str">
        <f>+VLOOKUP(E236,Lichthi!$A$3:$G$32,5,0)</f>
        <v>17/12/2016</v>
      </c>
      <c r="H236" s="5" t="str">
        <f>+VLOOKUP(E236,Lichthi!$A$3:$G$32,3,0)</f>
        <v>A6.202</v>
      </c>
    </row>
    <row r="237" spans="1:8" s="8" customFormat="1" ht="16.5" customHeight="1" x14ac:dyDescent="0.25">
      <c r="A237" s="5">
        <v>235</v>
      </c>
      <c r="B237" s="5" t="s">
        <v>473</v>
      </c>
      <c r="C237" s="6" t="s">
        <v>474</v>
      </c>
      <c r="D237" s="5" t="s">
        <v>413</v>
      </c>
      <c r="E237" s="5">
        <f t="shared" si="3"/>
        <v>6</v>
      </c>
      <c r="F237" s="5" t="str">
        <f>+VLOOKUP(E237,Lichthi!$A$3:$G$32,2,0)</f>
        <v>08:30-08:55</v>
      </c>
      <c r="G237" s="5" t="str">
        <f>+VLOOKUP(E237,Lichthi!$A$3:$G$32,5,0)</f>
        <v>17/12/2016</v>
      </c>
      <c r="H237" s="5" t="str">
        <f>+VLOOKUP(E237,Lichthi!$A$3:$G$32,3,0)</f>
        <v>A6.202</v>
      </c>
    </row>
    <row r="238" spans="1:8" s="8" customFormat="1" ht="16.5" customHeight="1" x14ac:dyDescent="0.25">
      <c r="A238" s="5">
        <v>236</v>
      </c>
      <c r="B238" s="5" t="s">
        <v>475</v>
      </c>
      <c r="C238" s="6" t="s">
        <v>476</v>
      </c>
      <c r="D238" s="5" t="s">
        <v>413</v>
      </c>
      <c r="E238" s="5">
        <f t="shared" si="3"/>
        <v>6</v>
      </c>
      <c r="F238" s="5" t="str">
        <f>+VLOOKUP(E238,Lichthi!$A$3:$G$32,2,0)</f>
        <v>08:30-08:55</v>
      </c>
      <c r="G238" s="5" t="str">
        <f>+VLOOKUP(E238,Lichthi!$A$3:$G$32,5,0)</f>
        <v>17/12/2016</v>
      </c>
      <c r="H238" s="5" t="str">
        <f>+VLOOKUP(E238,Lichthi!$A$3:$G$32,3,0)</f>
        <v>A6.202</v>
      </c>
    </row>
    <row r="239" spans="1:8" s="8" customFormat="1" ht="16.5" customHeight="1" x14ac:dyDescent="0.25">
      <c r="A239" s="5">
        <v>237</v>
      </c>
      <c r="B239" s="5" t="s">
        <v>477</v>
      </c>
      <c r="C239" s="6" t="s">
        <v>478</v>
      </c>
      <c r="D239" s="5" t="s">
        <v>413</v>
      </c>
      <c r="E239" s="5">
        <f t="shared" si="3"/>
        <v>6</v>
      </c>
      <c r="F239" s="5" t="str">
        <f>+VLOOKUP(E239,Lichthi!$A$3:$G$32,2,0)</f>
        <v>08:30-08:55</v>
      </c>
      <c r="G239" s="5" t="str">
        <f>+VLOOKUP(E239,Lichthi!$A$3:$G$32,5,0)</f>
        <v>17/12/2016</v>
      </c>
      <c r="H239" s="5" t="str">
        <f>+VLOOKUP(E239,Lichthi!$A$3:$G$32,3,0)</f>
        <v>A6.202</v>
      </c>
    </row>
    <row r="240" spans="1:8" s="8" customFormat="1" ht="16.5" customHeight="1" x14ac:dyDescent="0.25">
      <c r="A240" s="5">
        <v>238</v>
      </c>
      <c r="B240" s="5" t="s">
        <v>479</v>
      </c>
      <c r="C240" s="6" t="s">
        <v>480</v>
      </c>
      <c r="D240" s="5" t="s">
        <v>413</v>
      </c>
      <c r="E240" s="5">
        <f t="shared" si="3"/>
        <v>6</v>
      </c>
      <c r="F240" s="5" t="str">
        <f>+VLOOKUP(E240,Lichthi!$A$3:$G$32,2,0)</f>
        <v>08:30-08:55</v>
      </c>
      <c r="G240" s="5" t="str">
        <f>+VLOOKUP(E240,Lichthi!$A$3:$G$32,5,0)</f>
        <v>17/12/2016</v>
      </c>
      <c r="H240" s="5" t="str">
        <f>+VLOOKUP(E240,Lichthi!$A$3:$G$32,3,0)</f>
        <v>A6.202</v>
      </c>
    </row>
    <row r="241" spans="1:8" s="8" customFormat="1" ht="16.5" customHeight="1" x14ac:dyDescent="0.25">
      <c r="A241" s="5">
        <v>239</v>
      </c>
      <c r="B241" s="5" t="s">
        <v>481</v>
      </c>
      <c r="C241" s="6" t="s">
        <v>482</v>
      </c>
      <c r="D241" s="5" t="s">
        <v>413</v>
      </c>
      <c r="E241" s="5">
        <f t="shared" si="3"/>
        <v>6</v>
      </c>
      <c r="F241" s="5" t="str">
        <f>+VLOOKUP(E241,Lichthi!$A$3:$G$32,2,0)</f>
        <v>08:30-08:55</v>
      </c>
      <c r="G241" s="5" t="str">
        <f>+VLOOKUP(E241,Lichthi!$A$3:$G$32,5,0)</f>
        <v>17/12/2016</v>
      </c>
      <c r="H241" s="5" t="str">
        <f>+VLOOKUP(E241,Lichthi!$A$3:$G$32,3,0)</f>
        <v>A6.202</v>
      </c>
    </row>
    <row r="242" spans="1:8" s="8" customFormat="1" ht="16.5" customHeight="1" x14ac:dyDescent="0.25">
      <c r="A242" s="5">
        <v>240</v>
      </c>
      <c r="B242" s="5" t="s">
        <v>483</v>
      </c>
      <c r="C242" s="6" t="s">
        <v>484</v>
      </c>
      <c r="D242" s="5" t="s">
        <v>413</v>
      </c>
      <c r="E242" s="5">
        <f t="shared" si="3"/>
        <v>6</v>
      </c>
      <c r="F242" s="5" t="str">
        <f>+VLOOKUP(E242,Lichthi!$A$3:$G$32,2,0)</f>
        <v>08:30-08:55</v>
      </c>
      <c r="G242" s="5" t="str">
        <f>+VLOOKUP(E242,Lichthi!$A$3:$G$32,5,0)</f>
        <v>17/12/2016</v>
      </c>
      <c r="H242" s="5" t="str">
        <f>+VLOOKUP(E242,Lichthi!$A$3:$G$32,3,0)</f>
        <v>A6.202</v>
      </c>
    </row>
    <row r="243" spans="1:8" s="8" customFormat="1" ht="16.5" customHeight="1" x14ac:dyDescent="0.25">
      <c r="A243" s="5">
        <v>241</v>
      </c>
      <c r="B243" s="5" t="s">
        <v>485</v>
      </c>
      <c r="C243" s="6" t="s">
        <v>486</v>
      </c>
      <c r="D243" s="5" t="s">
        <v>413</v>
      </c>
      <c r="E243" s="5">
        <f t="shared" si="3"/>
        <v>7</v>
      </c>
      <c r="F243" s="5" t="str">
        <f>+VLOOKUP(E243,Lichthi!$A$3:$G$32,2,0)</f>
        <v>08:30-08:55</v>
      </c>
      <c r="G243" s="5" t="str">
        <f>+VLOOKUP(E243,Lichthi!$A$3:$G$32,5,0)</f>
        <v>17/12/2016</v>
      </c>
      <c r="H243" s="5" t="str">
        <f>+VLOOKUP(E243,Lichthi!$A$3:$G$32,3,0)</f>
        <v>A6.301</v>
      </c>
    </row>
    <row r="244" spans="1:8" s="8" customFormat="1" ht="16.5" customHeight="1" x14ac:dyDescent="0.25">
      <c r="A244" s="5">
        <v>242</v>
      </c>
      <c r="B244" s="5" t="s">
        <v>487</v>
      </c>
      <c r="C244" s="6" t="s">
        <v>488</v>
      </c>
      <c r="D244" s="5" t="s">
        <v>413</v>
      </c>
      <c r="E244" s="5">
        <f t="shared" si="3"/>
        <v>7</v>
      </c>
      <c r="F244" s="5" t="str">
        <f>+VLOOKUP(E244,Lichthi!$A$3:$G$32,2,0)</f>
        <v>08:30-08:55</v>
      </c>
      <c r="G244" s="5" t="str">
        <f>+VLOOKUP(E244,Lichthi!$A$3:$G$32,5,0)</f>
        <v>17/12/2016</v>
      </c>
      <c r="H244" s="5" t="str">
        <f>+VLOOKUP(E244,Lichthi!$A$3:$G$32,3,0)</f>
        <v>A6.301</v>
      </c>
    </row>
    <row r="245" spans="1:8" s="8" customFormat="1" ht="16.5" customHeight="1" x14ac:dyDescent="0.25">
      <c r="A245" s="5">
        <v>243</v>
      </c>
      <c r="B245" s="5" t="s">
        <v>489</v>
      </c>
      <c r="C245" s="6" t="s">
        <v>490</v>
      </c>
      <c r="D245" s="5" t="s">
        <v>413</v>
      </c>
      <c r="E245" s="5">
        <f t="shared" si="3"/>
        <v>7</v>
      </c>
      <c r="F245" s="5" t="str">
        <f>+VLOOKUP(E245,Lichthi!$A$3:$G$32,2,0)</f>
        <v>08:30-08:55</v>
      </c>
      <c r="G245" s="5" t="str">
        <f>+VLOOKUP(E245,Lichthi!$A$3:$G$32,5,0)</f>
        <v>17/12/2016</v>
      </c>
      <c r="H245" s="5" t="str">
        <f>+VLOOKUP(E245,Lichthi!$A$3:$G$32,3,0)</f>
        <v>A6.301</v>
      </c>
    </row>
    <row r="246" spans="1:8" s="8" customFormat="1" ht="16.5" customHeight="1" x14ac:dyDescent="0.25">
      <c r="A246" s="5">
        <v>244</v>
      </c>
      <c r="B246" s="5" t="s">
        <v>491</v>
      </c>
      <c r="C246" s="6" t="s">
        <v>492</v>
      </c>
      <c r="D246" s="5" t="s">
        <v>413</v>
      </c>
      <c r="E246" s="5">
        <f t="shared" si="3"/>
        <v>7</v>
      </c>
      <c r="F246" s="5" t="str">
        <f>+VLOOKUP(E246,Lichthi!$A$3:$G$32,2,0)</f>
        <v>08:30-08:55</v>
      </c>
      <c r="G246" s="5" t="str">
        <f>+VLOOKUP(E246,Lichthi!$A$3:$G$32,5,0)</f>
        <v>17/12/2016</v>
      </c>
      <c r="H246" s="5" t="str">
        <f>+VLOOKUP(E246,Lichthi!$A$3:$G$32,3,0)</f>
        <v>A6.301</v>
      </c>
    </row>
    <row r="247" spans="1:8" s="8" customFormat="1" ht="16.5" customHeight="1" x14ac:dyDescent="0.25">
      <c r="A247" s="5">
        <v>245</v>
      </c>
      <c r="B247" s="5" t="s">
        <v>493</v>
      </c>
      <c r="C247" s="6" t="s">
        <v>494</v>
      </c>
      <c r="D247" s="5" t="s">
        <v>413</v>
      </c>
      <c r="E247" s="5">
        <f t="shared" si="3"/>
        <v>7</v>
      </c>
      <c r="F247" s="5" t="str">
        <f>+VLOOKUP(E247,Lichthi!$A$3:$G$32,2,0)</f>
        <v>08:30-08:55</v>
      </c>
      <c r="G247" s="5" t="str">
        <f>+VLOOKUP(E247,Lichthi!$A$3:$G$32,5,0)</f>
        <v>17/12/2016</v>
      </c>
      <c r="H247" s="5" t="str">
        <f>+VLOOKUP(E247,Lichthi!$A$3:$G$32,3,0)</f>
        <v>A6.301</v>
      </c>
    </row>
    <row r="248" spans="1:8" s="8" customFormat="1" ht="16.5" customHeight="1" x14ac:dyDescent="0.25">
      <c r="A248" s="5">
        <v>246</v>
      </c>
      <c r="B248" s="5" t="s">
        <v>495</v>
      </c>
      <c r="C248" s="6" t="s">
        <v>496</v>
      </c>
      <c r="D248" s="5" t="s">
        <v>413</v>
      </c>
      <c r="E248" s="5">
        <f t="shared" si="3"/>
        <v>7</v>
      </c>
      <c r="F248" s="5" t="str">
        <f>+VLOOKUP(E248,Lichthi!$A$3:$G$32,2,0)</f>
        <v>08:30-08:55</v>
      </c>
      <c r="G248" s="5" t="str">
        <f>+VLOOKUP(E248,Lichthi!$A$3:$G$32,5,0)</f>
        <v>17/12/2016</v>
      </c>
      <c r="H248" s="5" t="str">
        <f>+VLOOKUP(E248,Lichthi!$A$3:$G$32,3,0)</f>
        <v>A6.301</v>
      </c>
    </row>
    <row r="249" spans="1:8" s="8" customFormat="1" ht="16.5" customHeight="1" x14ac:dyDescent="0.25">
      <c r="A249" s="5">
        <v>247</v>
      </c>
      <c r="B249" s="5" t="s">
        <v>497</v>
      </c>
      <c r="C249" s="6" t="s">
        <v>498</v>
      </c>
      <c r="D249" s="5" t="s">
        <v>413</v>
      </c>
      <c r="E249" s="5">
        <f t="shared" si="3"/>
        <v>7</v>
      </c>
      <c r="F249" s="5" t="str">
        <f>+VLOOKUP(E249,Lichthi!$A$3:$G$32,2,0)</f>
        <v>08:30-08:55</v>
      </c>
      <c r="G249" s="5" t="str">
        <f>+VLOOKUP(E249,Lichthi!$A$3:$G$32,5,0)</f>
        <v>17/12/2016</v>
      </c>
      <c r="H249" s="5" t="str">
        <f>+VLOOKUP(E249,Lichthi!$A$3:$G$32,3,0)</f>
        <v>A6.301</v>
      </c>
    </row>
    <row r="250" spans="1:8" s="8" customFormat="1" ht="16.5" customHeight="1" x14ac:dyDescent="0.25">
      <c r="A250" s="5">
        <v>248</v>
      </c>
      <c r="B250" s="5" t="s">
        <v>499</v>
      </c>
      <c r="C250" s="6" t="s">
        <v>500</v>
      </c>
      <c r="D250" s="5" t="s">
        <v>413</v>
      </c>
      <c r="E250" s="5">
        <f t="shared" si="3"/>
        <v>7</v>
      </c>
      <c r="F250" s="5" t="str">
        <f>+VLOOKUP(E250,Lichthi!$A$3:$G$32,2,0)</f>
        <v>08:30-08:55</v>
      </c>
      <c r="G250" s="5" t="str">
        <f>+VLOOKUP(E250,Lichthi!$A$3:$G$32,5,0)</f>
        <v>17/12/2016</v>
      </c>
      <c r="H250" s="5" t="str">
        <f>+VLOOKUP(E250,Lichthi!$A$3:$G$32,3,0)</f>
        <v>A6.301</v>
      </c>
    </row>
    <row r="251" spans="1:8" s="8" customFormat="1" ht="16.5" customHeight="1" x14ac:dyDescent="0.25">
      <c r="A251" s="5">
        <v>249</v>
      </c>
      <c r="B251" s="5" t="s">
        <v>501</v>
      </c>
      <c r="C251" s="6" t="s">
        <v>502</v>
      </c>
      <c r="D251" s="5" t="s">
        <v>413</v>
      </c>
      <c r="E251" s="5">
        <f t="shared" si="3"/>
        <v>7</v>
      </c>
      <c r="F251" s="5" t="str">
        <f>+VLOOKUP(E251,Lichthi!$A$3:$G$32,2,0)</f>
        <v>08:30-08:55</v>
      </c>
      <c r="G251" s="5" t="str">
        <f>+VLOOKUP(E251,Lichthi!$A$3:$G$32,5,0)</f>
        <v>17/12/2016</v>
      </c>
      <c r="H251" s="5" t="str">
        <f>+VLOOKUP(E251,Lichthi!$A$3:$G$32,3,0)</f>
        <v>A6.301</v>
      </c>
    </row>
    <row r="252" spans="1:8" s="8" customFormat="1" ht="16.5" customHeight="1" x14ac:dyDescent="0.25">
      <c r="A252" s="5">
        <v>250</v>
      </c>
      <c r="B252" s="5" t="s">
        <v>503</v>
      </c>
      <c r="C252" s="6" t="s">
        <v>504</v>
      </c>
      <c r="D252" s="5" t="s">
        <v>413</v>
      </c>
      <c r="E252" s="5">
        <f t="shared" si="3"/>
        <v>7</v>
      </c>
      <c r="F252" s="5" t="str">
        <f>+VLOOKUP(E252,Lichthi!$A$3:$G$32,2,0)</f>
        <v>08:30-08:55</v>
      </c>
      <c r="G252" s="5" t="str">
        <f>+VLOOKUP(E252,Lichthi!$A$3:$G$32,5,0)</f>
        <v>17/12/2016</v>
      </c>
      <c r="H252" s="5" t="str">
        <f>+VLOOKUP(E252,Lichthi!$A$3:$G$32,3,0)</f>
        <v>A6.301</v>
      </c>
    </row>
    <row r="253" spans="1:8" s="8" customFormat="1" ht="16.5" customHeight="1" x14ac:dyDescent="0.25">
      <c r="A253" s="5">
        <v>251</v>
      </c>
      <c r="B253" s="5" t="s">
        <v>505</v>
      </c>
      <c r="C253" s="6" t="s">
        <v>506</v>
      </c>
      <c r="D253" s="5" t="s">
        <v>413</v>
      </c>
      <c r="E253" s="5">
        <f t="shared" si="3"/>
        <v>7</v>
      </c>
      <c r="F253" s="5" t="str">
        <f>+VLOOKUP(E253,Lichthi!$A$3:$G$32,2,0)</f>
        <v>08:30-08:55</v>
      </c>
      <c r="G253" s="5" t="str">
        <f>+VLOOKUP(E253,Lichthi!$A$3:$G$32,5,0)</f>
        <v>17/12/2016</v>
      </c>
      <c r="H253" s="5" t="str">
        <f>+VLOOKUP(E253,Lichthi!$A$3:$G$32,3,0)</f>
        <v>A6.301</v>
      </c>
    </row>
    <row r="254" spans="1:8" s="8" customFormat="1" ht="16.5" customHeight="1" x14ac:dyDescent="0.25">
      <c r="A254" s="5">
        <v>252</v>
      </c>
      <c r="B254" s="5" t="s">
        <v>507</v>
      </c>
      <c r="C254" s="6" t="s">
        <v>508</v>
      </c>
      <c r="D254" s="5" t="s">
        <v>413</v>
      </c>
      <c r="E254" s="5">
        <f t="shared" si="3"/>
        <v>7</v>
      </c>
      <c r="F254" s="5" t="str">
        <f>+VLOOKUP(E254,Lichthi!$A$3:$G$32,2,0)</f>
        <v>08:30-08:55</v>
      </c>
      <c r="G254" s="5" t="str">
        <f>+VLOOKUP(E254,Lichthi!$A$3:$G$32,5,0)</f>
        <v>17/12/2016</v>
      </c>
      <c r="H254" s="5" t="str">
        <f>+VLOOKUP(E254,Lichthi!$A$3:$G$32,3,0)</f>
        <v>A6.301</v>
      </c>
    </row>
    <row r="255" spans="1:8" s="8" customFormat="1" ht="16.5" customHeight="1" x14ac:dyDescent="0.25">
      <c r="A255" s="5">
        <v>253</v>
      </c>
      <c r="B255" s="5" t="s">
        <v>509</v>
      </c>
      <c r="C255" s="6" t="s">
        <v>510</v>
      </c>
      <c r="D255" s="5" t="s">
        <v>413</v>
      </c>
      <c r="E255" s="5">
        <f t="shared" si="3"/>
        <v>7</v>
      </c>
      <c r="F255" s="5" t="str">
        <f>+VLOOKUP(E255,Lichthi!$A$3:$G$32,2,0)</f>
        <v>08:30-08:55</v>
      </c>
      <c r="G255" s="5" t="str">
        <f>+VLOOKUP(E255,Lichthi!$A$3:$G$32,5,0)</f>
        <v>17/12/2016</v>
      </c>
      <c r="H255" s="5" t="str">
        <f>+VLOOKUP(E255,Lichthi!$A$3:$G$32,3,0)</f>
        <v>A6.301</v>
      </c>
    </row>
    <row r="256" spans="1:8" s="8" customFormat="1" ht="16.5" customHeight="1" x14ac:dyDescent="0.25">
      <c r="A256" s="5">
        <v>254</v>
      </c>
      <c r="B256" s="5" t="s">
        <v>511</v>
      </c>
      <c r="C256" s="6" t="s">
        <v>512</v>
      </c>
      <c r="D256" s="5" t="s">
        <v>513</v>
      </c>
      <c r="E256" s="5">
        <f t="shared" si="3"/>
        <v>7</v>
      </c>
      <c r="F256" s="5" t="str">
        <f>+VLOOKUP(E256,Lichthi!$A$3:$G$32,2,0)</f>
        <v>08:30-08:55</v>
      </c>
      <c r="G256" s="5" t="str">
        <f>+VLOOKUP(E256,Lichthi!$A$3:$G$32,5,0)</f>
        <v>17/12/2016</v>
      </c>
      <c r="H256" s="5" t="str">
        <f>+VLOOKUP(E256,Lichthi!$A$3:$G$32,3,0)</f>
        <v>A6.301</v>
      </c>
    </row>
    <row r="257" spans="1:8" s="8" customFormat="1" ht="16.5" customHeight="1" x14ac:dyDescent="0.25">
      <c r="A257" s="5">
        <v>255</v>
      </c>
      <c r="B257" s="5" t="s">
        <v>514</v>
      </c>
      <c r="C257" s="6" t="s">
        <v>515</v>
      </c>
      <c r="D257" s="5" t="s">
        <v>513</v>
      </c>
      <c r="E257" s="5">
        <f t="shared" si="3"/>
        <v>7</v>
      </c>
      <c r="F257" s="5" t="str">
        <f>+VLOOKUP(E257,Lichthi!$A$3:$G$32,2,0)</f>
        <v>08:30-08:55</v>
      </c>
      <c r="G257" s="5" t="str">
        <f>+VLOOKUP(E257,Lichthi!$A$3:$G$32,5,0)</f>
        <v>17/12/2016</v>
      </c>
      <c r="H257" s="5" t="str">
        <f>+VLOOKUP(E257,Lichthi!$A$3:$G$32,3,0)</f>
        <v>A6.301</v>
      </c>
    </row>
    <row r="258" spans="1:8" s="8" customFormat="1" ht="16.5" customHeight="1" x14ac:dyDescent="0.25">
      <c r="A258" s="5">
        <v>256</v>
      </c>
      <c r="B258" s="5" t="s">
        <v>516</v>
      </c>
      <c r="C258" s="6" t="s">
        <v>18</v>
      </c>
      <c r="D258" s="5" t="s">
        <v>513</v>
      </c>
      <c r="E258" s="5">
        <f t="shared" si="3"/>
        <v>7</v>
      </c>
      <c r="F258" s="5" t="str">
        <f>+VLOOKUP(E258,Lichthi!$A$3:$G$32,2,0)</f>
        <v>08:30-08:55</v>
      </c>
      <c r="G258" s="5" t="str">
        <f>+VLOOKUP(E258,Lichthi!$A$3:$G$32,5,0)</f>
        <v>17/12/2016</v>
      </c>
      <c r="H258" s="5" t="str">
        <f>+VLOOKUP(E258,Lichthi!$A$3:$G$32,3,0)</f>
        <v>A6.301</v>
      </c>
    </row>
    <row r="259" spans="1:8" s="8" customFormat="1" ht="16.5" customHeight="1" x14ac:dyDescent="0.25">
      <c r="A259" s="5">
        <v>257</v>
      </c>
      <c r="B259" s="5" t="s">
        <v>517</v>
      </c>
      <c r="C259" s="6" t="s">
        <v>518</v>
      </c>
      <c r="D259" s="5" t="s">
        <v>513</v>
      </c>
      <c r="E259" s="5">
        <f t="shared" si="3"/>
        <v>7</v>
      </c>
      <c r="F259" s="5" t="str">
        <f>+VLOOKUP(E259,Lichthi!$A$3:$G$32,2,0)</f>
        <v>08:30-08:55</v>
      </c>
      <c r="G259" s="5" t="str">
        <f>+VLOOKUP(E259,Lichthi!$A$3:$G$32,5,0)</f>
        <v>17/12/2016</v>
      </c>
      <c r="H259" s="5" t="str">
        <f>+VLOOKUP(E259,Lichthi!$A$3:$G$32,3,0)</f>
        <v>A6.301</v>
      </c>
    </row>
    <row r="260" spans="1:8" s="8" customFormat="1" ht="16.5" customHeight="1" x14ac:dyDescent="0.25">
      <c r="A260" s="5">
        <v>258</v>
      </c>
      <c r="B260" s="5" t="s">
        <v>519</v>
      </c>
      <c r="C260" s="6" t="s">
        <v>520</v>
      </c>
      <c r="D260" s="5" t="s">
        <v>513</v>
      </c>
      <c r="E260" s="5">
        <f t="shared" ref="E260:E323" si="4">+QUOTIENT(A260-1,40)+1</f>
        <v>7</v>
      </c>
      <c r="F260" s="5" t="str">
        <f>+VLOOKUP(E260,Lichthi!$A$3:$G$32,2,0)</f>
        <v>08:30-08:55</v>
      </c>
      <c r="G260" s="5" t="str">
        <f>+VLOOKUP(E260,Lichthi!$A$3:$G$32,5,0)</f>
        <v>17/12/2016</v>
      </c>
      <c r="H260" s="5" t="str">
        <f>+VLOOKUP(E260,Lichthi!$A$3:$G$32,3,0)</f>
        <v>A6.301</v>
      </c>
    </row>
    <row r="261" spans="1:8" s="8" customFormat="1" ht="16.5" customHeight="1" x14ac:dyDescent="0.25">
      <c r="A261" s="5">
        <v>259</v>
      </c>
      <c r="B261" s="5" t="s">
        <v>521</v>
      </c>
      <c r="C261" s="6" t="s">
        <v>522</v>
      </c>
      <c r="D261" s="5" t="s">
        <v>513</v>
      </c>
      <c r="E261" s="5">
        <f t="shared" si="4"/>
        <v>7</v>
      </c>
      <c r="F261" s="5" t="str">
        <f>+VLOOKUP(E261,Lichthi!$A$3:$G$32,2,0)</f>
        <v>08:30-08:55</v>
      </c>
      <c r="G261" s="5" t="str">
        <f>+VLOOKUP(E261,Lichthi!$A$3:$G$32,5,0)</f>
        <v>17/12/2016</v>
      </c>
      <c r="H261" s="5" t="str">
        <f>+VLOOKUP(E261,Lichthi!$A$3:$G$32,3,0)</f>
        <v>A6.301</v>
      </c>
    </row>
    <row r="262" spans="1:8" s="8" customFormat="1" ht="16.5" customHeight="1" x14ac:dyDescent="0.25">
      <c r="A262" s="5">
        <v>260</v>
      </c>
      <c r="B262" s="5" t="s">
        <v>523</v>
      </c>
      <c r="C262" s="6" t="s">
        <v>524</v>
      </c>
      <c r="D262" s="5" t="s">
        <v>513</v>
      </c>
      <c r="E262" s="5">
        <f t="shared" si="4"/>
        <v>7</v>
      </c>
      <c r="F262" s="5" t="str">
        <f>+VLOOKUP(E262,Lichthi!$A$3:$G$32,2,0)</f>
        <v>08:30-08:55</v>
      </c>
      <c r="G262" s="5" t="str">
        <f>+VLOOKUP(E262,Lichthi!$A$3:$G$32,5,0)</f>
        <v>17/12/2016</v>
      </c>
      <c r="H262" s="5" t="str">
        <f>+VLOOKUP(E262,Lichthi!$A$3:$G$32,3,0)</f>
        <v>A6.301</v>
      </c>
    </row>
    <row r="263" spans="1:8" s="8" customFormat="1" ht="16.5" customHeight="1" x14ac:dyDescent="0.25">
      <c r="A263" s="5">
        <v>261</v>
      </c>
      <c r="B263" s="5" t="s">
        <v>525</v>
      </c>
      <c r="C263" s="6" t="s">
        <v>526</v>
      </c>
      <c r="D263" s="5" t="s">
        <v>513</v>
      </c>
      <c r="E263" s="5">
        <f t="shared" si="4"/>
        <v>7</v>
      </c>
      <c r="F263" s="5" t="str">
        <f>+VLOOKUP(E263,Lichthi!$A$3:$G$32,2,0)</f>
        <v>08:30-08:55</v>
      </c>
      <c r="G263" s="5" t="str">
        <f>+VLOOKUP(E263,Lichthi!$A$3:$G$32,5,0)</f>
        <v>17/12/2016</v>
      </c>
      <c r="H263" s="5" t="str">
        <f>+VLOOKUP(E263,Lichthi!$A$3:$G$32,3,0)</f>
        <v>A6.301</v>
      </c>
    </row>
    <row r="264" spans="1:8" s="8" customFormat="1" ht="16.5" customHeight="1" x14ac:dyDescent="0.25">
      <c r="A264" s="5">
        <v>262</v>
      </c>
      <c r="B264" s="5" t="s">
        <v>527</v>
      </c>
      <c r="C264" s="6" t="s">
        <v>528</v>
      </c>
      <c r="D264" s="5" t="s">
        <v>513</v>
      </c>
      <c r="E264" s="5">
        <f t="shared" si="4"/>
        <v>7</v>
      </c>
      <c r="F264" s="5" t="str">
        <f>+VLOOKUP(E264,Lichthi!$A$3:$G$32,2,0)</f>
        <v>08:30-08:55</v>
      </c>
      <c r="G264" s="5" t="str">
        <f>+VLOOKUP(E264,Lichthi!$A$3:$G$32,5,0)</f>
        <v>17/12/2016</v>
      </c>
      <c r="H264" s="5" t="str">
        <f>+VLOOKUP(E264,Lichthi!$A$3:$G$32,3,0)</f>
        <v>A6.301</v>
      </c>
    </row>
    <row r="265" spans="1:8" s="8" customFormat="1" ht="16.5" customHeight="1" x14ac:dyDescent="0.25">
      <c r="A265" s="5">
        <v>263</v>
      </c>
      <c r="B265" s="5" t="s">
        <v>529</v>
      </c>
      <c r="C265" s="6" t="s">
        <v>530</v>
      </c>
      <c r="D265" s="5" t="s">
        <v>513</v>
      </c>
      <c r="E265" s="5">
        <f t="shared" si="4"/>
        <v>7</v>
      </c>
      <c r="F265" s="5" t="str">
        <f>+VLOOKUP(E265,Lichthi!$A$3:$G$32,2,0)</f>
        <v>08:30-08:55</v>
      </c>
      <c r="G265" s="5" t="str">
        <f>+VLOOKUP(E265,Lichthi!$A$3:$G$32,5,0)</f>
        <v>17/12/2016</v>
      </c>
      <c r="H265" s="5" t="str">
        <f>+VLOOKUP(E265,Lichthi!$A$3:$G$32,3,0)</f>
        <v>A6.301</v>
      </c>
    </row>
    <row r="266" spans="1:8" s="8" customFormat="1" ht="16.5" customHeight="1" x14ac:dyDescent="0.25">
      <c r="A266" s="5">
        <v>264</v>
      </c>
      <c r="B266" s="5" t="s">
        <v>531</v>
      </c>
      <c r="C266" s="6" t="s">
        <v>532</v>
      </c>
      <c r="D266" s="5" t="s">
        <v>513</v>
      </c>
      <c r="E266" s="5">
        <f t="shared" si="4"/>
        <v>7</v>
      </c>
      <c r="F266" s="5" t="str">
        <f>+VLOOKUP(E266,Lichthi!$A$3:$G$32,2,0)</f>
        <v>08:30-08:55</v>
      </c>
      <c r="G266" s="5" t="str">
        <f>+VLOOKUP(E266,Lichthi!$A$3:$G$32,5,0)</f>
        <v>17/12/2016</v>
      </c>
      <c r="H266" s="5" t="str">
        <f>+VLOOKUP(E266,Lichthi!$A$3:$G$32,3,0)</f>
        <v>A6.301</v>
      </c>
    </row>
    <row r="267" spans="1:8" s="8" customFormat="1" ht="16.5" customHeight="1" x14ac:dyDescent="0.25">
      <c r="A267" s="5">
        <v>265</v>
      </c>
      <c r="B267" s="5" t="s">
        <v>533</v>
      </c>
      <c r="C267" s="6" t="s">
        <v>534</v>
      </c>
      <c r="D267" s="5" t="s">
        <v>513</v>
      </c>
      <c r="E267" s="5">
        <f t="shared" si="4"/>
        <v>7</v>
      </c>
      <c r="F267" s="5" t="str">
        <f>+VLOOKUP(E267,Lichthi!$A$3:$G$32,2,0)</f>
        <v>08:30-08:55</v>
      </c>
      <c r="G267" s="5" t="str">
        <f>+VLOOKUP(E267,Lichthi!$A$3:$G$32,5,0)</f>
        <v>17/12/2016</v>
      </c>
      <c r="H267" s="5" t="str">
        <f>+VLOOKUP(E267,Lichthi!$A$3:$G$32,3,0)</f>
        <v>A6.301</v>
      </c>
    </row>
    <row r="268" spans="1:8" s="8" customFormat="1" ht="16.5" customHeight="1" x14ac:dyDescent="0.25">
      <c r="A268" s="5">
        <v>266</v>
      </c>
      <c r="B268" s="5" t="s">
        <v>535</v>
      </c>
      <c r="C268" s="6" t="s">
        <v>536</v>
      </c>
      <c r="D268" s="5" t="s">
        <v>513</v>
      </c>
      <c r="E268" s="5">
        <f t="shared" si="4"/>
        <v>7</v>
      </c>
      <c r="F268" s="5" t="str">
        <f>+VLOOKUP(E268,Lichthi!$A$3:$G$32,2,0)</f>
        <v>08:30-08:55</v>
      </c>
      <c r="G268" s="5" t="str">
        <f>+VLOOKUP(E268,Lichthi!$A$3:$G$32,5,0)</f>
        <v>17/12/2016</v>
      </c>
      <c r="H268" s="5" t="str">
        <f>+VLOOKUP(E268,Lichthi!$A$3:$G$32,3,0)</f>
        <v>A6.301</v>
      </c>
    </row>
    <row r="269" spans="1:8" s="8" customFormat="1" ht="16.5" customHeight="1" x14ac:dyDescent="0.25">
      <c r="A269" s="5">
        <v>267</v>
      </c>
      <c r="B269" s="5" t="s">
        <v>537</v>
      </c>
      <c r="C269" s="6" t="s">
        <v>538</v>
      </c>
      <c r="D269" s="5" t="s">
        <v>513</v>
      </c>
      <c r="E269" s="5">
        <f t="shared" si="4"/>
        <v>7</v>
      </c>
      <c r="F269" s="5" t="str">
        <f>+VLOOKUP(E269,Lichthi!$A$3:$G$32,2,0)</f>
        <v>08:30-08:55</v>
      </c>
      <c r="G269" s="5" t="str">
        <f>+VLOOKUP(E269,Lichthi!$A$3:$G$32,5,0)</f>
        <v>17/12/2016</v>
      </c>
      <c r="H269" s="5" t="str">
        <f>+VLOOKUP(E269,Lichthi!$A$3:$G$32,3,0)</f>
        <v>A6.301</v>
      </c>
    </row>
    <row r="270" spans="1:8" s="8" customFormat="1" ht="16.5" customHeight="1" x14ac:dyDescent="0.25">
      <c r="A270" s="5">
        <v>268</v>
      </c>
      <c r="B270" s="5" t="s">
        <v>539</v>
      </c>
      <c r="C270" s="6" t="s">
        <v>540</v>
      </c>
      <c r="D270" s="5" t="s">
        <v>513</v>
      </c>
      <c r="E270" s="5">
        <f t="shared" si="4"/>
        <v>7</v>
      </c>
      <c r="F270" s="5" t="str">
        <f>+VLOOKUP(E270,Lichthi!$A$3:$G$32,2,0)</f>
        <v>08:30-08:55</v>
      </c>
      <c r="G270" s="5" t="str">
        <f>+VLOOKUP(E270,Lichthi!$A$3:$G$32,5,0)</f>
        <v>17/12/2016</v>
      </c>
      <c r="H270" s="5" t="str">
        <f>+VLOOKUP(E270,Lichthi!$A$3:$G$32,3,0)</f>
        <v>A6.301</v>
      </c>
    </row>
    <row r="271" spans="1:8" s="8" customFormat="1" ht="16.5" customHeight="1" x14ac:dyDescent="0.25">
      <c r="A271" s="5">
        <v>269</v>
      </c>
      <c r="B271" s="5" t="s">
        <v>541</v>
      </c>
      <c r="C271" s="6" t="s">
        <v>542</v>
      </c>
      <c r="D271" s="5" t="s">
        <v>513</v>
      </c>
      <c r="E271" s="5">
        <f t="shared" si="4"/>
        <v>7</v>
      </c>
      <c r="F271" s="5" t="str">
        <f>+VLOOKUP(E271,Lichthi!$A$3:$G$32,2,0)</f>
        <v>08:30-08:55</v>
      </c>
      <c r="G271" s="5" t="str">
        <f>+VLOOKUP(E271,Lichthi!$A$3:$G$32,5,0)</f>
        <v>17/12/2016</v>
      </c>
      <c r="H271" s="5" t="str">
        <f>+VLOOKUP(E271,Lichthi!$A$3:$G$32,3,0)</f>
        <v>A6.301</v>
      </c>
    </row>
    <row r="272" spans="1:8" s="8" customFormat="1" ht="16.5" customHeight="1" x14ac:dyDescent="0.25">
      <c r="A272" s="5">
        <v>270</v>
      </c>
      <c r="B272" s="5" t="s">
        <v>543</v>
      </c>
      <c r="C272" s="6" t="s">
        <v>544</v>
      </c>
      <c r="D272" s="5" t="s">
        <v>513</v>
      </c>
      <c r="E272" s="5">
        <f t="shared" si="4"/>
        <v>7</v>
      </c>
      <c r="F272" s="5" t="str">
        <f>+VLOOKUP(E272,Lichthi!$A$3:$G$32,2,0)</f>
        <v>08:30-08:55</v>
      </c>
      <c r="G272" s="5" t="str">
        <f>+VLOOKUP(E272,Lichthi!$A$3:$G$32,5,0)</f>
        <v>17/12/2016</v>
      </c>
      <c r="H272" s="5" t="str">
        <f>+VLOOKUP(E272,Lichthi!$A$3:$G$32,3,0)</f>
        <v>A6.301</v>
      </c>
    </row>
    <row r="273" spans="1:8" s="8" customFormat="1" ht="16.5" customHeight="1" x14ac:dyDescent="0.25">
      <c r="A273" s="5">
        <v>271</v>
      </c>
      <c r="B273" s="5" t="s">
        <v>545</v>
      </c>
      <c r="C273" s="6" t="s">
        <v>546</v>
      </c>
      <c r="D273" s="5" t="s">
        <v>513</v>
      </c>
      <c r="E273" s="5">
        <f t="shared" si="4"/>
        <v>7</v>
      </c>
      <c r="F273" s="5" t="str">
        <f>+VLOOKUP(E273,Lichthi!$A$3:$G$32,2,0)</f>
        <v>08:30-08:55</v>
      </c>
      <c r="G273" s="5" t="str">
        <f>+VLOOKUP(E273,Lichthi!$A$3:$G$32,5,0)</f>
        <v>17/12/2016</v>
      </c>
      <c r="H273" s="5" t="str">
        <f>+VLOOKUP(E273,Lichthi!$A$3:$G$32,3,0)</f>
        <v>A6.301</v>
      </c>
    </row>
    <row r="274" spans="1:8" s="8" customFormat="1" ht="16.5" customHeight="1" x14ac:dyDescent="0.25">
      <c r="A274" s="5">
        <v>272</v>
      </c>
      <c r="B274" s="5" t="s">
        <v>547</v>
      </c>
      <c r="C274" s="6" t="s">
        <v>548</v>
      </c>
      <c r="D274" s="5" t="s">
        <v>513</v>
      </c>
      <c r="E274" s="5">
        <f t="shared" si="4"/>
        <v>7</v>
      </c>
      <c r="F274" s="5" t="str">
        <f>+VLOOKUP(E274,Lichthi!$A$3:$G$32,2,0)</f>
        <v>08:30-08:55</v>
      </c>
      <c r="G274" s="5" t="str">
        <f>+VLOOKUP(E274,Lichthi!$A$3:$G$32,5,0)</f>
        <v>17/12/2016</v>
      </c>
      <c r="H274" s="5" t="str">
        <f>+VLOOKUP(E274,Lichthi!$A$3:$G$32,3,0)</f>
        <v>A6.301</v>
      </c>
    </row>
    <row r="275" spans="1:8" s="8" customFormat="1" ht="16.5" customHeight="1" x14ac:dyDescent="0.25">
      <c r="A275" s="5">
        <v>273</v>
      </c>
      <c r="B275" s="5" t="s">
        <v>549</v>
      </c>
      <c r="C275" s="6" t="s">
        <v>550</v>
      </c>
      <c r="D275" s="5" t="s">
        <v>513</v>
      </c>
      <c r="E275" s="5">
        <f t="shared" si="4"/>
        <v>7</v>
      </c>
      <c r="F275" s="5" t="str">
        <f>+VLOOKUP(E275,Lichthi!$A$3:$G$32,2,0)</f>
        <v>08:30-08:55</v>
      </c>
      <c r="G275" s="5" t="str">
        <f>+VLOOKUP(E275,Lichthi!$A$3:$G$32,5,0)</f>
        <v>17/12/2016</v>
      </c>
      <c r="H275" s="5" t="str">
        <f>+VLOOKUP(E275,Lichthi!$A$3:$G$32,3,0)</f>
        <v>A6.301</v>
      </c>
    </row>
    <row r="276" spans="1:8" s="8" customFormat="1" ht="16.5" customHeight="1" x14ac:dyDescent="0.25">
      <c r="A276" s="5">
        <v>274</v>
      </c>
      <c r="B276" s="5" t="s">
        <v>551</v>
      </c>
      <c r="C276" s="6" t="s">
        <v>552</v>
      </c>
      <c r="D276" s="5" t="s">
        <v>513</v>
      </c>
      <c r="E276" s="5">
        <f t="shared" si="4"/>
        <v>7</v>
      </c>
      <c r="F276" s="5" t="str">
        <f>+VLOOKUP(E276,Lichthi!$A$3:$G$32,2,0)</f>
        <v>08:30-08:55</v>
      </c>
      <c r="G276" s="5" t="str">
        <f>+VLOOKUP(E276,Lichthi!$A$3:$G$32,5,0)</f>
        <v>17/12/2016</v>
      </c>
      <c r="H276" s="5" t="str">
        <f>+VLOOKUP(E276,Lichthi!$A$3:$G$32,3,0)</f>
        <v>A6.301</v>
      </c>
    </row>
    <row r="277" spans="1:8" s="8" customFormat="1" ht="16.5" customHeight="1" x14ac:dyDescent="0.25">
      <c r="A277" s="5">
        <v>275</v>
      </c>
      <c r="B277" s="5" t="s">
        <v>553</v>
      </c>
      <c r="C277" s="6" t="s">
        <v>554</v>
      </c>
      <c r="D277" s="5" t="s">
        <v>513</v>
      </c>
      <c r="E277" s="5">
        <f t="shared" si="4"/>
        <v>7</v>
      </c>
      <c r="F277" s="5" t="str">
        <f>+VLOOKUP(E277,Lichthi!$A$3:$G$32,2,0)</f>
        <v>08:30-08:55</v>
      </c>
      <c r="G277" s="5" t="str">
        <f>+VLOOKUP(E277,Lichthi!$A$3:$G$32,5,0)</f>
        <v>17/12/2016</v>
      </c>
      <c r="H277" s="5" t="str">
        <f>+VLOOKUP(E277,Lichthi!$A$3:$G$32,3,0)</f>
        <v>A6.301</v>
      </c>
    </row>
    <row r="278" spans="1:8" s="8" customFormat="1" ht="16.5" customHeight="1" x14ac:dyDescent="0.25">
      <c r="A278" s="5">
        <v>276</v>
      </c>
      <c r="B278" s="5" t="s">
        <v>555</v>
      </c>
      <c r="C278" s="6" t="s">
        <v>556</v>
      </c>
      <c r="D278" s="5" t="s">
        <v>513</v>
      </c>
      <c r="E278" s="5">
        <f t="shared" si="4"/>
        <v>7</v>
      </c>
      <c r="F278" s="5" t="str">
        <f>+VLOOKUP(E278,Lichthi!$A$3:$G$32,2,0)</f>
        <v>08:30-08:55</v>
      </c>
      <c r="G278" s="5" t="str">
        <f>+VLOOKUP(E278,Lichthi!$A$3:$G$32,5,0)</f>
        <v>17/12/2016</v>
      </c>
      <c r="H278" s="5" t="str">
        <f>+VLOOKUP(E278,Lichthi!$A$3:$G$32,3,0)</f>
        <v>A6.301</v>
      </c>
    </row>
    <row r="279" spans="1:8" s="8" customFormat="1" ht="16.5" customHeight="1" x14ac:dyDescent="0.25">
      <c r="A279" s="5">
        <v>277</v>
      </c>
      <c r="B279" s="5" t="s">
        <v>557</v>
      </c>
      <c r="C279" s="6" t="s">
        <v>558</v>
      </c>
      <c r="D279" s="5" t="s">
        <v>513</v>
      </c>
      <c r="E279" s="5">
        <f t="shared" si="4"/>
        <v>7</v>
      </c>
      <c r="F279" s="5" t="str">
        <f>+VLOOKUP(E279,Lichthi!$A$3:$G$32,2,0)</f>
        <v>08:30-08:55</v>
      </c>
      <c r="G279" s="5" t="str">
        <f>+VLOOKUP(E279,Lichthi!$A$3:$G$32,5,0)</f>
        <v>17/12/2016</v>
      </c>
      <c r="H279" s="5" t="str">
        <f>+VLOOKUP(E279,Lichthi!$A$3:$G$32,3,0)</f>
        <v>A6.301</v>
      </c>
    </row>
    <row r="280" spans="1:8" s="8" customFormat="1" ht="16.5" customHeight="1" x14ac:dyDescent="0.25">
      <c r="A280" s="5">
        <v>278</v>
      </c>
      <c r="B280" s="5" t="s">
        <v>559</v>
      </c>
      <c r="C280" s="6" t="s">
        <v>560</v>
      </c>
      <c r="D280" s="5" t="s">
        <v>513</v>
      </c>
      <c r="E280" s="5">
        <f t="shared" si="4"/>
        <v>7</v>
      </c>
      <c r="F280" s="5" t="str">
        <f>+VLOOKUP(E280,Lichthi!$A$3:$G$32,2,0)</f>
        <v>08:30-08:55</v>
      </c>
      <c r="G280" s="5" t="str">
        <f>+VLOOKUP(E280,Lichthi!$A$3:$G$32,5,0)</f>
        <v>17/12/2016</v>
      </c>
      <c r="H280" s="5" t="str">
        <f>+VLOOKUP(E280,Lichthi!$A$3:$G$32,3,0)</f>
        <v>A6.301</v>
      </c>
    </row>
    <row r="281" spans="1:8" s="8" customFormat="1" ht="16.5" customHeight="1" x14ac:dyDescent="0.25">
      <c r="A281" s="5">
        <v>279</v>
      </c>
      <c r="B281" s="5" t="s">
        <v>561</v>
      </c>
      <c r="C281" s="6" t="s">
        <v>562</v>
      </c>
      <c r="D281" s="5" t="s">
        <v>513</v>
      </c>
      <c r="E281" s="5">
        <f t="shared" si="4"/>
        <v>7</v>
      </c>
      <c r="F281" s="5" t="str">
        <f>+VLOOKUP(E281,Lichthi!$A$3:$G$32,2,0)</f>
        <v>08:30-08:55</v>
      </c>
      <c r="G281" s="5" t="str">
        <f>+VLOOKUP(E281,Lichthi!$A$3:$G$32,5,0)</f>
        <v>17/12/2016</v>
      </c>
      <c r="H281" s="5" t="str">
        <f>+VLOOKUP(E281,Lichthi!$A$3:$G$32,3,0)</f>
        <v>A6.301</v>
      </c>
    </row>
    <row r="282" spans="1:8" s="8" customFormat="1" ht="16.5" customHeight="1" x14ac:dyDescent="0.25">
      <c r="A282" s="5">
        <v>280</v>
      </c>
      <c r="B282" s="5" t="s">
        <v>563</v>
      </c>
      <c r="C282" s="6" t="s">
        <v>564</v>
      </c>
      <c r="D282" s="5" t="s">
        <v>513</v>
      </c>
      <c r="E282" s="5">
        <f t="shared" si="4"/>
        <v>7</v>
      </c>
      <c r="F282" s="5" t="str">
        <f>+VLOOKUP(E282,Lichthi!$A$3:$G$32,2,0)</f>
        <v>08:30-08:55</v>
      </c>
      <c r="G282" s="5" t="str">
        <f>+VLOOKUP(E282,Lichthi!$A$3:$G$32,5,0)</f>
        <v>17/12/2016</v>
      </c>
      <c r="H282" s="5" t="str">
        <f>+VLOOKUP(E282,Lichthi!$A$3:$G$32,3,0)</f>
        <v>A6.301</v>
      </c>
    </row>
    <row r="283" spans="1:8" s="8" customFormat="1" ht="16.5" customHeight="1" x14ac:dyDescent="0.25">
      <c r="A283" s="5">
        <v>281</v>
      </c>
      <c r="B283" s="5" t="s">
        <v>565</v>
      </c>
      <c r="C283" s="6" t="s">
        <v>566</v>
      </c>
      <c r="D283" s="5" t="s">
        <v>513</v>
      </c>
      <c r="E283" s="5">
        <f t="shared" si="4"/>
        <v>8</v>
      </c>
      <c r="F283" s="5" t="str">
        <f>+VLOOKUP(E283,Lichthi!$A$3:$G$32,2,0)</f>
        <v>08:30-08:55</v>
      </c>
      <c r="G283" s="5" t="str">
        <f>+VLOOKUP(E283,Lichthi!$A$3:$G$32,5,0)</f>
        <v>17/12/2016</v>
      </c>
      <c r="H283" s="5" t="str">
        <f>+VLOOKUP(E283,Lichthi!$A$3:$G$32,3,0)</f>
        <v>A6.401</v>
      </c>
    </row>
    <row r="284" spans="1:8" s="8" customFormat="1" ht="16.5" customHeight="1" x14ac:dyDescent="0.25">
      <c r="A284" s="5">
        <v>282</v>
      </c>
      <c r="B284" s="5" t="s">
        <v>567</v>
      </c>
      <c r="C284" s="6" t="s">
        <v>568</v>
      </c>
      <c r="D284" s="5" t="s">
        <v>513</v>
      </c>
      <c r="E284" s="5">
        <f t="shared" si="4"/>
        <v>8</v>
      </c>
      <c r="F284" s="5" t="str">
        <f>+VLOOKUP(E284,Lichthi!$A$3:$G$32,2,0)</f>
        <v>08:30-08:55</v>
      </c>
      <c r="G284" s="5" t="str">
        <f>+VLOOKUP(E284,Lichthi!$A$3:$G$32,5,0)</f>
        <v>17/12/2016</v>
      </c>
      <c r="H284" s="5" t="str">
        <f>+VLOOKUP(E284,Lichthi!$A$3:$G$32,3,0)</f>
        <v>A6.401</v>
      </c>
    </row>
    <row r="285" spans="1:8" s="8" customFormat="1" ht="16.5" customHeight="1" x14ac:dyDescent="0.25">
      <c r="A285" s="5">
        <v>283</v>
      </c>
      <c r="B285" s="5" t="s">
        <v>569</v>
      </c>
      <c r="C285" s="6" t="s">
        <v>570</v>
      </c>
      <c r="D285" s="5" t="s">
        <v>513</v>
      </c>
      <c r="E285" s="5">
        <f t="shared" si="4"/>
        <v>8</v>
      </c>
      <c r="F285" s="5" t="str">
        <f>+VLOOKUP(E285,Lichthi!$A$3:$G$32,2,0)</f>
        <v>08:30-08:55</v>
      </c>
      <c r="G285" s="5" t="str">
        <f>+VLOOKUP(E285,Lichthi!$A$3:$G$32,5,0)</f>
        <v>17/12/2016</v>
      </c>
      <c r="H285" s="5" t="str">
        <f>+VLOOKUP(E285,Lichthi!$A$3:$G$32,3,0)</f>
        <v>A6.401</v>
      </c>
    </row>
    <row r="286" spans="1:8" s="8" customFormat="1" ht="16.5" customHeight="1" x14ac:dyDescent="0.25">
      <c r="A286" s="5">
        <v>284</v>
      </c>
      <c r="B286" s="5" t="s">
        <v>571</v>
      </c>
      <c r="C286" s="6" t="s">
        <v>572</v>
      </c>
      <c r="D286" s="5" t="s">
        <v>513</v>
      </c>
      <c r="E286" s="5">
        <f t="shared" si="4"/>
        <v>8</v>
      </c>
      <c r="F286" s="5" t="str">
        <f>+VLOOKUP(E286,Lichthi!$A$3:$G$32,2,0)</f>
        <v>08:30-08:55</v>
      </c>
      <c r="G286" s="5" t="str">
        <f>+VLOOKUP(E286,Lichthi!$A$3:$G$32,5,0)</f>
        <v>17/12/2016</v>
      </c>
      <c r="H286" s="5" t="str">
        <f>+VLOOKUP(E286,Lichthi!$A$3:$G$32,3,0)</f>
        <v>A6.401</v>
      </c>
    </row>
    <row r="287" spans="1:8" s="8" customFormat="1" ht="16.5" customHeight="1" x14ac:dyDescent="0.25">
      <c r="A287" s="5">
        <v>285</v>
      </c>
      <c r="B287" s="5" t="s">
        <v>573</v>
      </c>
      <c r="C287" s="6" t="s">
        <v>574</v>
      </c>
      <c r="D287" s="5" t="s">
        <v>513</v>
      </c>
      <c r="E287" s="5">
        <f t="shared" si="4"/>
        <v>8</v>
      </c>
      <c r="F287" s="5" t="str">
        <f>+VLOOKUP(E287,Lichthi!$A$3:$G$32,2,0)</f>
        <v>08:30-08:55</v>
      </c>
      <c r="G287" s="5" t="str">
        <f>+VLOOKUP(E287,Lichthi!$A$3:$G$32,5,0)</f>
        <v>17/12/2016</v>
      </c>
      <c r="H287" s="5" t="str">
        <f>+VLOOKUP(E287,Lichthi!$A$3:$G$32,3,0)</f>
        <v>A6.401</v>
      </c>
    </row>
    <row r="288" spans="1:8" s="8" customFormat="1" ht="16.5" customHeight="1" x14ac:dyDescent="0.25">
      <c r="A288" s="5">
        <v>286</v>
      </c>
      <c r="B288" s="5" t="s">
        <v>575</v>
      </c>
      <c r="C288" s="6" t="s">
        <v>576</v>
      </c>
      <c r="D288" s="5" t="s">
        <v>513</v>
      </c>
      <c r="E288" s="5">
        <f t="shared" si="4"/>
        <v>8</v>
      </c>
      <c r="F288" s="5" t="str">
        <f>+VLOOKUP(E288,Lichthi!$A$3:$G$32,2,0)</f>
        <v>08:30-08:55</v>
      </c>
      <c r="G288" s="5" t="str">
        <f>+VLOOKUP(E288,Lichthi!$A$3:$G$32,5,0)</f>
        <v>17/12/2016</v>
      </c>
      <c r="H288" s="5" t="str">
        <f>+VLOOKUP(E288,Lichthi!$A$3:$G$32,3,0)</f>
        <v>A6.401</v>
      </c>
    </row>
    <row r="289" spans="1:8" s="8" customFormat="1" ht="16.5" customHeight="1" x14ac:dyDescent="0.25">
      <c r="A289" s="5">
        <v>287</v>
      </c>
      <c r="B289" s="5" t="s">
        <v>577</v>
      </c>
      <c r="C289" s="6" t="s">
        <v>578</v>
      </c>
      <c r="D289" s="5" t="s">
        <v>513</v>
      </c>
      <c r="E289" s="5">
        <f t="shared" si="4"/>
        <v>8</v>
      </c>
      <c r="F289" s="5" t="str">
        <f>+VLOOKUP(E289,Lichthi!$A$3:$G$32,2,0)</f>
        <v>08:30-08:55</v>
      </c>
      <c r="G289" s="5" t="str">
        <f>+VLOOKUP(E289,Lichthi!$A$3:$G$32,5,0)</f>
        <v>17/12/2016</v>
      </c>
      <c r="H289" s="5" t="str">
        <f>+VLOOKUP(E289,Lichthi!$A$3:$G$32,3,0)</f>
        <v>A6.401</v>
      </c>
    </row>
    <row r="290" spans="1:8" s="8" customFormat="1" ht="16.5" customHeight="1" x14ac:dyDescent="0.25">
      <c r="A290" s="5">
        <v>288</v>
      </c>
      <c r="B290" s="5" t="s">
        <v>579</v>
      </c>
      <c r="C290" s="6" t="s">
        <v>580</v>
      </c>
      <c r="D290" s="5" t="s">
        <v>513</v>
      </c>
      <c r="E290" s="5">
        <f t="shared" si="4"/>
        <v>8</v>
      </c>
      <c r="F290" s="5" t="str">
        <f>+VLOOKUP(E290,Lichthi!$A$3:$G$32,2,0)</f>
        <v>08:30-08:55</v>
      </c>
      <c r="G290" s="5" t="str">
        <f>+VLOOKUP(E290,Lichthi!$A$3:$G$32,5,0)</f>
        <v>17/12/2016</v>
      </c>
      <c r="H290" s="5" t="str">
        <f>+VLOOKUP(E290,Lichthi!$A$3:$G$32,3,0)</f>
        <v>A6.401</v>
      </c>
    </row>
    <row r="291" spans="1:8" s="8" customFormat="1" ht="16.5" customHeight="1" x14ac:dyDescent="0.25">
      <c r="A291" s="5">
        <v>289</v>
      </c>
      <c r="B291" s="5" t="s">
        <v>581</v>
      </c>
      <c r="C291" s="6" t="s">
        <v>582</v>
      </c>
      <c r="D291" s="5" t="s">
        <v>513</v>
      </c>
      <c r="E291" s="5">
        <f t="shared" si="4"/>
        <v>8</v>
      </c>
      <c r="F291" s="5" t="str">
        <f>+VLOOKUP(E291,Lichthi!$A$3:$G$32,2,0)</f>
        <v>08:30-08:55</v>
      </c>
      <c r="G291" s="5" t="str">
        <f>+VLOOKUP(E291,Lichthi!$A$3:$G$32,5,0)</f>
        <v>17/12/2016</v>
      </c>
      <c r="H291" s="5" t="str">
        <f>+VLOOKUP(E291,Lichthi!$A$3:$G$32,3,0)</f>
        <v>A6.401</v>
      </c>
    </row>
    <row r="292" spans="1:8" s="8" customFormat="1" ht="16.5" customHeight="1" x14ac:dyDescent="0.25">
      <c r="A292" s="5">
        <v>290</v>
      </c>
      <c r="B292" s="5" t="s">
        <v>583</v>
      </c>
      <c r="C292" s="6" t="s">
        <v>584</v>
      </c>
      <c r="D292" s="5" t="s">
        <v>513</v>
      </c>
      <c r="E292" s="5">
        <f t="shared" si="4"/>
        <v>8</v>
      </c>
      <c r="F292" s="5" t="str">
        <f>+VLOOKUP(E292,Lichthi!$A$3:$G$32,2,0)</f>
        <v>08:30-08:55</v>
      </c>
      <c r="G292" s="5" t="str">
        <f>+VLOOKUP(E292,Lichthi!$A$3:$G$32,5,0)</f>
        <v>17/12/2016</v>
      </c>
      <c r="H292" s="5" t="str">
        <f>+VLOOKUP(E292,Lichthi!$A$3:$G$32,3,0)</f>
        <v>A6.401</v>
      </c>
    </row>
    <row r="293" spans="1:8" s="8" customFormat="1" ht="16.5" customHeight="1" x14ac:dyDescent="0.25">
      <c r="A293" s="5">
        <v>291</v>
      </c>
      <c r="B293" s="5" t="s">
        <v>585</v>
      </c>
      <c r="C293" s="6" t="s">
        <v>211</v>
      </c>
      <c r="D293" s="5" t="s">
        <v>513</v>
      </c>
      <c r="E293" s="5">
        <f t="shared" si="4"/>
        <v>8</v>
      </c>
      <c r="F293" s="5" t="str">
        <f>+VLOOKUP(E293,Lichthi!$A$3:$G$32,2,0)</f>
        <v>08:30-08:55</v>
      </c>
      <c r="G293" s="5" t="str">
        <f>+VLOOKUP(E293,Lichthi!$A$3:$G$32,5,0)</f>
        <v>17/12/2016</v>
      </c>
      <c r="H293" s="5" t="str">
        <f>+VLOOKUP(E293,Lichthi!$A$3:$G$32,3,0)</f>
        <v>A6.401</v>
      </c>
    </row>
    <row r="294" spans="1:8" s="8" customFormat="1" ht="16.5" customHeight="1" x14ac:dyDescent="0.25">
      <c r="A294" s="5">
        <v>292</v>
      </c>
      <c r="B294" s="5" t="s">
        <v>586</v>
      </c>
      <c r="C294" s="6" t="s">
        <v>587</v>
      </c>
      <c r="D294" s="5" t="s">
        <v>513</v>
      </c>
      <c r="E294" s="5">
        <f t="shared" si="4"/>
        <v>8</v>
      </c>
      <c r="F294" s="5" t="str">
        <f>+VLOOKUP(E294,Lichthi!$A$3:$G$32,2,0)</f>
        <v>08:30-08:55</v>
      </c>
      <c r="G294" s="5" t="str">
        <f>+VLOOKUP(E294,Lichthi!$A$3:$G$32,5,0)</f>
        <v>17/12/2016</v>
      </c>
      <c r="H294" s="5" t="str">
        <f>+VLOOKUP(E294,Lichthi!$A$3:$G$32,3,0)</f>
        <v>A6.401</v>
      </c>
    </row>
    <row r="295" spans="1:8" s="8" customFormat="1" ht="16.5" customHeight="1" x14ac:dyDescent="0.25">
      <c r="A295" s="5">
        <v>293</v>
      </c>
      <c r="B295" s="5" t="s">
        <v>588</v>
      </c>
      <c r="C295" s="6" t="s">
        <v>589</v>
      </c>
      <c r="D295" s="5" t="s">
        <v>513</v>
      </c>
      <c r="E295" s="5">
        <f t="shared" si="4"/>
        <v>8</v>
      </c>
      <c r="F295" s="5" t="str">
        <f>+VLOOKUP(E295,Lichthi!$A$3:$G$32,2,0)</f>
        <v>08:30-08:55</v>
      </c>
      <c r="G295" s="5" t="str">
        <f>+VLOOKUP(E295,Lichthi!$A$3:$G$32,5,0)</f>
        <v>17/12/2016</v>
      </c>
      <c r="H295" s="5" t="str">
        <f>+VLOOKUP(E295,Lichthi!$A$3:$G$32,3,0)</f>
        <v>A6.401</v>
      </c>
    </row>
    <row r="296" spans="1:8" s="8" customFormat="1" ht="16.5" customHeight="1" x14ac:dyDescent="0.25">
      <c r="A296" s="5">
        <v>294</v>
      </c>
      <c r="B296" s="5" t="s">
        <v>590</v>
      </c>
      <c r="C296" s="6" t="s">
        <v>591</v>
      </c>
      <c r="D296" s="5" t="s">
        <v>513</v>
      </c>
      <c r="E296" s="5">
        <f t="shared" si="4"/>
        <v>8</v>
      </c>
      <c r="F296" s="5" t="str">
        <f>+VLOOKUP(E296,Lichthi!$A$3:$G$32,2,0)</f>
        <v>08:30-08:55</v>
      </c>
      <c r="G296" s="5" t="str">
        <f>+VLOOKUP(E296,Lichthi!$A$3:$G$32,5,0)</f>
        <v>17/12/2016</v>
      </c>
      <c r="H296" s="5" t="str">
        <f>+VLOOKUP(E296,Lichthi!$A$3:$G$32,3,0)</f>
        <v>A6.401</v>
      </c>
    </row>
    <row r="297" spans="1:8" s="8" customFormat="1" ht="16.5" customHeight="1" x14ac:dyDescent="0.25">
      <c r="A297" s="5">
        <v>295</v>
      </c>
      <c r="B297" s="5" t="s">
        <v>592</v>
      </c>
      <c r="C297" s="6" t="s">
        <v>593</v>
      </c>
      <c r="D297" s="5" t="s">
        <v>513</v>
      </c>
      <c r="E297" s="5">
        <f t="shared" si="4"/>
        <v>8</v>
      </c>
      <c r="F297" s="5" t="str">
        <f>+VLOOKUP(E297,Lichthi!$A$3:$G$32,2,0)</f>
        <v>08:30-08:55</v>
      </c>
      <c r="G297" s="5" t="str">
        <f>+VLOOKUP(E297,Lichthi!$A$3:$G$32,5,0)</f>
        <v>17/12/2016</v>
      </c>
      <c r="H297" s="5" t="str">
        <f>+VLOOKUP(E297,Lichthi!$A$3:$G$32,3,0)</f>
        <v>A6.401</v>
      </c>
    </row>
    <row r="298" spans="1:8" s="8" customFormat="1" ht="16.5" customHeight="1" x14ac:dyDescent="0.25">
      <c r="A298" s="5">
        <v>296</v>
      </c>
      <c r="B298" s="5" t="s">
        <v>594</v>
      </c>
      <c r="C298" s="6" t="s">
        <v>595</v>
      </c>
      <c r="D298" s="5" t="s">
        <v>513</v>
      </c>
      <c r="E298" s="5">
        <f t="shared" si="4"/>
        <v>8</v>
      </c>
      <c r="F298" s="5" t="str">
        <f>+VLOOKUP(E298,Lichthi!$A$3:$G$32,2,0)</f>
        <v>08:30-08:55</v>
      </c>
      <c r="G298" s="5" t="str">
        <f>+VLOOKUP(E298,Lichthi!$A$3:$G$32,5,0)</f>
        <v>17/12/2016</v>
      </c>
      <c r="H298" s="5" t="str">
        <f>+VLOOKUP(E298,Lichthi!$A$3:$G$32,3,0)</f>
        <v>A6.401</v>
      </c>
    </row>
    <row r="299" spans="1:8" s="8" customFormat="1" ht="16.5" customHeight="1" x14ac:dyDescent="0.25">
      <c r="A299" s="5">
        <v>297</v>
      </c>
      <c r="B299" s="5" t="s">
        <v>596</v>
      </c>
      <c r="C299" s="6" t="s">
        <v>597</v>
      </c>
      <c r="D299" s="5" t="s">
        <v>513</v>
      </c>
      <c r="E299" s="5">
        <f t="shared" si="4"/>
        <v>8</v>
      </c>
      <c r="F299" s="5" t="str">
        <f>+VLOOKUP(E299,Lichthi!$A$3:$G$32,2,0)</f>
        <v>08:30-08:55</v>
      </c>
      <c r="G299" s="5" t="str">
        <f>+VLOOKUP(E299,Lichthi!$A$3:$G$32,5,0)</f>
        <v>17/12/2016</v>
      </c>
      <c r="H299" s="5" t="str">
        <f>+VLOOKUP(E299,Lichthi!$A$3:$G$32,3,0)</f>
        <v>A6.401</v>
      </c>
    </row>
    <row r="300" spans="1:8" s="8" customFormat="1" ht="16.5" customHeight="1" x14ac:dyDescent="0.25">
      <c r="A300" s="5">
        <v>298</v>
      </c>
      <c r="B300" s="5" t="s">
        <v>598</v>
      </c>
      <c r="C300" s="6" t="s">
        <v>599</v>
      </c>
      <c r="D300" s="5" t="s">
        <v>513</v>
      </c>
      <c r="E300" s="5">
        <f t="shared" si="4"/>
        <v>8</v>
      </c>
      <c r="F300" s="5" t="str">
        <f>+VLOOKUP(E300,Lichthi!$A$3:$G$32,2,0)</f>
        <v>08:30-08:55</v>
      </c>
      <c r="G300" s="5" t="str">
        <f>+VLOOKUP(E300,Lichthi!$A$3:$G$32,5,0)</f>
        <v>17/12/2016</v>
      </c>
      <c r="H300" s="5" t="str">
        <f>+VLOOKUP(E300,Lichthi!$A$3:$G$32,3,0)</f>
        <v>A6.401</v>
      </c>
    </row>
    <row r="301" spans="1:8" s="8" customFormat="1" ht="16.5" customHeight="1" x14ac:dyDescent="0.25">
      <c r="A301" s="5">
        <v>299</v>
      </c>
      <c r="B301" s="5" t="s">
        <v>600</v>
      </c>
      <c r="C301" s="6" t="s">
        <v>601</v>
      </c>
      <c r="D301" s="5" t="s">
        <v>513</v>
      </c>
      <c r="E301" s="5">
        <f t="shared" si="4"/>
        <v>8</v>
      </c>
      <c r="F301" s="5" t="str">
        <f>+VLOOKUP(E301,Lichthi!$A$3:$G$32,2,0)</f>
        <v>08:30-08:55</v>
      </c>
      <c r="G301" s="5" t="str">
        <f>+VLOOKUP(E301,Lichthi!$A$3:$G$32,5,0)</f>
        <v>17/12/2016</v>
      </c>
      <c r="H301" s="5" t="str">
        <f>+VLOOKUP(E301,Lichthi!$A$3:$G$32,3,0)</f>
        <v>A6.401</v>
      </c>
    </row>
    <row r="302" spans="1:8" s="8" customFormat="1" ht="16.5" customHeight="1" x14ac:dyDescent="0.25">
      <c r="A302" s="5">
        <v>300</v>
      </c>
      <c r="B302" s="5" t="s">
        <v>602</v>
      </c>
      <c r="C302" s="6" t="s">
        <v>603</v>
      </c>
      <c r="D302" s="5" t="s">
        <v>513</v>
      </c>
      <c r="E302" s="5">
        <f t="shared" si="4"/>
        <v>8</v>
      </c>
      <c r="F302" s="5" t="str">
        <f>+VLOOKUP(E302,Lichthi!$A$3:$G$32,2,0)</f>
        <v>08:30-08:55</v>
      </c>
      <c r="G302" s="5" t="str">
        <f>+VLOOKUP(E302,Lichthi!$A$3:$G$32,5,0)</f>
        <v>17/12/2016</v>
      </c>
      <c r="H302" s="5" t="str">
        <f>+VLOOKUP(E302,Lichthi!$A$3:$G$32,3,0)</f>
        <v>A6.401</v>
      </c>
    </row>
    <row r="303" spans="1:8" s="8" customFormat="1" ht="16.5" customHeight="1" x14ac:dyDescent="0.25">
      <c r="A303" s="5">
        <v>301</v>
      </c>
      <c r="B303" s="5" t="s">
        <v>604</v>
      </c>
      <c r="C303" s="6" t="s">
        <v>605</v>
      </c>
      <c r="D303" s="5" t="s">
        <v>513</v>
      </c>
      <c r="E303" s="5">
        <f t="shared" si="4"/>
        <v>8</v>
      </c>
      <c r="F303" s="5" t="str">
        <f>+VLOOKUP(E303,Lichthi!$A$3:$G$32,2,0)</f>
        <v>08:30-08:55</v>
      </c>
      <c r="G303" s="5" t="str">
        <f>+VLOOKUP(E303,Lichthi!$A$3:$G$32,5,0)</f>
        <v>17/12/2016</v>
      </c>
      <c r="H303" s="5" t="str">
        <f>+VLOOKUP(E303,Lichthi!$A$3:$G$32,3,0)</f>
        <v>A6.401</v>
      </c>
    </row>
    <row r="304" spans="1:8" s="8" customFormat="1" ht="16.5" customHeight="1" x14ac:dyDescent="0.25">
      <c r="A304" s="5">
        <v>302</v>
      </c>
      <c r="B304" s="5" t="s">
        <v>606</v>
      </c>
      <c r="C304" s="6" t="s">
        <v>607</v>
      </c>
      <c r="D304" s="5" t="s">
        <v>513</v>
      </c>
      <c r="E304" s="5">
        <f t="shared" si="4"/>
        <v>8</v>
      </c>
      <c r="F304" s="5" t="str">
        <f>+VLOOKUP(E304,Lichthi!$A$3:$G$32,2,0)</f>
        <v>08:30-08:55</v>
      </c>
      <c r="G304" s="5" t="str">
        <f>+VLOOKUP(E304,Lichthi!$A$3:$G$32,5,0)</f>
        <v>17/12/2016</v>
      </c>
      <c r="H304" s="5" t="str">
        <f>+VLOOKUP(E304,Lichthi!$A$3:$G$32,3,0)</f>
        <v>A6.401</v>
      </c>
    </row>
    <row r="305" spans="1:8" s="8" customFormat="1" ht="16.5" customHeight="1" x14ac:dyDescent="0.25">
      <c r="A305" s="5">
        <v>303</v>
      </c>
      <c r="B305" s="5" t="s">
        <v>608</v>
      </c>
      <c r="C305" s="6" t="s">
        <v>609</v>
      </c>
      <c r="D305" s="5" t="s">
        <v>513</v>
      </c>
      <c r="E305" s="5">
        <f t="shared" si="4"/>
        <v>8</v>
      </c>
      <c r="F305" s="5" t="str">
        <f>+VLOOKUP(E305,Lichthi!$A$3:$G$32,2,0)</f>
        <v>08:30-08:55</v>
      </c>
      <c r="G305" s="5" t="str">
        <f>+VLOOKUP(E305,Lichthi!$A$3:$G$32,5,0)</f>
        <v>17/12/2016</v>
      </c>
      <c r="H305" s="5" t="str">
        <f>+VLOOKUP(E305,Lichthi!$A$3:$G$32,3,0)</f>
        <v>A6.401</v>
      </c>
    </row>
    <row r="306" spans="1:8" s="8" customFormat="1" ht="16.5" customHeight="1" x14ac:dyDescent="0.25">
      <c r="A306" s="5">
        <v>304</v>
      </c>
      <c r="B306" s="5" t="s">
        <v>610</v>
      </c>
      <c r="C306" s="6" t="s">
        <v>611</v>
      </c>
      <c r="D306" s="5" t="s">
        <v>513</v>
      </c>
      <c r="E306" s="5">
        <f t="shared" si="4"/>
        <v>8</v>
      </c>
      <c r="F306" s="5" t="str">
        <f>+VLOOKUP(E306,Lichthi!$A$3:$G$32,2,0)</f>
        <v>08:30-08:55</v>
      </c>
      <c r="G306" s="5" t="str">
        <f>+VLOOKUP(E306,Lichthi!$A$3:$G$32,5,0)</f>
        <v>17/12/2016</v>
      </c>
      <c r="H306" s="5" t="str">
        <f>+VLOOKUP(E306,Lichthi!$A$3:$G$32,3,0)</f>
        <v>A6.401</v>
      </c>
    </row>
    <row r="307" spans="1:8" s="8" customFormat="1" ht="16.5" customHeight="1" x14ac:dyDescent="0.25">
      <c r="A307" s="5">
        <v>305</v>
      </c>
      <c r="B307" s="5" t="s">
        <v>612</v>
      </c>
      <c r="C307" s="6" t="s">
        <v>613</v>
      </c>
      <c r="D307" s="5" t="s">
        <v>513</v>
      </c>
      <c r="E307" s="5">
        <f t="shared" si="4"/>
        <v>8</v>
      </c>
      <c r="F307" s="5" t="str">
        <f>+VLOOKUP(E307,Lichthi!$A$3:$G$32,2,0)</f>
        <v>08:30-08:55</v>
      </c>
      <c r="G307" s="5" t="str">
        <f>+VLOOKUP(E307,Lichthi!$A$3:$G$32,5,0)</f>
        <v>17/12/2016</v>
      </c>
      <c r="H307" s="5" t="str">
        <f>+VLOOKUP(E307,Lichthi!$A$3:$G$32,3,0)</f>
        <v>A6.401</v>
      </c>
    </row>
    <row r="308" spans="1:8" s="8" customFormat="1" ht="16.5" customHeight="1" x14ac:dyDescent="0.25">
      <c r="A308" s="5">
        <v>306</v>
      </c>
      <c r="B308" s="5" t="s">
        <v>614</v>
      </c>
      <c r="C308" s="6" t="s">
        <v>615</v>
      </c>
      <c r="D308" s="5" t="s">
        <v>513</v>
      </c>
      <c r="E308" s="5">
        <f t="shared" si="4"/>
        <v>8</v>
      </c>
      <c r="F308" s="5" t="str">
        <f>+VLOOKUP(E308,Lichthi!$A$3:$G$32,2,0)</f>
        <v>08:30-08:55</v>
      </c>
      <c r="G308" s="5" t="str">
        <f>+VLOOKUP(E308,Lichthi!$A$3:$G$32,5,0)</f>
        <v>17/12/2016</v>
      </c>
      <c r="H308" s="5" t="str">
        <f>+VLOOKUP(E308,Lichthi!$A$3:$G$32,3,0)</f>
        <v>A6.401</v>
      </c>
    </row>
    <row r="309" spans="1:8" s="8" customFormat="1" ht="16.5" customHeight="1" x14ac:dyDescent="0.25">
      <c r="A309" s="5">
        <v>307</v>
      </c>
      <c r="B309" s="5" t="s">
        <v>616</v>
      </c>
      <c r="C309" s="6" t="s">
        <v>617</v>
      </c>
      <c r="D309" s="5" t="s">
        <v>513</v>
      </c>
      <c r="E309" s="5">
        <f t="shared" si="4"/>
        <v>8</v>
      </c>
      <c r="F309" s="5" t="str">
        <f>+VLOOKUP(E309,Lichthi!$A$3:$G$32,2,0)</f>
        <v>08:30-08:55</v>
      </c>
      <c r="G309" s="5" t="str">
        <f>+VLOOKUP(E309,Lichthi!$A$3:$G$32,5,0)</f>
        <v>17/12/2016</v>
      </c>
      <c r="H309" s="5" t="str">
        <f>+VLOOKUP(E309,Lichthi!$A$3:$G$32,3,0)</f>
        <v>A6.401</v>
      </c>
    </row>
    <row r="310" spans="1:8" s="8" customFormat="1" ht="16.5" customHeight="1" x14ac:dyDescent="0.25">
      <c r="A310" s="5">
        <v>308</v>
      </c>
      <c r="B310" s="5" t="s">
        <v>618</v>
      </c>
      <c r="C310" s="6" t="s">
        <v>619</v>
      </c>
      <c r="D310" s="5" t="s">
        <v>513</v>
      </c>
      <c r="E310" s="5">
        <f t="shared" si="4"/>
        <v>8</v>
      </c>
      <c r="F310" s="5" t="str">
        <f>+VLOOKUP(E310,Lichthi!$A$3:$G$32,2,0)</f>
        <v>08:30-08:55</v>
      </c>
      <c r="G310" s="5" t="str">
        <f>+VLOOKUP(E310,Lichthi!$A$3:$G$32,5,0)</f>
        <v>17/12/2016</v>
      </c>
      <c r="H310" s="5" t="str">
        <f>+VLOOKUP(E310,Lichthi!$A$3:$G$32,3,0)</f>
        <v>A6.401</v>
      </c>
    </row>
    <row r="311" spans="1:8" s="8" customFormat="1" ht="16.5" customHeight="1" x14ac:dyDescent="0.25">
      <c r="A311" s="5">
        <v>309</v>
      </c>
      <c r="B311" s="5" t="s">
        <v>620</v>
      </c>
      <c r="C311" s="6" t="s">
        <v>621</v>
      </c>
      <c r="D311" s="5" t="s">
        <v>513</v>
      </c>
      <c r="E311" s="5">
        <f t="shared" si="4"/>
        <v>8</v>
      </c>
      <c r="F311" s="5" t="str">
        <f>+VLOOKUP(E311,Lichthi!$A$3:$G$32,2,0)</f>
        <v>08:30-08:55</v>
      </c>
      <c r="G311" s="5" t="str">
        <f>+VLOOKUP(E311,Lichthi!$A$3:$G$32,5,0)</f>
        <v>17/12/2016</v>
      </c>
      <c r="H311" s="5" t="str">
        <f>+VLOOKUP(E311,Lichthi!$A$3:$G$32,3,0)</f>
        <v>A6.401</v>
      </c>
    </row>
    <row r="312" spans="1:8" s="8" customFormat="1" ht="16.5" customHeight="1" x14ac:dyDescent="0.25">
      <c r="A312" s="5">
        <v>310</v>
      </c>
      <c r="B312" s="5" t="s">
        <v>622</v>
      </c>
      <c r="C312" s="6" t="s">
        <v>623</v>
      </c>
      <c r="D312" s="5" t="s">
        <v>513</v>
      </c>
      <c r="E312" s="5">
        <f t="shared" si="4"/>
        <v>8</v>
      </c>
      <c r="F312" s="5" t="str">
        <f>+VLOOKUP(E312,Lichthi!$A$3:$G$32,2,0)</f>
        <v>08:30-08:55</v>
      </c>
      <c r="G312" s="5" t="str">
        <f>+VLOOKUP(E312,Lichthi!$A$3:$G$32,5,0)</f>
        <v>17/12/2016</v>
      </c>
      <c r="H312" s="5" t="str">
        <f>+VLOOKUP(E312,Lichthi!$A$3:$G$32,3,0)</f>
        <v>A6.401</v>
      </c>
    </row>
    <row r="313" spans="1:8" s="8" customFormat="1" ht="16.5" customHeight="1" x14ac:dyDescent="0.25">
      <c r="A313" s="5">
        <v>311</v>
      </c>
      <c r="B313" s="5" t="s">
        <v>624</v>
      </c>
      <c r="C313" s="6" t="s">
        <v>625</v>
      </c>
      <c r="D313" s="5" t="s">
        <v>513</v>
      </c>
      <c r="E313" s="5">
        <f t="shared" si="4"/>
        <v>8</v>
      </c>
      <c r="F313" s="5" t="str">
        <f>+VLOOKUP(E313,Lichthi!$A$3:$G$32,2,0)</f>
        <v>08:30-08:55</v>
      </c>
      <c r="G313" s="5" t="str">
        <f>+VLOOKUP(E313,Lichthi!$A$3:$G$32,5,0)</f>
        <v>17/12/2016</v>
      </c>
      <c r="H313" s="5" t="str">
        <f>+VLOOKUP(E313,Lichthi!$A$3:$G$32,3,0)</f>
        <v>A6.401</v>
      </c>
    </row>
    <row r="314" spans="1:8" s="8" customFormat="1" ht="16.5" customHeight="1" x14ac:dyDescent="0.25">
      <c r="A314" s="5">
        <v>312</v>
      </c>
      <c r="B314" s="5" t="s">
        <v>626</v>
      </c>
      <c r="C314" s="6" t="s">
        <v>627</v>
      </c>
      <c r="D314" s="5" t="s">
        <v>513</v>
      </c>
      <c r="E314" s="5">
        <f t="shared" si="4"/>
        <v>8</v>
      </c>
      <c r="F314" s="5" t="str">
        <f>+VLOOKUP(E314,Lichthi!$A$3:$G$32,2,0)</f>
        <v>08:30-08:55</v>
      </c>
      <c r="G314" s="5" t="str">
        <f>+VLOOKUP(E314,Lichthi!$A$3:$G$32,5,0)</f>
        <v>17/12/2016</v>
      </c>
      <c r="H314" s="5" t="str">
        <f>+VLOOKUP(E314,Lichthi!$A$3:$G$32,3,0)</f>
        <v>A6.401</v>
      </c>
    </row>
    <row r="315" spans="1:8" s="8" customFormat="1" ht="16.5" customHeight="1" x14ac:dyDescent="0.25">
      <c r="A315" s="5">
        <v>313</v>
      </c>
      <c r="B315" s="5" t="s">
        <v>628</v>
      </c>
      <c r="C315" s="6" t="s">
        <v>411</v>
      </c>
      <c r="D315" s="5" t="s">
        <v>513</v>
      </c>
      <c r="E315" s="5">
        <f t="shared" si="4"/>
        <v>8</v>
      </c>
      <c r="F315" s="5" t="str">
        <f>+VLOOKUP(E315,Lichthi!$A$3:$G$32,2,0)</f>
        <v>08:30-08:55</v>
      </c>
      <c r="G315" s="5" t="str">
        <f>+VLOOKUP(E315,Lichthi!$A$3:$G$32,5,0)</f>
        <v>17/12/2016</v>
      </c>
      <c r="H315" s="5" t="str">
        <f>+VLOOKUP(E315,Lichthi!$A$3:$G$32,3,0)</f>
        <v>A6.401</v>
      </c>
    </row>
    <row r="316" spans="1:8" s="8" customFormat="1" ht="16.5" customHeight="1" x14ac:dyDescent="0.25">
      <c r="A316" s="5">
        <v>314</v>
      </c>
      <c r="B316" s="5" t="s">
        <v>629</v>
      </c>
      <c r="C316" s="6" t="s">
        <v>630</v>
      </c>
      <c r="D316" s="5" t="s">
        <v>513</v>
      </c>
      <c r="E316" s="5">
        <f t="shared" si="4"/>
        <v>8</v>
      </c>
      <c r="F316" s="5" t="str">
        <f>+VLOOKUP(E316,Lichthi!$A$3:$G$32,2,0)</f>
        <v>08:30-08:55</v>
      </c>
      <c r="G316" s="5" t="str">
        <f>+VLOOKUP(E316,Lichthi!$A$3:$G$32,5,0)</f>
        <v>17/12/2016</v>
      </c>
      <c r="H316" s="5" t="str">
        <f>+VLOOKUP(E316,Lichthi!$A$3:$G$32,3,0)</f>
        <v>A6.401</v>
      </c>
    </row>
    <row r="317" spans="1:8" s="8" customFormat="1" ht="16.5" customHeight="1" x14ac:dyDescent="0.25">
      <c r="A317" s="5">
        <v>315</v>
      </c>
      <c r="B317" s="5" t="s">
        <v>631</v>
      </c>
      <c r="C317" s="6" t="s">
        <v>632</v>
      </c>
      <c r="D317" s="5" t="s">
        <v>513</v>
      </c>
      <c r="E317" s="5">
        <f t="shared" si="4"/>
        <v>8</v>
      </c>
      <c r="F317" s="5" t="str">
        <f>+VLOOKUP(E317,Lichthi!$A$3:$G$32,2,0)</f>
        <v>08:30-08:55</v>
      </c>
      <c r="G317" s="5" t="str">
        <f>+VLOOKUP(E317,Lichthi!$A$3:$G$32,5,0)</f>
        <v>17/12/2016</v>
      </c>
      <c r="H317" s="5" t="str">
        <f>+VLOOKUP(E317,Lichthi!$A$3:$G$32,3,0)</f>
        <v>A6.401</v>
      </c>
    </row>
    <row r="318" spans="1:8" s="8" customFormat="1" ht="16.5" customHeight="1" x14ac:dyDescent="0.25">
      <c r="A318" s="5">
        <v>316</v>
      </c>
      <c r="B318" s="5" t="s">
        <v>633</v>
      </c>
      <c r="C318" s="6" t="s">
        <v>634</v>
      </c>
      <c r="D318" s="5" t="s">
        <v>513</v>
      </c>
      <c r="E318" s="5">
        <f t="shared" si="4"/>
        <v>8</v>
      </c>
      <c r="F318" s="5" t="str">
        <f>+VLOOKUP(E318,Lichthi!$A$3:$G$32,2,0)</f>
        <v>08:30-08:55</v>
      </c>
      <c r="G318" s="5" t="str">
        <f>+VLOOKUP(E318,Lichthi!$A$3:$G$32,5,0)</f>
        <v>17/12/2016</v>
      </c>
      <c r="H318" s="5" t="str">
        <f>+VLOOKUP(E318,Lichthi!$A$3:$G$32,3,0)</f>
        <v>A6.401</v>
      </c>
    </row>
    <row r="319" spans="1:8" s="8" customFormat="1" ht="16.5" customHeight="1" x14ac:dyDescent="0.25">
      <c r="A319" s="5">
        <v>317</v>
      </c>
      <c r="B319" s="5" t="s">
        <v>635</v>
      </c>
      <c r="C319" s="6" t="s">
        <v>636</v>
      </c>
      <c r="D319" s="5" t="s">
        <v>513</v>
      </c>
      <c r="E319" s="5">
        <f t="shared" si="4"/>
        <v>8</v>
      </c>
      <c r="F319" s="5" t="str">
        <f>+VLOOKUP(E319,Lichthi!$A$3:$G$32,2,0)</f>
        <v>08:30-08:55</v>
      </c>
      <c r="G319" s="5" t="str">
        <f>+VLOOKUP(E319,Lichthi!$A$3:$G$32,5,0)</f>
        <v>17/12/2016</v>
      </c>
      <c r="H319" s="5" t="str">
        <f>+VLOOKUP(E319,Lichthi!$A$3:$G$32,3,0)</f>
        <v>A6.401</v>
      </c>
    </row>
    <row r="320" spans="1:8" s="8" customFormat="1" ht="16.5" customHeight="1" x14ac:dyDescent="0.25">
      <c r="A320" s="5">
        <v>318</v>
      </c>
      <c r="B320" s="5" t="s">
        <v>637</v>
      </c>
      <c r="C320" s="6" t="s">
        <v>638</v>
      </c>
      <c r="D320" s="5" t="s">
        <v>513</v>
      </c>
      <c r="E320" s="5">
        <f t="shared" si="4"/>
        <v>8</v>
      </c>
      <c r="F320" s="5" t="str">
        <f>+VLOOKUP(E320,Lichthi!$A$3:$G$32,2,0)</f>
        <v>08:30-08:55</v>
      </c>
      <c r="G320" s="5" t="str">
        <f>+VLOOKUP(E320,Lichthi!$A$3:$G$32,5,0)</f>
        <v>17/12/2016</v>
      </c>
      <c r="H320" s="5" t="str">
        <f>+VLOOKUP(E320,Lichthi!$A$3:$G$32,3,0)</f>
        <v>A6.401</v>
      </c>
    </row>
    <row r="321" spans="1:8" s="8" customFormat="1" ht="16.5" customHeight="1" x14ac:dyDescent="0.25">
      <c r="A321" s="5">
        <v>319</v>
      </c>
      <c r="B321" s="5" t="s">
        <v>639</v>
      </c>
      <c r="C321" s="6" t="s">
        <v>640</v>
      </c>
      <c r="D321" s="5" t="s">
        <v>641</v>
      </c>
      <c r="E321" s="5">
        <f t="shared" si="4"/>
        <v>8</v>
      </c>
      <c r="F321" s="5" t="str">
        <f>+VLOOKUP(E321,Lichthi!$A$3:$G$32,2,0)</f>
        <v>08:30-08:55</v>
      </c>
      <c r="G321" s="5" t="str">
        <f>+VLOOKUP(E321,Lichthi!$A$3:$G$32,5,0)</f>
        <v>17/12/2016</v>
      </c>
      <c r="H321" s="5" t="str">
        <f>+VLOOKUP(E321,Lichthi!$A$3:$G$32,3,0)</f>
        <v>A6.401</v>
      </c>
    </row>
    <row r="322" spans="1:8" s="8" customFormat="1" ht="16.5" customHeight="1" x14ac:dyDescent="0.25">
      <c r="A322" s="5">
        <v>320</v>
      </c>
      <c r="B322" s="5" t="s">
        <v>642</v>
      </c>
      <c r="C322" s="6" t="s">
        <v>643</v>
      </c>
      <c r="D322" s="5" t="s">
        <v>641</v>
      </c>
      <c r="E322" s="5">
        <f t="shared" si="4"/>
        <v>8</v>
      </c>
      <c r="F322" s="5" t="str">
        <f>+VLOOKUP(E322,Lichthi!$A$3:$G$32,2,0)</f>
        <v>08:30-08:55</v>
      </c>
      <c r="G322" s="5" t="str">
        <f>+VLOOKUP(E322,Lichthi!$A$3:$G$32,5,0)</f>
        <v>17/12/2016</v>
      </c>
      <c r="H322" s="5" t="str">
        <f>+VLOOKUP(E322,Lichthi!$A$3:$G$32,3,0)</f>
        <v>A6.401</v>
      </c>
    </row>
    <row r="323" spans="1:8" s="8" customFormat="1" ht="16.5" customHeight="1" x14ac:dyDescent="0.25">
      <c r="A323" s="5">
        <v>321</v>
      </c>
      <c r="B323" s="5" t="s">
        <v>644</v>
      </c>
      <c r="C323" s="6" t="s">
        <v>645</v>
      </c>
      <c r="D323" s="5" t="s">
        <v>641</v>
      </c>
      <c r="E323" s="5">
        <f t="shared" si="4"/>
        <v>9</v>
      </c>
      <c r="F323" s="5" t="str">
        <f>+VLOOKUP(E323,Lichthi!$A$3:$G$32,2,0)</f>
        <v>09:00-09:25</v>
      </c>
      <c r="G323" s="5" t="str">
        <f>+VLOOKUP(E323,Lichthi!$A$3:$G$32,5,0)</f>
        <v>17/12/2016</v>
      </c>
      <c r="H323" s="5" t="str">
        <f>+VLOOKUP(E323,Lichthi!$A$3:$G$32,3,0)</f>
        <v>A6.201</v>
      </c>
    </row>
    <row r="324" spans="1:8" s="8" customFormat="1" ht="16.5" customHeight="1" x14ac:dyDescent="0.25">
      <c r="A324" s="5">
        <v>322</v>
      </c>
      <c r="B324" s="5" t="s">
        <v>646</v>
      </c>
      <c r="C324" s="6" t="s">
        <v>647</v>
      </c>
      <c r="D324" s="5" t="s">
        <v>641</v>
      </c>
      <c r="E324" s="5">
        <f t="shared" ref="E324:E387" si="5">+QUOTIENT(A324-1,40)+1</f>
        <v>9</v>
      </c>
      <c r="F324" s="5" t="str">
        <f>+VLOOKUP(E324,Lichthi!$A$3:$G$32,2,0)</f>
        <v>09:00-09:25</v>
      </c>
      <c r="G324" s="5" t="str">
        <f>+VLOOKUP(E324,Lichthi!$A$3:$G$32,5,0)</f>
        <v>17/12/2016</v>
      </c>
      <c r="H324" s="5" t="str">
        <f>+VLOOKUP(E324,Lichthi!$A$3:$G$32,3,0)</f>
        <v>A6.201</v>
      </c>
    </row>
    <row r="325" spans="1:8" s="8" customFormat="1" ht="16.5" customHeight="1" x14ac:dyDescent="0.25">
      <c r="A325" s="5">
        <v>323</v>
      </c>
      <c r="B325" s="5" t="s">
        <v>648</v>
      </c>
      <c r="C325" s="6" t="s">
        <v>649</v>
      </c>
      <c r="D325" s="5" t="s">
        <v>641</v>
      </c>
      <c r="E325" s="5">
        <f t="shared" si="5"/>
        <v>9</v>
      </c>
      <c r="F325" s="5" t="str">
        <f>+VLOOKUP(E325,Lichthi!$A$3:$G$32,2,0)</f>
        <v>09:00-09:25</v>
      </c>
      <c r="G325" s="5" t="str">
        <f>+VLOOKUP(E325,Lichthi!$A$3:$G$32,5,0)</f>
        <v>17/12/2016</v>
      </c>
      <c r="H325" s="5" t="str">
        <f>+VLOOKUP(E325,Lichthi!$A$3:$G$32,3,0)</f>
        <v>A6.201</v>
      </c>
    </row>
    <row r="326" spans="1:8" s="8" customFormat="1" ht="16.5" customHeight="1" x14ac:dyDescent="0.25">
      <c r="A326" s="5">
        <v>324</v>
      </c>
      <c r="B326" s="5" t="s">
        <v>650</v>
      </c>
      <c r="C326" s="6" t="s">
        <v>651</v>
      </c>
      <c r="D326" s="5" t="s">
        <v>641</v>
      </c>
      <c r="E326" s="5">
        <f t="shared" si="5"/>
        <v>9</v>
      </c>
      <c r="F326" s="5" t="str">
        <f>+VLOOKUP(E326,Lichthi!$A$3:$G$32,2,0)</f>
        <v>09:00-09:25</v>
      </c>
      <c r="G326" s="5" t="str">
        <f>+VLOOKUP(E326,Lichthi!$A$3:$G$32,5,0)</f>
        <v>17/12/2016</v>
      </c>
      <c r="H326" s="5" t="str">
        <f>+VLOOKUP(E326,Lichthi!$A$3:$G$32,3,0)</f>
        <v>A6.201</v>
      </c>
    </row>
    <row r="327" spans="1:8" s="8" customFormat="1" ht="16.5" customHeight="1" x14ac:dyDescent="0.25">
      <c r="A327" s="5">
        <v>325</v>
      </c>
      <c r="B327" s="5" t="s">
        <v>652</v>
      </c>
      <c r="C327" s="6" t="s">
        <v>653</v>
      </c>
      <c r="D327" s="5" t="s">
        <v>641</v>
      </c>
      <c r="E327" s="5">
        <f t="shared" si="5"/>
        <v>9</v>
      </c>
      <c r="F327" s="5" t="str">
        <f>+VLOOKUP(E327,Lichthi!$A$3:$G$32,2,0)</f>
        <v>09:00-09:25</v>
      </c>
      <c r="G327" s="5" t="str">
        <f>+VLOOKUP(E327,Lichthi!$A$3:$G$32,5,0)</f>
        <v>17/12/2016</v>
      </c>
      <c r="H327" s="5" t="str">
        <f>+VLOOKUP(E327,Lichthi!$A$3:$G$32,3,0)</f>
        <v>A6.201</v>
      </c>
    </row>
    <row r="328" spans="1:8" s="8" customFormat="1" ht="16.5" customHeight="1" x14ac:dyDescent="0.25">
      <c r="A328" s="5">
        <v>326</v>
      </c>
      <c r="B328" s="5" t="s">
        <v>654</v>
      </c>
      <c r="C328" s="6" t="s">
        <v>655</v>
      </c>
      <c r="D328" s="5" t="s">
        <v>641</v>
      </c>
      <c r="E328" s="5">
        <f t="shared" si="5"/>
        <v>9</v>
      </c>
      <c r="F328" s="5" t="str">
        <f>+VLOOKUP(E328,Lichthi!$A$3:$G$32,2,0)</f>
        <v>09:00-09:25</v>
      </c>
      <c r="G328" s="5" t="str">
        <f>+VLOOKUP(E328,Lichthi!$A$3:$G$32,5,0)</f>
        <v>17/12/2016</v>
      </c>
      <c r="H328" s="5" t="str">
        <f>+VLOOKUP(E328,Lichthi!$A$3:$G$32,3,0)</f>
        <v>A6.201</v>
      </c>
    </row>
    <row r="329" spans="1:8" s="8" customFormat="1" ht="16.5" customHeight="1" x14ac:dyDescent="0.25">
      <c r="A329" s="5">
        <v>327</v>
      </c>
      <c r="B329" s="5" t="s">
        <v>656</v>
      </c>
      <c r="C329" s="6" t="s">
        <v>657</v>
      </c>
      <c r="D329" s="5" t="s">
        <v>641</v>
      </c>
      <c r="E329" s="5">
        <f t="shared" si="5"/>
        <v>9</v>
      </c>
      <c r="F329" s="5" t="str">
        <f>+VLOOKUP(E329,Lichthi!$A$3:$G$32,2,0)</f>
        <v>09:00-09:25</v>
      </c>
      <c r="G329" s="5" t="str">
        <f>+VLOOKUP(E329,Lichthi!$A$3:$G$32,5,0)</f>
        <v>17/12/2016</v>
      </c>
      <c r="H329" s="5" t="str">
        <f>+VLOOKUP(E329,Lichthi!$A$3:$G$32,3,0)</f>
        <v>A6.201</v>
      </c>
    </row>
    <row r="330" spans="1:8" s="8" customFormat="1" ht="16.5" customHeight="1" x14ac:dyDescent="0.25">
      <c r="A330" s="5">
        <v>328</v>
      </c>
      <c r="B330" s="5" t="s">
        <v>658</v>
      </c>
      <c r="C330" s="6" t="s">
        <v>659</v>
      </c>
      <c r="D330" s="5" t="s">
        <v>641</v>
      </c>
      <c r="E330" s="5">
        <f t="shared" si="5"/>
        <v>9</v>
      </c>
      <c r="F330" s="5" t="str">
        <f>+VLOOKUP(E330,Lichthi!$A$3:$G$32,2,0)</f>
        <v>09:00-09:25</v>
      </c>
      <c r="G330" s="5" t="str">
        <f>+VLOOKUP(E330,Lichthi!$A$3:$G$32,5,0)</f>
        <v>17/12/2016</v>
      </c>
      <c r="H330" s="5" t="str">
        <f>+VLOOKUP(E330,Lichthi!$A$3:$G$32,3,0)</f>
        <v>A6.201</v>
      </c>
    </row>
    <row r="331" spans="1:8" s="8" customFormat="1" ht="16.5" customHeight="1" x14ac:dyDescent="0.25">
      <c r="A331" s="5">
        <v>329</v>
      </c>
      <c r="B331" s="5" t="s">
        <v>660</v>
      </c>
      <c r="C331" s="6" t="s">
        <v>36</v>
      </c>
      <c r="D331" s="5" t="s">
        <v>641</v>
      </c>
      <c r="E331" s="5">
        <f t="shared" si="5"/>
        <v>9</v>
      </c>
      <c r="F331" s="5" t="str">
        <f>+VLOOKUP(E331,Lichthi!$A$3:$G$32,2,0)</f>
        <v>09:00-09:25</v>
      </c>
      <c r="G331" s="5" t="str">
        <f>+VLOOKUP(E331,Lichthi!$A$3:$G$32,5,0)</f>
        <v>17/12/2016</v>
      </c>
      <c r="H331" s="5" t="str">
        <f>+VLOOKUP(E331,Lichthi!$A$3:$G$32,3,0)</f>
        <v>A6.201</v>
      </c>
    </row>
    <row r="332" spans="1:8" s="8" customFormat="1" ht="16.5" customHeight="1" x14ac:dyDescent="0.25">
      <c r="A332" s="5">
        <v>330</v>
      </c>
      <c r="B332" s="5" t="s">
        <v>661</v>
      </c>
      <c r="C332" s="6" t="s">
        <v>662</v>
      </c>
      <c r="D332" s="5" t="s">
        <v>641</v>
      </c>
      <c r="E332" s="5">
        <f t="shared" si="5"/>
        <v>9</v>
      </c>
      <c r="F332" s="5" t="str">
        <f>+VLOOKUP(E332,Lichthi!$A$3:$G$32,2,0)</f>
        <v>09:00-09:25</v>
      </c>
      <c r="G332" s="5" t="str">
        <f>+VLOOKUP(E332,Lichthi!$A$3:$G$32,5,0)</f>
        <v>17/12/2016</v>
      </c>
      <c r="H332" s="5" t="str">
        <f>+VLOOKUP(E332,Lichthi!$A$3:$G$32,3,0)</f>
        <v>A6.201</v>
      </c>
    </row>
    <row r="333" spans="1:8" s="8" customFormat="1" ht="16.5" customHeight="1" x14ac:dyDescent="0.25">
      <c r="A333" s="5">
        <v>331</v>
      </c>
      <c r="B333" s="5" t="s">
        <v>663</v>
      </c>
      <c r="C333" s="6" t="s">
        <v>664</v>
      </c>
      <c r="D333" s="5" t="s">
        <v>641</v>
      </c>
      <c r="E333" s="5">
        <f t="shared" si="5"/>
        <v>9</v>
      </c>
      <c r="F333" s="5" t="str">
        <f>+VLOOKUP(E333,Lichthi!$A$3:$G$32,2,0)</f>
        <v>09:00-09:25</v>
      </c>
      <c r="G333" s="5" t="str">
        <f>+VLOOKUP(E333,Lichthi!$A$3:$G$32,5,0)</f>
        <v>17/12/2016</v>
      </c>
      <c r="H333" s="5" t="str">
        <f>+VLOOKUP(E333,Lichthi!$A$3:$G$32,3,0)</f>
        <v>A6.201</v>
      </c>
    </row>
    <row r="334" spans="1:8" s="8" customFormat="1" ht="16.5" customHeight="1" x14ac:dyDescent="0.25">
      <c r="A334" s="5">
        <v>332</v>
      </c>
      <c r="B334" s="5" t="s">
        <v>665</v>
      </c>
      <c r="C334" s="6" t="s">
        <v>54</v>
      </c>
      <c r="D334" s="5" t="s">
        <v>641</v>
      </c>
      <c r="E334" s="5">
        <f t="shared" si="5"/>
        <v>9</v>
      </c>
      <c r="F334" s="5" t="str">
        <f>+VLOOKUP(E334,Lichthi!$A$3:$G$32,2,0)</f>
        <v>09:00-09:25</v>
      </c>
      <c r="G334" s="5" t="str">
        <f>+VLOOKUP(E334,Lichthi!$A$3:$G$32,5,0)</f>
        <v>17/12/2016</v>
      </c>
      <c r="H334" s="5" t="str">
        <f>+VLOOKUP(E334,Lichthi!$A$3:$G$32,3,0)</f>
        <v>A6.201</v>
      </c>
    </row>
    <row r="335" spans="1:8" s="8" customFormat="1" ht="16.5" customHeight="1" x14ac:dyDescent="0.25">
      <c r="A335" s="5">
        <v>333</v>
      </c>
      <c r="B335" s="5" t="s">
        <v>666</v>
      </c>
      <c r="C335" s="6" t="s">
        <v>667</v>
      </c>
      <c r="D335" s="5" t="s">
        <v>641</v>
      </c>
      <c r="E335" s="5">
        <f t="shared" si="5"/>
        <v>9</v>
      </c>
      <c r="F335" s="5" t="str">
        <f>+VLOOKUP(E335,Lichthi!$A$3:$G$32,2,0)</f>
        <v>09:00-09:25</v>
      </c>
      <c r="G335" s="5" t="str">
        <f>+VLOOKUP(E335,Lichthi!$A$3:$G$32,5,0)</f>
        <v>17/12/2016</v>
      </c>
      <c r="H335" s="5" t="str">
        <f>+VLOOKUP(E335,Lichthi!$A$3:$G$32,3,0)</f>
        <v>A6.201</v>
      </c>
    </row>
    <row r="336" spans="1:8" s="8" customFormat="1" ht="16.5" customHeight="1" x14ac:dyDescent="0.25">
      <c r="A336" s="5">
        <v>334</v>
      </c>
      <c r="B336" s="5" t="s">
        <v>668</v>
      </c>
      <c r="C336" s="6" t="s">
        <v>62</v>
      </c>
      <c r="D336" s="5" t="s">
        <v>641</v>
      </c>
      <c r="E336" s="5">
        <f t="shared" si="5"/>
        <v>9</v>
      </c>
      <c r="F336" s="5" t="str">
        <f>+VLOOKUP(E336,Lichthi!$A$3:$G$32,2,0)</f>
        <v>09:00-09:25</v>
      </c>
      <c r="G336" s="5" t="str">
        <f>+VLOOKUP(E336,Lichthi!$A$3:$G$32,5,0)</f>
        <v>17/12/2016</v>
      </c>
      <c r="H336" s="5" t="str">
        <f>+VLOOKUP(E336,Lichthi!$A$3:$G$32,3,0)</f>
        <v>A6.201</v>
      </c>
    </row>
    <row r="337" spans="1:8" s="8" customFormat="1" ht="16.5" customHeight="1" x14ac:dyDescent="0.25">
      <c r="A337" s="5">
        <v>335</v>
      </c>
      <c r="B337" s="5" t="s">
        <v>669</v>
      </c>
      <c r="C337" s="6" t="s">
        <v>670</v>
      </c>
      <c r="D337" s="5" t="s">
        <v>641</v>
      </c>
      <c r="E337" s="5">
        <f t="shared" si="5"/>
        <v>9</v>
      </c>
      <c r="F337" s="5" t="str">
        <f>+VLOOKUP(E337,Lichthi!$A$3:$G$32,2,0)</f>
        <v>09:00-09:25</v>
      </c>
      <c r="G337" s="5" t="str">
        <f>+VLOOKUP(E337,Lichthi!$A$3:$G$32,5,0)</f>
        <v>17/12/2016</v>
      </c>
      <c r="H337" s="5" t="str">
        <f>+VLOOKUP(E337,Lichthi!$A$3:$G$32,3,0)</f>
        <v>A6.201</v>
      </c>
    </row>
    <row r="338" spans="1:8" s="8" customFormat="1" ht="16.5" customHeight="1" x14ac:dyDescent="0.25">
      <c r="A338" s="5">
        <v>336</v>
      </c>
      <c r="B338" s="5" t="s">
        <v>671</v>
      </c>
      <c r="C338" s="6" t="s">
        <v>672</v>
      </c>
      <c r="D338" s="5" t="s">
        <v>641</v>
      </c>
      <c r="E338" s="5">
        <f t="shared" si="5"/>
        <v>9</v>
      </c>
      <c r="F338" s="5" t="str">
        <f>+VLOOKUP(E338,Lichthi!$A$3:$G$32,2,0)</f>
        <v>09:00-09:25</v>
      </c>
      <c r="G338" s="5" t="str">
        <f>+VLOOKUP(E338,Lichthi!$A$3:$G$32,5,0)</f>
        <v>17/12/2016</v>
      </c>
      <c r="H338" s="5" t="str">
        <f>+VLOOKUP(E338,Lichthi!$A$3:$G$32,3,0)</f>
        <v>A6.201</v>
      </c>
    </row>
    <row r="339" spans="1:8" s="8" customFormat="1" ht="16.5" customHeight="1" x14ac:dyDescent="0.25">
      <c r="A339" s="5">
        <v>337</v>
      </c>
      <c r="B339" s="5" t="s">
        <v>673</v>
      </c>
      <c r="C339" s="6" t="s">
        <v>674</v>
      </c>
      <c r="D339" s="5" t="s">
        <v>641</v>
      </c>
      <c r="E339" s="5">
        <f t="shared" si="5"/>
        <v>9</v>
      </c>
      <c r="F339" s="5" t="str">
        <f>+VLOOKUP(E339,Lichthi!$A$3:$G$32,2,0)</f>
        <v>09:00-09:25</v>
      </c>
      <c r="G339" s="5" t="str">
        <f>+VLOOKUP(E339,Lichthi!$A$3:$G$32,5,0)</f>
        <v>17/12/2016</v>
      </c>
      <c r="H339" s="5" t="str">
        <f>+VLOOKUP(E339,Lichthi!$A$3:$G$32,3,0)</f>
        <v>A6.201</v>
      </c>
    </row>
    <row r="340" spans="1:8" s="8" customFormat="1" ht="16.5" customHeight="1" x14ac:dyDescent="0.25">
      <c r="A340" s="5">
        <v>338</v>
      </c>
      <c r="B340" s="5" t="s">
        <v>675</v>
      </c>
      <c r="C340" s="6" t="s">
        <v>676</v>
      </c>
      <c r="D340" s="5" t="s">
        <v>641</v>
      </c>
      <c r="E340" s="5">
        <f t="shared" si="5"/>
        <v>9</v>
      </c>
      <c r="F340" s="5" t="str">
        <f>+VLOOKUP(E340,Lichthi!$A$3:$G$32,2,0)</f>
        <v>09:00-09:25</v>
      </c>
      <c r="G340" s="5" t="str">
        <f>+VLOOKUP(E340,Lichthi!$A$3:$G$32,5,0)</f>
        <v>17/12/2016</v>
      </c>
      <c r="H340" s="5" t="str">
        <f>+VLOOKUP(E340,Lichthi!$A$3:$G$32,3,0)</f>
        <v>A6.201</v>
      </c>
    </row>
    <row r="341" spans="1:8" s="8" customFormat="1" ht="16.5" customHeight="1" x14ac:dyDescent="0.25">
      <c r="A341" s="5">
        <v>339</v>
      </c>
      <c r="B341" s="5" t="s">
        <v>677</v>
      </c>
      <c r="C341" s="6" t="s">
        <v>678</v>
      </c>
      <c r="D341" s="5" t="s">
        <v>641</v>
      </c>
      <c r="E341" s="5">
        <f t="shared" si="5"/>
        <v>9</v>
      </c>
      <c r="F341" s="5" t="str">
        <f>+VLOOKUP(E341,Lichthi!$A$3:$G$32,2,0)</f>
        <v>09:00-09:25</v>
      </c>
      <c r="G341" s="5" t="str">
        <f>+VLOOKUP(E341,Lichthi!$A$3:$G$32,5,0)</f>
        <v>17/12/2016</v>
      </c>
      <c r="H341" s="5" t="str">
        <f>+VLOOKUP(E341,Lichthi!$A$3:$G$32,3,0)</f>
        <v>A6.201</v>
      </c>
    </row>
    <row r="342" spans="1:8" s="8" customFormat="1" ht="16.5" customHeight="1" x14ac:dyDescent="0.25">
      <c r="A342" s="5">
        <v>340</v>
      </c>
      <c r="B342" s="5" t="s">
        <v>679</v>
      </c>
      <c r="C342" s="6" t="s">
        <v>680</v>
      </c>
      <c r="D342" s="5" t="s">
        <v>641</v>
      </c>
      <c r="E342" s="5">
        <f t="shared" si="5"/>
        <v>9</v>
      </c>
      <c r="F342" s="5" t="str">
        <f>+VLOOKUP(E342,Lichthi!$A$3:$G$32,2,0)</f>
        <v>09:00-09:25</v>
      </c>
      <c r="G342" s="5" t="str">
        <f>+VLOOKUP(E342,Lichthi!$A$3:$G$32,5,0)</f>
        <v>17/12/2016</v>
      </c>
      <c r="H342" s="5" t="str">
        <f>+VLOOKUP(E342,Lichthi!$A$3:$G$32,3,0)</f>
        <v>A6.201</v>
      </c>
    </row>
    <row r="343" spans="1:8" s="8" customFormat="1" ht="16.5" customHeight="1" x14ac:dyDescent="0.25">
      <c r="A343" s="5">
        <v>341</v>
      </c>
      <c r="B343" s="5" t="s">
        <v>681</v>
      </c>
      <c r="C343" s="6" t="s">
        <v>682</v>
      </c>
      <c r="D343" s="5" t="s">
        <v>641</v>
      </c>
      <c r="E343" s="5">
        <f t="shared" si="5"/>
        <v>9</v>
      </c>
      <c r="F343" s="5" t="str">
        <f>+VLOOKUP(E343,Lichthi!$A$3:$G$32,2,0)</f>
        <v>09:00-09:25</v>
      </c>
      <c r="G343" s="5" t="str">
        <f>+VLOOKUP(E343,Lichthi!$A$3:$G$32,5,0)</f>
        <v>17/12/2016</v>
      </c>
      <c r="H343" s="5" t="str">
        <f>+VLOOKUP(E343,Lichthi!$A$3:$G$32,3,0)</f>
        <v>A6.201</v>
      </c>
    </row>
    <row r="344" spans="1:8" s="8" customFormat="1" ht="16.5" customHeight="1" x14ac:dyDescent="0.25">
      <c r="A344" s="5">
        <v>342</v>
      </c>
      <c r="B344" s="5" t="s">
        <v>683</v>
      </c>
      <c r="C344" s="6" t="s">
        <v>684</v>
      </c>
      <c r="D344" s="5" t="s">
        <v>641</v>
      </c>
      <c r="E344" s="5">
        <f t="shared" si="5"/>
        <v>9</v>
      </c>
      <c r="F344" s="5" t="str">
        <f>+VLOOKUP(E344,Lichthi!$A$3:$G$32,2,0)</f>
        <v>09:00-09:25</v>
      </c>
      <c r="G344" s="5" t="str">
        <f>+VLOOKUP(E344,Lichthi!$A$3:$G$32,5,0)</f>
        <v>17/12/2016</v>
      </c>
      <c r="H344" s="5" t="str">
        <f>+VLOOKUP(E344,Lichthi!$A$3:$G$32,3,0)</f>
        <v>A6.201</v>
      </c>
    </row>
    <row r="345" spans="1:8" s="8" customFormat="1" ht="16.5" customHeight="1" x14ac:dyDescent="0.25">
      <c r="A345" s="5">
        <v>343</v>
      </c>
      <c r="B345" s="5" t="s">
        <v>685</v>
      </c>
      <c r="C345" s="6" t="s">
        <v>686</v>
      </c>
      <c r="D345" s="5" t="s">
        <v>641</v>
      </c>
      <c r="E345" s="5">
        <f t="shared" si="5"/>
        <v>9</v>
      </c>
      <c r="F345" s="5" t="str">
        <f>+VLOOKUP(E345,Lichthi!$A$3:$G$32,2,0)</f>
        <v>09:00-09:25</v>
      </c>
      <c r="G345" s="5" t="str">
        <f>+VLOOKUP(E345,Lichthi!$A$3:$G$32,5,0)</f>
        <v>17/12/2016</v>
      </c>
      <c r="H345" s="5" t="str">
        <f>+VLOOKUP(E345,Lichthi!$A$3:$G$32,3,0)</f>
        <v>A6.201</v>
      </c>
    </row>
    <row r="346" spans="1:8" s="8" customFormat="1" ht="16.5" customHeight="1" x14ac:dyDescent="0.25">
      <c r="A346" s="5">
        <v>344</v>
      </c>
      <c r="B346" s="5" t="s">
        <v>687</v>
      </c>
      <c r="C346" s="6" t="s">
        <v>688</v>
      </c>
      <c r="D346" s="5" t="s">
        <v>641</v>
      </c>
      <c r="E346" s="5">
        <f t="shared" si="5"/>
        <v>9</v>
      </c>
      <c r="F346" s="5" t="str">
        <f>+VLOOKUP(E346,Lichthi!$A$3:$G$32,2,0)</f>
        <v>09:00-09:25</v>
      </c>
      <c r="G346" s="5" t="str">
        <f>+VLOOKUP(E346,Lichthi!$A$3:$G$32,5,0)</f>
        <v>17/12/2016</v>
      </c>
      <c r="H346" s="5" t="str">
        <f>+VLOOKUP(E346,Lichthi!$A$3:$G$32,3,0)</f>
        <v>A6.201</v>
      </c>
    </row>
    <row r="347" spans="1:8" s="8" customFormat="1" ht="16.5" customHeight="1" x14ac:dyDescent="0.25">
      <c r="A347" s="5">
        <v>345</v>
      </c>
      <c r="B347" s="5" t="s">
        <v>689</v>
      </c>
      <c r="C347" s="6" t="s">
        <v>690</v>
      </c>
      <c r="D347" s="5" t="s">
        <v>641</v>
      </c>
      <c r="E347" s="5">
        <f t="shared" si="5"/>
        <v>9</v>
      </c>
      <c r="F347" s="5" t="str">
        <f>+VLOOKUP(E347,Lichthi!$A$3:$G$32,2,0)</f>
        <v>09:00-09:25</v>
      </c>
      <c r="G347" s="5" t="str">
        <f>+VLOOKUP(E347,Lichthi!$A$3:$G$32,5,0)</f>
        <v>17/12/2016</v>
      </c>
      <c r="H347" s="5" t="str">
        <f>+VLOOKUP(E347,Lichthi!$A$3:$G$32,3,0)</f>
        <v>A6.201</v>
      </c>
    </row>
    <row r="348" spans="1:8" s="8" customFormat="1" ht="16.5" customHeight="1" x14ac:dyDescent="0.25">
      <c r="A348" s="5">
        <v>346</v>
      </c>
      <c r="B348" s="5" t="s">
        <v>691</v>
      </c>
      <c r="C348" s="6" t="s">
        <v>692</v>
      </c>
      <c r="D348" s="5" t="s">
        <v>641</v>
      </c>
      <c r="E348" s="5">
        <f t="shared" si="5"/>
        <v>9</v>
      </c>
      <c r="F348" s="5" t="str">
        <f>+VLOOKUP(E348,Lichthi!$A$3:$G$32,2,0)</f>
        <v>09:00-09:25</v>
      </c>
      <c r="G348" s="5" t="str">
        <f>+VLOOKUP(E348,Lichthi!$A$3:$G$32,5,0)</f>
        <v>17/12/2016</v>
      </c>
      <c r="H348" s="5" t="str">
        <f>+VLOOKUP(E348,Lichthi!$A$3:$G$32,3,0)</f>
        <v>A6.201</v>
      </c>
    </row>
    <row r="349" spans="1:8" s="8" customFormat="1" ht="16.5" customHeight="1" x14ac:dyDescent="0.25">
      <c r="A349" s="5">
        <v>347</v>
      </c>
      <c r="B349" s="5" t="s">
        <v>693</v>
      </c>
      <c r="C349" s="6" t="s">
        <v>694</v>
      </c>
      <c r="D349" s="5" t="s">
        <v>641</v>
      </c>
      <c r="E349" s="5">
        <f t="shared" si="5"/>
        <v>9</v>
      </c>
      <c r="F349" s="5" t="str">
        <f>+VLOOKUP(E349,Lichthi!$A$3:$G$32,2,0)</f>
        <v>09:00-09:25</v>
      </c>
      <c r="G349" s="5" t="str">
        <f>+VLOOKUP(E349,Lichthi!$A$3:$G$32,5,0)</f>
        <v>17/12/2016</v>
      </c>
      <c r="H349" s="5" t="str">
        <f>+VLOOKUP(E349,Lichthi!$A$3:$G$32,3,0)</f>
        <v>A6.201</v>
      </c>
    </row>
    <row r="350" spans="1:8" s="8" customFormat="1" ht="16.5" customHeight="1" x14ac:dyDescent="0.25">
      <c r="A350" s="5">
        <v>348</v>
      </c>
      <c r="B350" s="5" t="s">
        <v>695</v>
      </c>
      <c r="C350" s="6" t="s">
        <v>696</v>
      </c>
      <c r="D350" s="5" t="s">
        <v>641</v>
      </c>
      <c r="E350" s="5">
        <f t="shared" si="5"/>
        <v>9</v>
      </c>
      <c r="F350" s="5" t="str">
        <f>+VLOOKUP(E350,Lichthi!$A$3:$G$32,2,0)</f>
        <v>09:00-09:25</v>
      </c>
      <c r="G350" s="5" t="str">
        <f>+VLOOKUP(E350,Lichthi!$A$3:$G$32,5,0)</f>
        <v>17/12/2016</v>
      </c>
      <c r="H350" s="5" t="str">
        <f>+VLOOKUP(E350,Lichthi!$A$3:$G$32,3,0)</f>
        <v>A6.201</v>
      </c>
    </row>
    <row r="351" spans="1:8" s="8" customFormat="1" ht="16.5" customHeight="1" x14ac:dyDescent="0.25">
      <c r="A351" s="5">
        <v>349</v>
      </c>
      <c r="B351" s="5" t="s">
        <v>697</v>
      </c>
      <c r="C351" s="6" t="s">
        <v>698</v>
      </c>
      <c r="D351" s="5" t="s">
        <v>641</v>
      </c>
      <c r="E351" s="5">
        <f t="shared" si="5"/>
        <v>9</v>
      </c>
      <c r="F351" s="5" t="str">
        <f>+VLOOKUP(E351,Lichthi!$A$3:$G$32,2,0)</f>
        <v>09:00-09:25</v>
      </c>
      <c r="G351" s="5" t="str">
        <f>+VLOOKUP(E351,Lichthi!$A$3:$G$32,5,0)</f>
        <v>17/12/2016</v>
      </c>
      <c r="H351" s="5" t="str">
        <f>+VLOOKUP(E351,Lichthi!$A$3:$G$32,3,0)</f>
        <v>A6.201</v>
      </c>
    </row>
    <row r="352" spans="1:8" s="8" customFormat="1" ht="16.5" customHeight="1" x14ac:dyDescent="0.25">
      <c r="A352" s="5">
        <v>350</v>
      </c>
      <c r="B352" s="5" t="s">
        <v>699</v>
      </c>
      <c r="C352" s="6" t="s">
        <v>700</v>
      </c>
      <c r="D352" s="5" t="s">
        <v>641</v>
      </c>
      <c r="E352" s="5">
        <f t="shared" si="5"/>
        <v>9</v>
      </c>
      <c r="F352" s="5" t="str">
        <f>+VLOOKUP(E352,Lichthi!$A$3:$G$32,2,0)</f>
        <v>09:00-09:25</v>
      </c>
      <c r="G352" s="5" t="str">
        <f>+VLOOKUP(E352,Lichthi!$A$3:$G$32,5,0)</f>
        <v>17/12/2016</v>
      </c>
      <c r="H352" s="5" t="str">
        <f>+VLOOKUP(E352,Lichthi!$A$3:$G$32,3,0)</f>
        <v>A6.201</v>
      </c>
    </row>
    <row r="353" spans="1:8" s="8" customFormat="1" ht="16.5" customHeight="1" x14ac:dyDescent="0.25">
      <c r="A353" s="5">
        <v>351</v>
      </c>
      <c r="B353" s="5" t="s">
        <v>701</v>
      </c>
      <c r="C353" s="6" t="s">
        <v>702</v>
      </c>
      <c r="D353" s="5" t="s">
        <v>641</v>
      </c>
      <c r="E353" s="5">
        <f t="shared" si="5"/>
        <v>9</v>
      </c>
      <c r="F353" s="5" t="str">
        <f>+VLOOKUP(E353,Lichthi!$A$3:$G$32,2,0)</f>
        <v>09:00-09:25</v>
      </c>
      <c r="G353" s="5" t="str">
        <f>+VLOOKUP(E353,Lichthi!$A$3:$G$32,5,0)</f>
        <v>17/12/2016</v>
      </c>
      <c r="H353" s="5" t="str">
        <f>+VLOOKUP(E353,Lichthi!$A$3:$G$32,3,0)</f>
        <v>A6.201</v>
      </c>
    </row>
    <row r="354" spans="1:8" s="8" customFormat="1" ht="16.5" customHeight="1" x14ac:dyDescent="0.25">
      <c r="A354" s="5">
        <v>352</v>
      </c>
      <c r="B354" s="5" t="s">
        <v>703</v>
      </c>
      <c r="C354" s="6" t="s">
        <v>704</v>
      </c>
      <c r="D354" s="5" t="s">
        <v>641</v>
      </c>
      <c r="E354" s="5">
        <f t="shared" si="5"/>
        <v>9</v>
      </c>
      <c r="F354" s="5" t="str">
        <f>+VLOOKUP(E354,Lichthi!$A$3:$G$32,2,0)</f>
        <v>09:00-09:25</v>
      </c>
      <c r="G354" s="5" t="str">
        <f>+VLOOKUP(E354,Lichthi!$A$3:$G$32,5,0)</f>
        <v>17/12/2016</v>
      </c>
      <c r="H354" s="5" t="str">
        <f>+VLOOKUP(E354,Lichthi!$A$3:$G$32,3,0)</f>
        <v>A6.201</v>
      </c>
    </row>
    <row r="355" spans="1:8" s="8" customFormat="1" ht="16.5" customHeight="1" x14ac:dyDescent="0.25">
      <c r="A355" s="5">
        <v>353</v>
      </c>
      <c r="B355" s="5" t="s">
        <v>705</v>
      </c>
      <c r="C355" s="6" t="s">
        <v>706</v>
      </c>
      <c r="D355" s="5" t="s">
        <v>641</v>
      </c>
      <c r="E355" s="5">
        <f t="shared" si="5"/>
        <v>9</v>
      </c>
      <c r="F355" s="5" t="str">
        <f>+VLOOKUP(E355,Lichthi!$A$3:$G$32,2,0)</f>
        <v>09:00-09:25</v>
      </c>
      <c r="G355" s="5" t="str">
        <f>+VLOOKUP(E355,Lichthi!$A$3:$G$32,5,0)</f>
        <v>17/12/2016</v>
      </c>
      <c r="H355" s="5" t="str">
        <f>+VLOOKUP(E355,Lichthi!$A$3:$G$32,3,0)</f>
        <v>A6.201</v>
      </c>
    </row>
    <row r="356" spans="1:8" s="8" customFormat="1" ht="16.5" customHeight="1" x14ac:dyDescent="0.25">
      <c r="A356" s="5">
        <v>354</v>
      </c>
      <c r="B356" s="5" t="s">
        <v>707</v>
      </c>
      <c r="C356" s="6" t="s">
        <v>708</v>
      </c>
      <c r="D356" s="5" t="s">
        <v>641</v>
      </c>
      <c r="E356" s="5">
        <f t="shared" si="5"/>
        <v>9</v>
      </c>
      <c r="F356" s="5" t="str">
        <f>+VLOOKUP(E356,Lichthi!$A$3:$G$32,2,0)</f>
        <v>09:00-09:25</v>
      </c>
      <c r="G356" s="5" t="str">
        <f>+VLOOKUP(E356,Lichthi!$A$3:$G$32,5,0)</f>
        <v>17/12/2016</v>
      </c>
      <c r="H356" s="5" t="str">
        <f>+VLOOKUP(E356,Lichthi!$A$3:$G$32,3,0)</f>
        <v>A6.201</v>
      </c>
    </row>
    <row r="357" spans="1:8" s="8" customFormat="1" ht="16.5" customHeight="1" x14ac:dyDescent="0.25">
      <c r="A357" s="5">
        <v>355</v>
      </c>
      <c r="B357" s="5" t="s">
        <v>709</v>
      </c>
      <c r="C357" s="6" t="s">
        <v>710</v>
      </c>
      <c r="D357" s="5" t="s">
        <v>641</v>
      </c>
      <c r="E357" s="5">
        <f t="shared" si="5"/>
        <v>9</v>
      </c>
      <c r="F357" s="5" t="str">
        <f>+VLOOKUP(E357,Lichthi!$A$3:$G$32,2,0)</f>
        <v>09:00-09:25</v>
      </c>
      <c r="G357" s="5" t="str">
        <f>+VLOOKUP(E357,Lichthi!$A$3:$G$32,5,0)</f>
        <v>17/12/2016</v>
      </c>
      <c r="H357" s="5" t="str">
        <f>+VLOOKUP(E357,Lichthi!$A$3:$G$32,3,0)</f>
        <v>A6.201</v>
      </c>
    </row>
    <row r="358" spans="1:8" s="8" customFormat="1" ht="16.5" customHeight="1" x14ac:dyDescent="0.25">
      <c r="A358" s="5">
        <v>356</v>
      </c>
      <c r="B358" s="5" t="s">
        <v>711</v>
      </c>
      <c r="C358" s="6" t="s">
        <v>712</v>
      </c>
      <c r="D358" s="5" t="s">
        <v>641</v>
      </c>
      <c r="E358" s="5">
        <f t="shared" si="5"/>
        <v>9</v>
      </c>
      <c r="F358" s="5" t="str">
        <f>+VLOOKUP(E358,Lichthi!$A$3:$G$32,2,0)</f>
        <v>09:00-09:25</v>
      </c>
      <c r="G358" s="5" t="str">
        <f>+VLOOKUP(E358,Lichthi!$A$3:$G$32,5,0)</f>
        <v>17/12/2016</v>
      </c>
      <c r="H358" s="5" t="str">
        <f>+VLOOKUP(E358,Lichthi!$A$3:$G$32,3,0)</f>
        <v>A6.201</v>
      </c>
    </row>
    <row r="359" spans="1:8" s="8" customFormat="1" ht="16.5" customHeight="1" x14ac:dyDescent="0.25">
      <c r="A359" s="5">
        <v>357</v>
      </c>
      <c r="B359" s="5" t="s">
        <v>713</v>
      </c>
      <c r="C359" s="6" t="s">
        <v>714</v>
      </c>
      <c r="D359" s="5" t="s">
        <v>641</v>
      </c>
      <c r="E359" s="5">
        <f t="shared" si="5"/>
        <v>9</v>
      </c>
      <c r="F359" s="5" t="str">
        <f>+VLOOKUP(E359,Lichthi!$A$3:$G$32,2,0)</f>
        <v>09:00-09:25</v>
      </c>
      <c r="G359" s="5" t="str">
        <f>+VLOOKUP(E359,Lichthi!$A$3:$G$32,5,0)</f>
        <v>17/12/2016</v>
      </c>
      <c r="H359" s="5" t="str">
        <f>+VLOOKUP(E359,Lichthi!$A$3:$G$32,3,0)</f>
        <v>A6.201</v>
      </c>
    </row>
    <row r="360" spans="1:8" s="8" customFormat="1" ht="16.5" customHeight="1" x14ac:dyDescent="0.25">
      <c r="A360" s="5">
        <v>358</v>
      </c>
      <c r="B360" s="5" t="s">
        <v>715</v>
      </c>
      <c r="C360" s="6" t="s">
        <v>716</v>
      </c>
      <c r="D360" s="5" t="s">
        <v>641</v>
      </c>
      <c r="E360" s="5">
        <f t="shared" si="5"/>
        <v>9</v>
      </c>
      <c r="F360" s="5" t="str">
        <f>+VLOOKUP(E360,Lichthi!$A$3:$G$32,2,0)</f>
        <v>09:00-09:25</v>
      </c>
      <c r="G360" s="5" t="str">
        <f>+VLOOKUP(E360,Lichthi!$A$3:$G$32,5,0)</f>
        <v>17/12/2016</v>
      </c>
      <c r="H360" s="5" t="str">
        <f>+VLOOKUP(E360,Lichthi!$A$3:$G$32,3,0)</f>
        <v>A6.201</v>
      </c>
    </row>
    <row r="361" spans="1:8" s="8" customFormat="1" ht="16.5" customHeight="1" x14ac:dyDescent="0.25">
      <c r="A361" s="5">
        <v>359</v>
      </c>
      <c r="B361" s="5" t="s">
        <v>717</v>
      </c>
      <c r="C361" s="6" t="s">
        <v>718</v>
      </c>
      <c r="D361" s="5" t="s">
        <v>641</v>
      </c>
      <c r="E361" s="5">
        <f t="shared" si="5"/>
        <v>9</v>
      </c>
      <c r="F361" s="5" t="str">
        <f>+VLOOKUP(E361,Lichthi!$A$3:$G$32,2,0)</f>
        <v>09:00-09:25</v>
      </c>
      <c r="G361" s="5" t="str">
        <f>+VLOOKUP(E361,Lichthi!$A$3:$G$32,5,0)</f>
        <v>17/12/2016</v>
      </c>
      <c r="H361" s="5" t="str">
        <f>+VLOOKUP(E361,Lichthi!$A$3:$G$32,3,0)</f>
        <v>A6.201</v>
      </c>
    </row>
    <row r="362" spans="1:8" s="8" customFormat="1" ht="16.5" customHeight="1" x14ac:dyDescent="0.25">
      <c r="A362" s="5">
        <v>360</v>
      </c>
      <c r="B362" s="5" t="s">
        <v>719</v>
      </c>
      <c r="C362" s="6" t="s">
        <v>593</v>
      </c>
      <c r="D362" s="5" t="s">
        <v>641</v>
      </c>
      <c r="E362" s="5">
        <f t="shared" si="5"/>
        <v>9</v>
      </c>
      <c r="F362" s="5" t="str">
        <f>+VLOOKUP(E362,Lichthi!$A$3:$G$32,2,0)</f>
        <v>09:00-09:25</v>
      </c>
      <c r="G362" s="5" t="str">
        <f>+VLOOKUP(E362,Lichthi!$A$3:$G$32,5,0)</f>
        <v>17/12/2016</v>
      </c>
      <c r="H362" s="5" t="str">
        <f>+VLOOKUP(E362,Lichthi!$A$3:$G$32,3,0)</f>
        <v>A6.201</v>
      </c>
    </row>
    <row r="363" spans="1:8" s="8" customFormat="1" ht="16.5" customHeight="1" x14ac:dyDescent="0.25">
      <c r="A363" s="5">
        <v>361</v>
      </c>
      <c r="B363" s="5" t="s">
        <v>720</v>
      </c>
      <c r="C363" s="6" t="s">
        <v>721</v>
      </c>
      <c r="D363" s="5" t="s">
        <v>641</v>
      </c>
      <c r="E363" s="5">
        <f t="shared" si="5"/>
        <v>10</v>
      </c>
      <c r="F363" s="5" t="str">
        <f>+VLOOKUP(E363,Lichthi!$A$3:$G$32,2,0)</f>
        <v>09:00-09:25</v>
      </c>
      <c r="G363" s="5" t="str">
        <f>+VLOOKUP(E363,Lichthi!$A$3:$G$32,5,0)</f>
        <v>17/12/2016</v>
      </c>
      <c r="H363" s="5" t="str">
        <f>+VLOOKUP(E363,Lichthi!$A$3:$G$32,3,0)</f>
        <v>A6.202</v>
      </c>
    </row>
    <row r="364" spans="1:8" s="8" customFormat="1" ht="16.5" customHeight="1" x14ac:dyDescent="0.25">
      <c r="A364" s="5">
        <v>362</v>
      </c>
      <c r="B364" s="5" t="s">
        <v>722</v>
      </c>
      <c r="C364" s="6" t="s">
        <v>723</v>
      </c>
      <c r="D364" s="5" t="s">
        <v>641</v>
      </c>
      <c r="E364" s="5">
        <f t="shared" si="5"/>
        <v>10</v>
      </c>
      <c r="F364" s="5" t="str">
        <f>+VLOOKUP(E364,Lichthi!$A$3:$G$32,2,0)</f>
        <v>09:00-09:25</v>
      </c>
      <c r="G364" s="5" t="str">
        <f>+VLOOKUP(E364,Lichthi!$A$3:$G$32,5,0)</f>
        <v>17/12/2016</v>
      </c>
      <c r="H364" s="5" t="str">
        <f>+VLOOKUP(E364,Lichthi!$A$3:$G$32,3,0)</f>
        <v>A6.202</v>
      </c>
    </row>
    <row r="365" spans="1:8" s="8" customFormat="1" ht="16.5" customHeight="1" x14ac:dyDescent="0.25">
      <c r="A365" s="5">
        <v>363</v>
      </c>
      <c r="B365" s="5" t="s">
        <v>724</v>
      </c>
      <c r="C365" s="6" t="s">
        <v>725</v>
      </c>
      <c r="D365" s="5" t="s">
        <v>641</v>
      </c>
      <c r="E365" s="5">
        <f t="shared" si="5"/>
        <v>10</v>
      </c>
      <c r="F365" s="5" t="str">
        <f>+VLOOKUP(E365,Lichthi!$A$3:$G$32,2,0)</f>
        <v>09:00-09:25</v>
      </c>
      <c r="G365" s="5" t="str">
        <f>+VLOOKUP(E365,Lichthi!$A$3:$G$32,5,0)</f>
        <v>17/12/2016</v>
      </c>
      <c r="H365" s="5" t="str">
        <f>+VLOOKUP(E365,Lichthi!$A$3:$G$32,3,0)</f>
        <v>A6.202</v>
      </c>
    </row>
    <row r="366" spans="1:8" s="8" customFormat="1" ht="16.5" customHeight="1" x14ac:dyDescent="0.25">
      <c r="A366" s="5">
        <v>364</v>
      </c>
      <c r="B366" s="5" t="s">
        <v>726</v>
      </c>
      <c r="C366" s="6" t="s">
        <v>727</v>
      </c>
      <c r="D366" s="5" t="s">
        <v>641</v>
      </c>
      <c r="E366" s="5">
        <f t="shared" si="5"/>
        <v>10</v>
      </c>
      <c r="F366" s="5" t="str">
        <f>+VLOOKUP(E366,Lichthi!$A$3:$G$32,2,0)</f>
        <v>09:00-09:25</v>
      </c>
      <c r="G366" s="5" t="str">
        <f>+VLOOKUP(E366,Lichthi!$A$3:$G$32,5,0)</f>
        <v>17/12/2016</v>
      </c>
      <c r="H366" s="5" t="str">
        <f>+VLOOKUP(E366,Lichthi!$A$3:$G$32,3,0)</f>
        <v>A6.202</v>
      </c>
    </row>
    <row r="367" spans="1:8" s="8" customFormat="1" ht="16.5" customHeight="1" x14ac:dyDescent="0.25">
      <c r="A367" s="5">
        <v>365</v>
      </c>
      <c r="B367" s="5" t="s">
        <v>728</v>
      </c>
      <c r="C367" s="6" t="s">
        <v>729</v>
      </c>
      <c r="D367" s="5" t="s">
        <v>641</v>
      </c>
      <c r="E367" s="5">
        <f t="shared" si="5"/>
        <v>10</v>
      </c>
      <c r="F367" s="5" t="str">
        <f>+VLOOKUP(E367,Lichthi!$A$3:$G$32,2,0)</f>
        <v>09:00-09:25</v>
      </c>
      <c r="G367" s="5" t="str">
        <f>+VLOOKUP(E367,Lichthi!$A$3:$G$32,5,0)</f>
        <v>17/12/2016</v>
      </c>
      <c r="H367" s="5" t="str">
        <f>+VLOOKUP(E367,Lichthi!$A$3:$G$32,3,0)</f>
        <v>A6.202</v>
      </c>
    </row>
    <row r="368" spans="1:8" s="8" customFormat="1" ht="16.5" customHeight="1" x14ac:dyDescent="0.25">
      <c r="A368" s="5">
        <v>366</v>
      </c>
      <c r="B368" s="5" t="s">
        <v>730</v>
      </c>
      <c r="C368" s="6" t="s">
        <v>731</v>
      </c>
      <c r="D368" s="5" t="s">
        <v>641</v>
      </c>
      <c r="E368" s="5">
        <f t="shared" si="5"/>
        <v>10</v>
      </c>
      <c r="F368" s="5" t="str">
        <f>+VLOOKUP(E368,Lichthi!$A$3:$G$32,2,0)</f>
        <v>09:00-09:25</v>
      </c>
      <c r="G368" s="5" t="str">
        <f>+VLOOKUP(E368,Lichthi!$A$3:$G$32,5,0)</f>
        <v>17/12/2016</v>
      </c>
      <c r="H368" s="5" t="str">
        <f>+VLOOKUP(E368,Lichthi!$A$3:$G$32,3,0)</f>
        <v>A6.202</v>
      </c>
    </row>
    <row r="369" spans="1:8" s="8" customFormat="1" ht="16.5" customHeight="1" x14ac:dyDescent="0.25">
      <c r="A369" s="5">
        <v>367</v>
      </c>
      <c r="B369" s="5" t="s">
        <v>732</v>
      </c>
      <c r="C369" s="6" t="s">
        <v>733</v>
      </c>
      <c r="D369" s="5" t="s">
        <v>641</v>
      </c>
      <c r="E369" s="5">
        <f t="shared" si="5"/>
        <v>10</v>
      </c>
      <c r="F369" s="5" t="str">
        <f>+VLOOKUP(E369,Lichthi!$A$3:$G$32,2,0)</f>
        <v>09:00-09:25</v>
      </c>
      <c r="G369" s="5" t="str">
        <f>+VLOOKUP(E369,Lichthi!$A$3:$G$32,5,0)</f>
        <v>17/12/2016</v>
      </c>
      <c r="H369" s="5" t="str">
        <f>+VLOOKUP(E369,Lichthi!$A$3:$G$32,3,0)</f>
        <v>A6.202</v>
      </c>
    </row>
    <row r="370" spans="1:8" s="8" customFormat="1" ht="16.5" customHeight="1" x14ac:dyDescent="0.25">
      <c r="A370" s="5">
        <v>368</v>
      </c>
      <c r="B370" s="5" t="s">
        <v>734</v>
      </c>
      <c r="C370" s="6" t="s">
        <v>735</v>
      </c>
      <c r="D370" s="5" t="s">
        <v>641</v>
      </c>
      <c r="E370" s="5">
        <f t="shared" si="5"/>
        <v>10</v>
      </c>
      <c r="F370" s="5" t="str">
        <f>+VLOOKUP(E370,Lichthi!$A$3:$G$32,2,0)</f>
        <v>09:00-09:25</v>
      </c>
      <c r="G370" s="5" t="str">
        <f>+VLOOKUP(E370,Lichthi!$A$3:$G$32,5,0)</f>
        <v>17/12/2016</v>
      </c>
      <c r="H370" s="5" t="str">
        <f>+VLOOKUP(E370,Lichthi!$A$3:$G$32,3,0)</f>
        <v>A6.202</v>
      </c>
    </row>
    <row r="371" spans="1:8" s="8" customFormat="1" ht="16.5" customHeight="1" x14ac:dyDescent="0.25">
      <c r="A371" s="5">
        <v>369</v>
      </c>
      <c r="B371" s="5" t="s">
        <v>736</v>
      </c>
      <c r="C371" s="6" t="s">
        <v>737</v>
      </c>
      <c r="D371" s="5" t="s">
        <v>641</v>
      </c>
      <c r="E371" s="5">
        <f t="shared" si="5"/>
        <v>10</v>
      </c>
      <c r="F371" s="5" t="str">
        <f>+VLOOKUP(E371,Lichthi!$A$3:$G$32,2,0)</f>
        <v>09:00-09:25</v>
      </c>
      <c r="G371" s="5" t="str">
        <f>+VLOOKUP(E371,Lichthi!$A$3:$G$32,5,0)</f>
        <v>17/12/2016</v>
      </c>
      <c r="H371" s="5" t="str">
        <f>+VLOOKUP(E371,Lichthi!$A$3:$G$32,3,0)</f>
        <v>A6.202</v>
      </c>
    </row>
    <row r="372" spans="1:8" s="8" customFormat="1" ht="16.5" customHeight="1" x14ac:dyDescent="0.25">
      <c r="A372" s="5">
        <v>370</v>
      </c>
      <c r="B372" s="5" t="s">
        <v>738</v>
      </c>
      <c r="C372" s="6" t="s">
        <v>739</v>
      </c>
      <c r="D372" s="5" t="s">
        <v>641</v>
      </c>
      <c r="E372" s="5">
        <f t="shared" si="5"/>
        <v>10</v>
      </c>
      <c r="F372" s="5" t="str">
        <f>+VLOOKUP(E372,Lichthi!$A$3:$G$32,2,0)</f>
        <v>09:00-09:25</v>
      </c>
      <c r="G372" s="5" t="str">
        <f>+VLOOKUP(E372,Lichthi!$A$3:$G$32,5,0)</f>
        <v>17/12/2016</v>
      </c>
      <c r="H372" s="5" t="str">
        <f>+VLOOKUP(E372,Lichthi!$A$3:$G$32,3,0)</f>
        <v>A6.202</v>
      </c>
    </row>
    <row r="373" spans="1:8" s="8" customFormat="1" ht="16.5" customHeight="1" x14ac:dyDescent="0.25">
      <c r="A373" s="5">
        <v>371</v>
      </c>
      <c r="B373" s="5" t="s">
        <v>740</v>
      </c>
      <c r="C373" s="6" t="s">
        <v>741</v>
      </c>
      <c r="D373" s="5" t="s">
        <v>641</v>
      </c>
      <c r="E373" s="5">
        <f t="shared" si="5"/>
        <v>10</v>
      </c>
      <c r="F373" s="5" t="str">
        <f>+VLOOKUP(E373,Lichthi!$A$3:$G$32,2,0)</f>
        <v>09:00-09:25</v>
      </c>
      <c r="G373" s="5" t="str">
        <f>+VLOOKUP(E373,Lichthi!$A$3:$G$32,5,0)</f>
        <v>17/12/2016</v>
      </c>
      <c r="H373" s="5" t="str">
        <f>+VLOOKUP(E373,Lichthi!$A$3:$G$32,3,0)</f>
        <v>A6.202</v>
      </c>
    </row>
    <row r="374" spans="1:8" s="8" customFormat="1" ht="16.5" customHeight="1" x14ac:dyDescent="0.25">
      <c r="A374" s="5">
        <v>372</v>
      </c>
      <c r="B374" s="5" t="s">
        <v>742</v>
      </c>
      <c r="C374" s="6" t="s">
        <v>743</v>
      </c>
      <c r="D374" s="5" t="s">
        <v>641</v>
      </c>
      <c r="E374" s="5">
        <f t="shared" si="5"/>
        <v>10</v>
      </c>
      <c r="F374" s="5" t="str">
        <f>+VLOOKUP(E374,Lichthi!$A$3:$G$32,2,0)</f>
        <v>09:00-09:25</v>
      </c>
      <c r="G374" s="5" t="str">
        <f>+VLOOKUP(E374,Lichthi!$A$3:$G$32,5,0)</f>
        <v>17/12/2016</v>
      </c>
      <c r="H374" s="5" t="str">
        <f>+VLOOKUP(E374,Lichthi!$A$3:$G$32,3,0)</f>
        <v>A6.202</v>
      </c>
    </row>
    <row r="375" spans="1:8" s="8" customFormat="1" ht="16.5" customHeight="1" x14ac:dyDescent="0.25">
      <c r="A375" s="5">
        <v>373</v>
      </c>
      <c r="B375" s="5" t="s">
        <v>744</v>
      </c>
      <c r="C375" s="6" t="s">
        <v>745</v>
      </c>
      <c r="D375" s="5" t="s">
        <v>641</v>
      </c>
      <c r="E375" s="5">
        <f t="shared" si="5"/>
        <v>10</v>
      </c>
      <c r="F375" s="5" t="str">
        <f>+VLOOKUP(E375,Lichthi!$A$3:$G$32,2,0)</f>
        <v>09:00-09:25</v>
      </c>
      <c r="G375" s="5" t="str">
        <f>+VLOOKUP(E375,Lichthi!$A$3:$G$32,5,0)</f>
        <v>17/12/2016</v>
      </c>
      <c r="H375" s="5" t="str">
        <f>+VLOOKUP(E375,Lichthi!$A$3:$G$32,3,0)</f>
        <v>A6.202</v>
      </c>
    </row>
    <row r="376" spans="1:8" s="8" customFormat="1" ht="16.5" customHeight="1" x14ac:dyDescent="0.25">
      <c r="A376" s="5">
        <v>374</v>
      </c>
      <c r="B376" s="5" t="s">
        <v>746</v>
      </c>
      <c r="C376" s="6" t="s">
        <v>747</v>
      </c>
      <c r="D376" s="5" t="s">
        <v>641</v>
      </c>
      <c r="E376" s="5">
        <f t="shared" si="5"/>
        <v>10</v>
      </c>
      <c r="F376" s="5" t="str">
        <f>+VLOOKUP(E376,Lichthi!$A$3:$G$32,2,0)</f>
        <v>09:00-09:25</v>
      </c>
      <c r="G376" s="5" t="str">
        <f>+VLOOKUP(E376,Lichthi!$A$3:$G$32,5,0)</f>
        <v>17/12/2016</v>
      </c>
      <c r="H376" s="5" t="str">
        <f>+VLOOKUP(E376,Lichthi!$A$3:$G$32,3,0)</f>
        <v>A6.202</v>
      </c>
    </row>
    <row r="377" spans="1:8" s="8" customFormat="1" ht="16.5" customHeight="1" x14ac:dyDescent="0.25">
      <c r="A377" s="5">
        <v>375</v>
      </c>
      <c r="B377" s="5" t="s">
        <v>748</v>
      </c>
      <c r="C377" s="6" t="s">
        <v>749</v>
      </c>
      <c r="D377" s="5" t="s">
        <v>641</v>
      </c>
      <c r="E377" s="5">
        <f t="shared" si="5"/>
        <v>10</v>
      </c>
      <c r="F377" s="5" t="str">
        <f>+VLOOKUP(E377,Lichthi!$A$3:$G$32,2,0)</f>
        <v>09:00-09:25</v>
      </c>
      <c r="G377" s="5" t="str">
        <f>+VLOOKUP(E377,Lichthi!$A$3:$G$32,5,0)</f>
        <v>17/12/2016</v>
      </c>
      <c r="H377" s="5" t="str">
        <f>+VLOOKUP(E377,Lichthi!$A$3:$G$32,3,0)</f>
        <v>A6.202</v>
      </c>
    </row>
    <row r="378" spans="1:8" s="8" customFormat="1" ht="16.5" customHeight="1" x14ac:dyDescent="0.25">
      <c r="A378" s="5">
        <v>376</v>
      </c>
      <c r="B378" s="5" t="s">
        <v>750</v>
      </c>
      <c r="C378" s="6" t="s">
        <v>751</v>
      </c>
      <c r="D378" s="5" t="s">
        <v>641</v>
      </c>
      <c r="E378" s="5">
        <f t="shared" si="5"/>
        <v>10</v>
      </c>
      <c r="F378" s="5" t="str">
        <f>+VLOOKUP(E378,Lichthi!$A$3:$G$32,2,0)</f>
        <v>09:00-09:25</v>
      </c>
      <c r="G378" s="5" t="str">
        <f>+VLOOKUP(E378,Lichthi!$A$3:$G$32,5,0)</f>
        <v>17/12/2016</v>
      </c>
      <c r="H378" s="5" t="str">
        <f>+VLOOKUP(E378,Lichthi!$A$3:$G$32,3,0)</f>
        <v>A6.202</v>
      </c>
    </row>
    <row r="379" spans="1:8" s="8" customFormat="1" ht="16.5" customHeight="1" x14ac:dyDescent="0.25">
      <c r="A379" s="5">
        <v>377</v>
      </c>
      <c r="B379" s="5" t="s">
        <v>752</v>
      </c>
      <c r="C379" s="6" t="s">
        <v>753</v>
      </c>
      <c r="D379" s="5" t="s">
        <v>641</v>
      </c>
      <c r="E379" s="5">
        <f t="shared" si="5"/>
        <v>10</v>
      </c>
      <c r="F379" s="5" t="str">
        <f>+VLOOKUP(E379,Lichthi!$A$3:$G$32,2,0)</f>
        <v>09:00-09:25</v>
      </c>
      <c r="G379" s="5" t="str">
        <f>+VLOOKUP(E379,Lichthi!$A$3:$G$32,5,0)</f>
        <v>17/12/2016</v>
      </c>
      <c r="H379" s="5" t="str">
        <f>+VLOOKUP(E379,Lichthi!$A$3:$G$32,3,0)</f>
        <v>A6.202</v>
      </c>
    </row>
    <row r="380" spans="1:8" s="8" customFormat="1" ht="16.5" customHeight="1" x14ac:dyDescent="0.25">
      <c r="A380" s="5">
        <v>378</v>
      </c>
      <c r="B380" s="5" t="s">
        <v>754</v>
      </c>
      <c r="C380" s="6" t="s">
        <v>755</v>
      </c>
      <c r="D380" s="5" t="s">
        <v>641</v>
      </c>
      <c r="E380" s="5">
        <f t="shared" si="5"/>
        <v>10</v>
      </c>
      <c r="F380" s="5" t="str">
        <f>+VLOOKUP(E380,Lichthi!$A$3:$G$32,2,0)</f>
        <v>09:00-09:25</v>
      </c>
      <c r="G380" s="5" t="str">
        <f>+VLOOKUP(E380,Lichthi!$A$3:$G$32,5,0)</f>
        <v>17/12/2016</v>
      </c>
      <c r="H380" s="5" t="str">
        <f>+VLOOKUP(E380,Lichthi!$A$3:$G$32,3,0)</f>
        <v>A6.202</v>
      </c>
    </row>
    <row r="381" spans="1:8" s="8" customFormat="1" ht="16.5" customHeight="1" x14ac:dyDescent="0.25">
      <c r="A381" s="5">
        <v>379</v>
      </c>
      <c r="B381" s="5" t="s">
        <v>756</v>
      </c>
      <c r="C381" s="6" t="s">
        <v>176</v>
      </c>
      <c r="D381" s="5" t="s">
        <v>641</v>
      </c>
      <c r="E381" s="5">
        <f t="shared" si="5"/>
        <v>10</v>
      </c>
      <c r="F381" s="5" t="str">
        <f>+VLOOKUP(E381,Lichthi!$A$3:$G$32,2,0)</f>
        <v>09:00-09:25</v>
      </c>
      <c r="G381" s="5" t="str">
        <f>+VLOOKUP(E381,Lichthi!$A$3:$G$32,5,0)</f>
        <v>17/12/2016</v>
      </c>
      <c r="H381" s="5" t="str">
        <f>+VLOOKUP(E381,Lichthi!$A$3:$G$32,3,0)</f>
        <v>A6.202</v>
      </c>
    </row>
    <row r="382" spans="1:8" s="8" customFormat="1" ht="16.5" customHeight="1" x14ac:dyDescent="0.25">
      <c r="A382" s="5">
        <v>380</v>
      </c>
      <c r="B382" s="5" t="s">
        <v>757</v>
      </c>
      <c r="C382" s="6" t="s">
        <v>758</v>
      </c>
      <c r="D382" s="5" t="s">
        <v>641</v>
      </c>
      <c r="E382" s="5">
        <f t="shared" si="5"/>
        <v>10</v>
      </c>
      <c r="F382" s="5" t="str">
        <f>+VLOOKUP(E382,Lichthi!$A$3:$G$32,2,0)</f>
        <v>09:00-09:25</v>
      </c>
      <c r="G382" s="5" t="str">
        <f>+VLOOKUP(E382,Lichthi!$A$3:$G$32,5,0)</f>
        <v>17/12/2016</v>
      </c>
      <c r="H382" s="5" t="str">
        <f>+VLOOKUP(E382,Lichthi!$A$3:$G$32,3,0)</f>
        <v>A6.202</v>
      </c>
    </row>
    <row r="383" spans="1:8" s="8" customFormat="1" ht="16.5" customHeight="1" x14ac:dyDescent="0.25">
      <c r="A383" s="5">
        <v>381</v>
      </c>
      <c r="B383" s="5" t="s">
        <v>759</v>
      </c>
      <c r="C383" s="6" t="s">
        <v>760</v>
      </c>
      <c r="D383" s="5" t="s">
        <v>761</v>
      </c>
      <c r="E383" s="5">
        <f t="shared" si="5"/>
        <v>10</v>
      </c>
      <c r="F383" s="5" t="str">
        <f>+VLOOKUP(E383,Lichthi!$A$3:$G$32,2,0)</f>
        <v>09:00-09:25</v>
      </c>
      <c r="G383" s="5" t="str">
        <f>+VLOOKUP(E383,Lichthi!$A$3:$G$32,5,0)</f>
        <v>17/12/2016</v>
      </c>
      <c r="H383" s="5" t="str">
        <f>+VLOOKUP(E383,Lichthi!$A$3:$G$32,3,0)</f>
        <v>A6.202</v>
      </c>
    </row>
    <row r="384" spans="1:8" s="8" customFormat="1" ht="16.5" customHeight="1" x14ac:dyDescent="0.25">
      <c r="A384" s="5">
        <v>382</v>
      </c>
      <c r="B384" s="5" t="s">
        <v>762</v>
      </c>
      <c r="C384" s="6" t="s">
        <v>763</v>
      </c>
      <c r="D384" s="5" t="s">
        <v>761</v>
      </c>
      <c r="E384" s="5">
        <f t="shared" si="5"/>
        <v>10</v>
      </c>
      <c r="F384" s="5" t="str">
        <f>+VLOOKUP(E384,Lichthi!$A$3:$G$32,2,0)</f>
        <v>09:00-09:25</v>
      </c>
      <c r="G384" s="5" t="str">
        <f>+VLOOKUP(E384,Lichthi!$A$3:$G$32,5,0)</f>
        <v>17/12/2016</v>
      </c>
      <c r="H384" s="5" t="str">
        <f>+VLOOKUP(E384,Lichthi!$A$3:$G$32,3,0)</f>
        <v>A6.202</v>
      </c>
    </row>
    <row r="385" spans="1:8" s="8" customFormat="1" ht="16.5" customHeight="1" x14ac:dyDescent="0.25">
      <c r="A385" s="5">
        <v>383</v>
      </c>
      <c r="B385" s="5" t="s">
        <v>764</v>
      </c>
      <c r="C385" s="6" t="s">
        <v>765</v>
      </c>
      <c r="D385" s="5" t="s">
        <v>761</v>
      </c>
      <c r="E385" s="5">
        <f t="shared" si="5"/>
        <v>10</v>
      </c>
      <c r="F385" s="5" t="str">
        <f>+VLOOKUP(E385,Lichthi!$A$3:$G$32,2,0)</f>
        <v>09:00-09:25</v>
      </c>
      <c r="G385" s="5" t="str">
        <f>+VLOOKUP(E385,Lichthi!$A$3:$G$32,5,0)</f>
        <v>17/12/2016</v>
      </c>
      <c r="H385" s="5" t="str">
        <f>+VLOOKUP(E385,Lichthi!$A$3:$G$32,3,0)</f>
        <v>A6.202</v>
      </c>
    </row>
    <row r="386" spans="1:8" s="8" customFormat="1" ht="16.5" customHeight="1" x14ac:dyDescent="0.25">
      <c r="A386" s="5">
        <v>384</v>
      </c>
      <c r="B386" s="5" t="s">
        <v>766</v>
      </c>
      <c r="C386" s="6" t="s">
        <v>767</v>
      </c>
      <c r="D386" s="5" t="s">
        <v>761</v>
      </c>
      <c r="E386" s="5">
        <f t="shared" si="5"/>
        <v>10</v>
      </c>
      <c r="F386" s="5" t="str">
        <f>+VLOOKUP(E386,Lichthi!$A$3:$G$32,2,0)</f>
        <v>09:00-09:25</v>
      </c>
      <c r="G386" s="5" t="str">
        <f>+VLOOKUP(E386,Lichthi!$A$3:$G$32,5,0)</f>
        <v>17/12/2016</v>
      </c>
      <c r="H386" s="5" t="str">
        <f>+VLOOKUP(E386,Lichthi!$A$3:$G$32,3,0)</f>
        <v>A6.202</v>
      </c>
    </row>
    <row r="387" spans="1:8" s="8" customFormat="1" ht="16.5" customHeight="1" x14ac:dyDescent="0.25">
      <c r="A387" s="5">
        <v>385</v>
      </c>
      <c r="B387" s="5" t="s">
        <v>768</v>
      </c>
      <c r="C387" s="6" t="s">
        <v>769</v>
      </c>
      <c r="D387" s="5" t="s">
        <v>761</v>
      </c>
      <c r="E387" s="5">
        <f t="shared" si="5"/>
        <v>10</v>
      </c>
      <c r="F387" s="5" t="str">
        <f>+VLOOKUP(E387,Lichthi!$A$3:$G$32,2,0)</f>
        <v>09:00-09:25</v>
      </c>
      <c r="G387" s="5" t="str">
        <f>+VLOOKUP(E387,Lichthi!$A$3:$G$32,5,0)</f>
        <v>17/12/2016</v>
      </c>
      <c r="H387" s="5" t="str">
        <f>+VLOOKUP(E387,Lichthi!$A$3:$G$32,3,0)</f>
        <v>A6.202</v>
      </c>
    </row>
    <row r="388" spans="1:8" s="8" customFormat="1" ht="16.5" customHeight="1" x14ac:dyDescent="0.25">
      <c r="A388" s="5">
        <v>386</v>
      </c>
      <c r="B388" s="5" t="s">
        <v>770</v>
      </c>
      <c r="C388" s="6" t="s">
        <v>771</v>
      </c>
      <c r="D388" s="5" t="s">
        <v>761</v>
      </c>
      <c r="E388" s="5">
        <f t="shared" ref="E388:E451" si="6">+QUOTIENT(A388-1,40)+1</f>
        <v>10</v>
      </c>
      <c r="F388" s="5" t="str">
        <f>+VLOOKUP(E388,Lichthi!$A$3:$G$32,2,0)</f>
        <v>09:00-09:25</v>
      </c>
      <c r="G388" s="5" t="str">
        <f>+VLOOKUP(E388,Lichthi!$A$3:$G$32,5,0)</f>
        <v>17/12/2016</v>
      </c>
      <c r="H388" s="5" t="str">
        <f>+VLOOKUP(E388,Lichthi!$A$3:$G$32,3,0)</f>
        <v>A6.202</v>
      </c>
    </row>
    <row r="389" spans="1:8" s="8" customFormat="1" ht="16.5" customHeight="1" x14ac:dyDescent="0.25">
      <c r="A389" s="5">
        <v>387</v>
      </c>
      <c r="B389" s="5" t="s">
        <v>772</v>
      </c>
      <c r="C389" s="6" t="s">
        <v>773</v>
      </c>
      <c r="D389" s="5" t="s">
        <v>761</v>
      </c>
      <c r="E389" s="5">
        <f t="shared" si="6"/>
        <v>10</v>
      </c>
      <c r="F389" s="5" t="str">
        <f>+VLOOKUP(E389,Lichthi!$A$3:$G$32,2,0)</f>
        <v>09:00-09:25</v>
      </c>
      <c r="G389" s="5" t="str">
        <f>+VLOOKUP(E389,Lichthi!$A$3:$G$32,5,0)</f>
        <v>17/12/2016</v>
      </c>
      <c r="H389" s="5" t="str">
        <f>+VLOOKUP(E389,Lichthi!$A$3:$G$32,3,0)</f>
        <v>A6.202</v>
      </c>
    </row>
    <row r="390" spans="1:8" s="8" customFormat="1" ht="16.5" customHeight="1" x14ac:dyDescent="0.25">
      <c r="A390" s="5">
        <v>388</v>
      </c>
      <c r="B390" s="5" t="s">
        <v>774</v>
      </c>
      <c r="C390" s="6" t="s">
        <v>775</v>
      </c>
      <c r="D390" s="5" t="s">
        <v>761</v>
      </c>
      <c r="E390" s="5">
        <f t="shared" si="6"/>
        <v>10</v>
      </c>
      <c r="F390" s="5" t="str">
        <f>+VLOOKUP(E390,Lichthi!$A$3:$G$32,2,0)</f>
        <v>09:00-09:25</v>
      </c>
      <c r="G390" s="5" t="str">
        <f>+VLOOKUP(E390,Lichthi!$A$3:$G$32,5,0)</f>
        <v>17/12/2016</v>
      </c>
      <c r="H390" s="5" t="str">
        <f>+VLOOKUP(E390,Lichthi!$A$3:$G$32,3,0)</f>
        <v>A6.202</v>
      </c>
    </row>
    <row r="391" spans="1:8" s="8" customFormat="1" ht="16.5" customHeight="1" x14ac:dyDescent="0.25">
      <c r="A391" s="5">
        <v>389</v>
      </c>
      <c r="B391" s="5" t="s">
        <v>776</v>
      </c>
      <c r="C391" s="6" t="s">
        <v>777</v>
      </c>
      <c r="D391" s="5" t="s">
        <v>761</v>
      </c>
      <c r="E391" s="5">
        <f t="shared" si="6"/>
        <v>10</v>
      </c>
      <c r="F391" s="5" t="str">
        <f>+VLOOKUP(E391,Lichthi!$A$3:$G$32,2,0)</f>
        <v>09:00-09:25</v>
      </c>
      <c r="G391" s="5" t="str">
        <f>+VLOOKUP(E391,Lichthi!$A$3:$G$32,5,0)</f>
        <v>17/12/2016</v>
      </c>
      <c r="H391" s="5" t="str">
        <f>+VLOOKUP(E391,Lichthi!$A$3:$G$32,3,0)</f>
        <v>A6.202</v>
      </c>
    </row>
    <row r="392" spans="1:8" s="8" customFormat="1" ht="16.5" customHeight="1" x14ac:dyDescent="0.25">
      <c r="A392" s="5">
        <v>390</v>
      </c>
      <c r="B392" s="5" t="s">
        <v>778</v>
      </c>
      <c r="C392" s="6" t="s">
        <v>779</v>
      </c>
      <c r="D392" s="5" t="s">
        <v>761</v>
      </c>
      <c r="E392" s="5">
        <f t="shared" si="6"/>
        <v>10</v>
      </c>
      <c r="F392" s="5" t="str">
        <f>+VLOOKUP(E392,Lichthi!$A$3:$G$32,2,0)</f>
        <v>09:00-09:25</v>
      </c>
      <c r="G392" s="5" t="str">
        <f>+VLOOKUP(E392,Lichthi!$A$3:$G$32,5,0)</f>
        <v>17/12/2016</v>
      </c>
      <c r="H392" s="5" t="str">
        <f>+VLOOKUP(E392,Lichthi!$A$3:$G$32,3,0)</f>
        <v>A6.202</v>
      </c>
    </row>
    <row r="393" spans="1:8" s="8" customFormat="1" ht="16.5" customHeight="1" x14ac:dyDescent="0.25">
      <c r="A393" s="5">
        <v>391</v>
      </c>
      <c r="B393" s="5" t="s">
        <v>780</v>
      </c>
      <c r="C393" s="6" t="s">
        <v>781</v>
      </c>
      <c r="D393" s="5" t="s">
        <v>761</v>
      </c>
      <c r="E393" s="5">
        <f t="shared" si="6"/>
        <v>10</v>
      </c>
      <c r="F393" s="5" t="str">
        <f>+VLOOKUP(E393,Lichthi!$A$3:$G$32,2,0)</f>
        <v>09:00-09:25</v>
      </c>
      <c r="G393" s="5" t="str">
        <f>+VLOOKUP(E393,Lichthi!$A$3:$G$32,5,0)</f>
        <v>17/12/2016</v>
      </c>
      <c r="H393" s="5" t="str">
        <f>+VLOOKUP(E393,Lichthi!$A$3:$G$32,3,0)</f>
        <v>A6.202</v>
      </c>
    </row>
    <row r="394" spans="1:8" s="8" customFormat="1" ht="16.5" customHeight="1" x14ac:dyDescent="0.25">
      <c r="A394" s="5">
        <v>392</v>
      </c>
      <c r="B394" s="5" t="s">
        <v>782</v>
      </c>
      <c r="C394" s="6" t="s">
        <v>783</v>
      </c>
      <c r="D394" s="5" t="s">
        <v>761</v>
      </c>
      <c r="E394" s="5">
        <f t="shared" si="6"/>
        <v>10</v>
      </c>
      <c r="F394" s="5" t="str">
        <f>+VLOOKUP(E394,Lichthi!$A$3:$G$32,2,0)</f>
        <v>09:00-09:25</v>
      </c>
      <c r="G394" s="5" t="str">
        <f>+VLOOKUP(E394,Lichthi!$A$3:$G$32,5,0)</f>
        <v>17/12/2016</v>
      </c>
      <c r="H394" s="5" t="str">
        <f>+VLOOKUP(E394,Lichthi!$A$3:$G$32,3,0)</f>
        <v>A6.202</v>
      </c>
    </row>
    <row r="395" spans="1:8" s="8" customFormat="1" ht="16.5" customHeight="1" x14ac:dyDescent="0.25">
      <c r="A395" s="5">
        <v>393</v>
      </c>
      <c r="B395" s="5" t="s">
        <v>784</v>
      </c>
      <c r="C395" s="6" t="s">
        <v>78</v>
      </c>
      <c r="D395" s="5" t="s">
        <v>761</v>
      </c>
      <c r="E395" s="5">
        <f t="shared" si="6"/>
        <v>10</v>
      </c>
      <c r="F395" s="5" t="str">
        <f>+VLOOKUP(E395,Lichthi!$A$3:$G$32,2,0)</f>
        <v>09:00-09:25</v>
      </c>
      <c r="G395" s="5" t="str">
        <f>+VLOOKUP(E395,Lichthi!$A$3:$G$32,5,0)</f>
        <v>17/12/2016</v>
      </c>
      <c r="H395" s="5" t="str">
        <f>+VLOOKUP(E395,Lichthi!$A$3:$G$32,3,0)</f>
        <v>A6.202</v>
      </c>
    </row>
    <row r="396" spans="1:8" s="8" customFormat="1" ht="16.5" customHeight="1" x14ac:dyDescent="0.25">
      <c r="A396" s="5">
        <v>394</v>
      </c>
      <c r="B396" s="5" t="s">
        <v>785</v>
      </c>
      <c r="C396" s="6" t="s">
        <v>786</v>
      </c>
      <c r="D396" s="5" t="s">
        <v>761</v>
      </c>
      <c r="E396" s="5">
        <f t="shared" si="6"/>
        <v>10</v>
      </c>
      <c r="F396" s="5" t="str">
        <f>+VLOOKUP(E396,Lichthi!$A$3:$G$32,2,0)</f>
        <v>09:00-09:25</v>
      </c>
      <c r="G396" s="5" t="str">
        <f>+VLOOKUP(E396,Lichthi!$A$3:$G$32,5,0)</f>
        <v>17/12/2016</v>
      </c>
      <c r="H396" s="5" t="str">
        <f>+VLOOKUP(E396,Lichthi!$A$3:$G$32,3,0)</f>
        <v>A6.202</v>
      </c>
    </row>
    <row r="397" spans="1:8" s="8" customFormat="1" ht="16.5" customHeight="1" x14ac:dyDescent="0.25">
      <c r="A397" s="5">
        <v>395</v>
      </c>
      <c r="B397" s="5" t="s">
        <v>787</v>
      </c>
      <c r="C397" s="6" t="s">
        <v>788</v>
      </c>
      <c r="D397" s="5" t="s">
        <v>761</v>
      </c>
      <c r="E397" s="5">
        <f t="shared" si="6"/>
        <v>10</v>
      </c>
      <c r="F397" s="5" t="str">
        <f>+VLOOKUP(E397,Lichthi!$A$3:$G$32,2,0)</f>
        <v>09:00-09:25</v>
      </c>
      <c r="G397" s="5" t="str">
        <f>+VLOOKUP(E397,Lichthi!$A$3:$G$32,5,0)</f>
        <v>17/12/2016</v>
      </c>
      <c r="H397" s="5" t="str">
        <f>+VLOOKUP(E397,Lichthi!$A$3:$G$32,3,0)</f>
        <v>A6.202</v>
      </c>
    </row>
    <row r="398" spans="1:8" s="8" customFormat="1" ht="16.5" customHeight="1" x14ac:dyDescent="0.25">
      <c r="A398" s="5">
        <v>396</v>
      </c>
      <c r="B398" s="5" t="s">
        <v>789</v>
      </c>
      <c r="C398" s="6" t="s">
        <v>790</v>
      </c>
      <c r="D398" s="5" t="s">
        <v>761</v>
      </c>
      <c r="E398" s="5">
        <f t="shared" si="6"/>
        <v>10</v>
      </c>
      <c r="F398" s="5" t="str">
        <f>+VLOOKUP(E398,Lichthi!$A$3:$G$32,2,0)</f>
        <v>09:00-09:25</v>
      </c>
      <c r="G398" s="5" t="str">
        <f>+VLOOKUP(E398,Lichthi!$A$3:$G$32,5,0)</f>
        <v>17/12/2016</v>
      </c>
      <c r="H398" s="5" t="str">
        <f>+VLOOKUP(E398,Lichthi!$A$3:$G$32,3,0)</f>
        <v>A6.202</v>
      </c>
    </row>
    <row r="399" spans="1:8" s="8" customFormat="1" ht="16.5" customHeight="1" x14ac:dyDescent="0.25">
      <c r="A399" s="5">
        <v>397</v>
      </c>
      <c r="B399" s="5" t="s">
        <v>791</v>
      </c>
      <c r="C399" s="6" t="s">
        <v>792</v>
      </c>
      <c r="D399" s="5" t="s">
        <v>761</v>
      </c>
      <c r="E399" s="5">
        <f t="shared" si="6"/>
        <v>10</v>
      </c>
      <c r="F399" s="5" t="str">
        <f>+VLOOKUP(E399,Lichthi!$A$3:$G$32,2,0)</f>
        <v>09:00-09:25</v>
      </c>
      <c r="G399" s="5" t="str">
        <f>+VLOOKUP(E399,Lichthi!$A$3:$G$32,5,0)</f>
        <v>17/12/2016</v>
      </c>
      <c r="H399" s="5" t="str">
        <f>+VLOOKUP(E399,Lichthi!$A$3:$G$32,3,0)</f>
        <v>A6.202</v>
      </c>
    </row>
    <row r="400" spans="1:8" s="8" customFormat="1" ht="16.5" customHeight="1" x14ac:dyDescent="0.25">
      <c r="A400" s="5">
        <v>398</v>
      </c>
      <c r="B400" s="5" t="s">
        <v>793</v>
      </c>
      <c r="C400" s="6" t="s">
        <v>794</v>
      </c>
      <c r="D400" s="5" t="s">
        <v>761</v>
      </c>
      <c r="E400" s="5">
        <f t="shared" si="6"/>
        <v>10</v>
      </c>
      <c r="F400" s="5" t="str">
        <f>+VLOOKUP(E400,Lichthi!$A$3:$G$32,2,0)</f>
        <v>09:00-09:25</v>
      </c>
      <c r="G400" s="5" t="str">
        <f>+VLOOKUP(E400,Lichthi!$A$3:$G$32,5,0)</f>
        <v>17/12/2016</v>
      </c>
      <c r="H400" s="5" t="str">
        <f>+VLOOKUP(E400,Lichthi!$A$3:$G$32,3,0)</f>
        <v>A6.202</v>
      </c>
    </row>
    <row r="401" spans="1:8" s="8" customFormat="1" ht="16.5" customHeight="1" x14ac:dyDescent="0.25">
      <c r="A401" s="5">
        <v>399</v>
      </c>
      <c r="B401" s="5" t="s">
        <v>795</v>
      </c>
      <c r="C401" s="6" t="s">
        <v>796</v>
      </c>
      <c r="D401" s="5" t="s">
        <v>761</v>
      </c>
      <c r="E401" s="5">
        <f t="shared" si="6"/>
        <v>10</v>
      </c>
      <c r="F401" s="5" t="str">
        <f>+VLOOKUP(E401,Lichthi!$A$3:$G$32,2,0)</f>
        <v>09:00-09:25</v>
      </c>
      <c r="G401" s="5" t="str">
        <f>+VLOOKUP(E401,Lichthi!$A$3:$G$32,5,0)</f>
        <v>17/12/2016</v>
      </c>
      <c r="H401" s="5" t="str">
        <f>+VLOOKUP(E401,Lichthi!$A$3:$G$32,3,0)</f>
        <v>A6.202</v>
      </c>
    </row>
    <row r="402" spans="1:8" s="8" customFormat="1" ht="16.5" customHeight="1" x14ac:dyDescent="0.25">
      <c r="A402" s="5">
        <v>400</v>
      </c>
      <c r="B402" s="5" t="s">
        <v>797</v>
      </c>
      <c r="C402" s="6" t="s">
        <v>798</v>
      </c>
      <c r="D402" s="5" t="s">
        <v>761</v>
      </c>
      <c r="E402" s="5">
        <f t="shared" si="6"/>
        <v>10</v>
      </c>
      <c r="F402" s="5" t="str">
        <f>+VLOOKUP(E402,Lichthi!$A$3:$G$32,2,0)</f>
        <v>09:00-09:25</v>
      </c>
      <c r="G402" s="5" t="str">
        <f>+VLOOKUP(E402,Lichthi!$A$3:$G$32,5,0)</f>
        <v>17/12/2016</v>
      </c>
      <c r="H402" s="5" t="str">
        <f>+VLOOKUP(E402,Lichthi!$A$3:$G$32,3,0)</f>
        <v>A6.202</v>
      </c>
    </row>
    <row r="403" spans="1:8" s="8" customFormat="1" ht="16.5" customHeight="1" x14ac:dyDescent="0.25">
      <c r="A403" s="5">
        <v>401</v>
      </c>
      <c r="B403" s="5" t="s">
        <v>799</v>
      </c>
      <c r="C403" s="6" t="s">
        <v>800</v>
      </c>
      <c r="D403" s="5" t="s">
        <v>761</v>
      </c>
      <c r="E403" s="5">
        <f t="shared" si="6"/>
        <v>11</v>
      </c>
      <c r="F403" s="5" t="str">
        <f>+VLOOKUP(E403,Lichthi!$A$3:$G$32,2,0)</f>
        <v>09:00-09:25</v>
      </c>
      <c r="G403" s="5" t="str">
        <f>+VLOOKUP(E403,Lichthi!$A$3:$G$32,5,0)</f>
        <v>17/12/2016</v>
      </c>
      <c r="H403" s="5" t="str">
        <f>+VLOOKUP(E403,Lichthi!$A$3:$G$32,3,0)</f>
        <v>A6.301</v>
      </c>
    </row>
    <row r="404" spans="1:8" s="8" customFormat="1" ht="16.5" customHeight="1" x14ac:dyDescent="0.25">
      <c r="A404" s="5">
        <v>402</v>
      </c>
      <c r="B404" s="5" t="s">
        <v>801</v>
      </c>
      <c r="C404" s="6" t="s">
        <v>802</v>
      </c>
      <c r="D404" s="5" t="s">
        <v>761</v>
      </c>
      <c r="E404" s="5">
        <f t="shared" si="6"/>
        <v>11</v>
      </c>
      <c r="F404" s="5" t="str">
        <f>+VLOOKUP(E404,Lichthi!$A$3:$G$32,2,0)</f>
        <v>09:00-09:25</v>
      </c>
      <c r="G404" s="5" t="str">
        <f>+VLOOKUP(E404,Lichthi!$A$3:$G$32,5,0)</f>
        <v>17/12/2016</v>
      </c>
      <c r="H404" s="5" t="str">
        <f>+VLOOKUP(E404,Lichthi!$A$3:$G$32,3,0)</f>
        <v>A6.301</v>
      </c>
    </row>
    <row r="405" spans="1:8" s="8" customFormat="1" ht="16.5" customHeight="1" x14ac:dyDescent="0.25">
      <c r="A405" s="5">
        <v>403</v>
      </c>
      <c r="B405" s="5" t="s">
        <v>803</v>
      </c>
      <c r="C405" s="6" t="s">
        <v>804</v>
      </c>
      <c r="D405" s="5" t="s">
        <v>761</v>
      </c>
      <c r="E405" s="5">
        <f t="shared" si="6"/>
        <v>11</v>
      </c>
      <c r="F405" s="5" t="str">
        <f>+VLOOKUP(E405,Lichthi!$A$3:$G$32,2,0)</f>
        <v>09:00-09:25</v>
      </c>
      <c r="G405" s="5" t="str">
        <f>+VLOOKUP(E405,Lichthi!$A$3:$G$32,5,0)</f>
        <v>17/12/2016</v>
      </c>
      <c r="H405" s="5" t="str">
        <f>+VLOOKUP(E405,Lichthi!$A$3:$G$32,3,0)</f>
        <v>A6.301</v>
      </c>
    </row>
    <row r="406" spans="1:8" s="8" customFormat="1" ht="16.5" customHeight="1" x14ac:dyDescent="0.25">
      <c r="A406" s="5">
        <v>404</v>
      </c>
      <c r="B406" s="5" t="s">
        <v>805</v>
      </c>
      <c r="C406" s="6" t="s">
        <v>806</v>
      </c>
      <c r="D406" s="5" t="s">
        <v>761</v>
      </c>
      <c r="E406" s="5">
        <f t="shared" si="6"/>
        <v>11</v>
      </c>
      <c r="F406" s="5" t="str">
        <f>+VLOOKUP(E406,Lichthi!$A$3:$G$32,2,0)</f>
        <v>09:00-09:25</v>
      </c>
      <c r="G406" s="5" t="str">
        <f>+VLOOKUP(E406,Lichthi!$A$3:$G$32,5,0)</f>
        <v>17/12/2016</v>
      </c>
      <c r="H406" s="5" t="str">
        <f>+VLOOKUP(E406,Lichthi!$A$3:$G$32,3,0)</f>
        <v>A6.301</v>
      </c>
    </row>
    <row r="407" spans="1:8" s="8" customFormat="1" ht="16.5" customHeight="1" x14ac:dyDescent="0.25">
      <c r="A407" s="5">
        <v>405</v>
      </c>
      <c r="B407" s="5" t="s">
        <v>807</v>
      </c>
      <c r="C407" s="6" t="s">
        <v>808</v>
      </c>
      <c r="D407" s="5" t="s">
        <v>761</v>
      </c>
      <c r="E407" s="5">
        <f t="shared" si="6"/>
        <v>11</v>
      </c>
      <c r="F407" s="5" t="str">
        <f>+VLOOKUP(E407,Lichthi!$A$3:$G$32,2,0)</f>
        <v>09:00-09:25</v>
      </c>
      <c r="G407" s="5" t="str">
        <f>+VLOOKUP(E407,Lichthi!$A$3:$G$32,5,0)</f>
        <v>17/12/2016</v>
      </c>
      <c r="H407" s="5" t="str">
        <f>+VLOOKUP(E407,Lichthi!$A$3:$G$32,3,0)</f>
        <v>A6.301</v>
      </c>
    </row>
    <row r="408" spans="1:8" s="8" customFormat="1" ht="16.5" customHeight="1" x14ac:dyDescent="0.25">
      <c r="A408" s="5">
        <v>406</v>
      </c>
      <c r="B408" s="5" t="s">
        <v>809</v>
      </c>
      <c r="C408" s="6" t="s">
        <v>810</v>
      </c>
      <c r="D408" s="5" t="s">
        <v>761</v>
      </c>
      <c r="E408" s="5">
        <f t="shared" si="6"/>
        <v>11</v>
      </c>
      <c r="F408" s="5" t="str">
        <f>+VLOOKUP(E408,Lichthi!$A$3:$G$32,2,0)</f>
        <v>09:00-09:25</v>
      </c>
      <c r="G408" s="5" t="str">
        <f>+VLOOKUP(E408,Lichthi!$A$3:$G$32,5,0)</f>
        <v>17/12/2016</v>
      </c>
      <c r="H408" s="5" t="str">
        <f>+VLOOKUP(E408,Lichthi!$A$3:$G$32,3,0)</f>
        <v>A6.301</v>
      </c>
    </row>
    <row r="409" spans="1:8" s="8" customFormat="1" ht="16.5" customHeight="1" x14ac:dyDescent="0.25">
      <c r="A409" s="5">
        <v>407</v>
      </c>
      <c r="B409" s="5" t="s">
        <v>811</v>
      </c>
      <c r="C409" s="6" t="s">
        <v>812</v>
      </c>
      <c r="D409" s="5" t="s">
        <v>761</v>
      </c>
      <c r="E409" s="5">
        <f t="shared" si="6"/>
        <v>11</v>
      </c>
      <c r="F409" s="5" t="str">
        <f>+VLOOKUP(E409,Lichthi!$A$3:$G$32,2,0)</f>
        <v>09:00-09:25</v>
      </c>
      <c r="G409" s="5" t="str">
        <f>+VLOOKUP(E409,Lichthi!$A$3:$G$32,5,0)</f>
        <v>17/12/2016</v>
      </c>
      <c r="H409" s="5" t="str">
        <f>+VLOOKUP(E409,Lichthi!$A$3:$G$32,3,0)</f>
        <v>A6.301</v>
      </c>
    </row>
    <row r="410" spans="1:8" s="8" customFormat="1" ht="16.5" customHeight="1" x14ac:dyDescent="0.25">
      <c r="A410" s="5">
        <v>408</v>
      </c>
      <c r="B410" s="5" t="s">
        <v>813</v>
      </c>
      <c r="C410" s="6" t="s">
        <v>814</v>
      </c>
      <c r="D410" s="5" t="s">
        <v>761</v>
      </c>
      <c r="E410" s="5">
        <f t="shared" si="6"/>
        <v>11</v>
      </c>
      <c r="F410" s="5" t="str">
        <f>+VLOOKUP(E410,Lichthi!$A$3:$G$32,2,0)</f>
        <v>09:00-09:25</v>
      </c>
      <c r="G410" s="5" t="str">
        <f>+VLOOKUP(E410,Lichthi!$A$3:$G$32,5,0)</f>
        <v>17/12/2016</v>
      </c>
      <c r="H410" s="5" t="str">
        <f>+VLOOKUP(E410,Lichthi!$A$3:$G$32,3,0)</f>
        <v>A6.301</v>
      </c>
    </row>
    <row r="411" spans="1:8" s="8" customFormat="1" ht="16.5" customHeight="1" x14ac:dyDescent="0.25">
      <c r="A411" s="5">
        <v>409</v>
      </c>
      <c r="B411" s="5" t="s">
        <v>815</v>
      </c>
      <c r="C411" s="6" t="s">
        <v>816</v>
      </c>
      <c r="D411" s="5" t="s">
        <v>761</v>
      </c>
      <c r="E411" s="5">
        <f t="shared" si="6"/>
        <v>11</v>
      </c>
      <c r="F411" s="5" t="str">
        <f>+VLOOKUP(E411,Lichthi!$A$3:$G$32,2,0)</f>
        <v>09:00-09:25</v>
      </c>
      <c r="G411" s="5" t="str">
        <f>+VLOOKUP(E411,Lichthi!$A$3:$G$32,5,0)</f>
        <v>17/12/2016</v>
      </c>
      <c r="H411" s="5" t="str">
        <f>+VLOOKUP(E411,Lichthi!$A$3:$G$32,3,0)</f>
        <v>A6.301</v>
      </c>
    </row>
    <row r="412" spans="1:8" s="8" customFormat="1" ht="16.5" customHeight="1" x14ac:dyDescent="0.25">
      <c r="A412" s="5">
        <v>410</v>
      </c>
      <c r="B412" s="5" t="s">
        <v>817</v>
      </c>
      <c r="C412" s="6" t="s">
        <v>818</v>
      </c>
      <c r="D412" s="5" t="s">
        <v>761</v>
      </c>
      <c r="E412" s="5">
        <f t="shared" si="6"/>
        <v>11</v>
      </c>
      <c r="F412" s="5" t="str">
        <f>+VLOOKUP(E412,Lichthi!$A$3:$G$32,2,0)</f>
        <v>09:00-09:25</v>
      </c>
      <c r="G412" s="5" t="str">
        <f>+VLOOKUP(E412,Lichthi!$A$3:$G$32,5,0)</f>
        <v>17/12/2016</v>
      </c>
      <c r="H412" s="5" t="str">
        <f>+VLOOKUP(E412,Lichthi!$A$3:$G$32,3,0)</f>
        <v>A6.301</v>
      </c>
    </row>
    <row r="413" spans="1:8" s="8" customFormat="1" ht="16.5" customHeight="1" x14ac:dyDescent="0.25">
      <c r="A413" s="5">
        <v>411</v>
      </c>
      <c r="B413" s="5" t="s">
        <v>819</v>
      </c>
      <c r="C413" s="6" t="s">
        <v>820</v>
      </c>
      <c r="D413" s="5" t="s">
        <v>761</v>
      </c>
      <c r="E413" s="5">
        <f t="shared" si="6"/>
        <v>11</v>
      </c>
      <c r="F413" s="5" t="str">
        <f>+VLOOKUP(E413,Lichthi!$A$3:$G$32,2,0)</f>
        <v>09:00-09:25</v>
      </c>
      <c r="G413" s="5" t="str">
        <f>+VLOOKUP(E413,Lichthi!$A$3:$G$32,5,0)</f>
        <v>17/12/2016</v>
      </c>
      <c r="H413" s="5" t="str">
        <f>+VLOOKUP(E413,Lichthi!$A$3:$G$32,3,0)</f>
        <v>A6.301</v>
      </c>
    </row>
    <row r="414" spans="1:8" s="8" customFormat="1" ht="16.5" customHeight="1" x14ac:dyDescent="0.25">
      <c r="A414" s="5">
        <v>412</v>
      </c>
      <c r="B414" s="5" t="s">
        <v>821</v>
      </c>
      <c r="C414" s="6" t="s">
        <v>822</v>
      </c>
      <c r="D414" s="5" t="s">
        <v>761</v>
      </c>
      <c r="E414" s="5">
        <f t="shared" si="6"/>
        <v>11</v>
      </c>
      <c r="F414" s="5" t="str">
        <f>+VLOOKUP(E414,Lichthi!$A$3:$G$32,2,0)</f>
        <v>09:00-09:25</v>
      </c>
      <c r="G414" s="5" t="str">
        <f>+VLOOKUP(E414,Lichthi!$A$3:$G$32,5,0)</f>
        <v>17/12/2016</v>
      </c>
      <c r="H414" s="5" t="str">
        <f>+VLOOKUP(E414,Lichthi!$A$3:$G$32,3,0)</f>
        <v>A6.301</v>
      </c>
    </row>
    <row r="415" spans="1:8" s="8" customFormat="1" ht="16.5" customHeight="1" x14ac:dyDescent="0.25">
      <c r="A415" s="5">
        <v>413</v>
      </c>
      <c r="B415" s="5" t="s">
        <v>823</v>
      </c>
      <c r="C415" s="6" t="s">
        <v>824</v>
      </c>
      <c r="D415" s="5" t="s">
        <v>761</v>
      </c>
      <c r="E415" s="5">
        <f t="shared" si="6"/>
        <v>11</v>
      </c>
      <c r="F415" s="5" t="str">
        <f>+VLOOKUP(E415,Lichthi!$A$3:$G$32,2,0)</f>
        <v>09:00-09:25</v>
      </c>
      <c r="G415" s="5" t="str">
        <f>+VLOOKUP(E415,Lichthi!$A$3:$G$32,5,0)</f>
        <v>17/12/2016</v>
      </c>
      <c r="H415" s="5" t="str">
        <f>+VLOOKUP(E415,Lichthi!$A$3:$G$32,3,0)</f>
        <v>A6.301</v>
      </c>
    </row>
    <row r="416" spans="1:8" s="8" customFormat="1" ht="16.5" customHeight="1" x14ac:dyDescent="0.25">
      <c r="A416" s="5">
        <v>414</v>
      </c>
      <c r="B416" s="5" t="s">
        <v>825</v>
      </c>
      <c r="C416" s="6" t="s">
        <v>826</v>
      </c>
      <c r="D416" s="5" t="s">
        <v>761</v>
      </c>
      <c r="E416" s="5">
        <f t="shared" si="6"/>
        <v>11</v>
      </c>
      <c r="F416" s="5" t="str">
        <f>+VLOOKUP(E416,Lichthi!$A$3:$G$32,2,0)</f>
        <v>09:00-09:25</v>
      </c>
      <c r="G416" s="5" t="str">
        <f>+VLOOKUP(E416,Lichthi!$A$3:$G$32,5,0)</f>
        <v>17/12/2016</v>
      </c>
      <c r="H416" s="5" t="str">
        <f>+VLOOKUP(E416,Lichthi!$A$3:$G$32,3,0)</f>
        <v>A6.301</v>
      </c>
    </row>
    <row r="417" spans="1:8" s="8" customFormat="1" ht="16.5" customHeight="1" x14ac:dyDescent="0.25">
      <c r="A417" s="5">
        <v>415</v>
      </c>
      <c r="B417" s="5" t="s">
        <v>827</v>
      </c>
      <c r="C417" s="6" t="s">
        <v>828</v>
      </c>
      <c r="D417" s="5" t="s">
        <v>761</v>
      </c>
      <c r="E417" s="5">
        <f t="shared" si="6"/>
        <v>11</v>
      </c>
      <c r="F417" s="5" t="str">
        <f>+VLOOKUP(E417,Lichthi!$A$3:$G$32,2,0)</f>
        <v>09:00-09:25</v>
      </c>
      <c r="G417" s="5" t="str">
        <f>+VLOOKUP(E417,Lichthi!$A$3:$G$32,5,0)</f>
        <v>17/12/2016</v>
      </c>
      <c r="H417" s="5" t="str">
        <f>+VLOOKUP(E417,Lichthi!$A$3:$G$32,3,0)</f>
        <v>A6.301</v>
      </c>
    </row>
    <row r="418" spans="1:8" s="8" customFormat="1" ht="16.5" customHeight="1" x14ac:dyDescent="0.25">
      <c r="A418" s="5">
        <v>416</v>
      </c>
      <c r="B418" s="5" t="s">
        <v>829</v>
      </c>
      <c r="C418" s="6" t="s">
        <v>830</v>
      </c>
      <c r="D418" s="5" t="s">
        <v>761</v>
      </c>
      <c r="E418" s="5">
        <f t="shared" si="6"/>
        <v>11</v>
      </c>
      <c r="F418" s="5" t="str">
        <f>+VLOOKUP(E418,Lichthi!$A$3:$G$32,2,0)</f>
        <v>09:00-09:25</v>
      </c>
      <c r="G418" s="5" t="str">
        <f>+VLOOKUP(E418,Lichthi!$A$3:$G$32,5,0)</f>
        <v>17/12/2016</v>
      </c>
      <c r="H418" s="5" t="str">
        <f>+VLOOKUP(E418,Lichthi!$A$3:$G$32,3,0)</f>
        <v>A6.301</v>
      </c>
    </row>
    <row r="419" spans="1:8" s="8" customFormat="1" ht="16.5" customHeight="1" x14ac:dyDescent="0.25">
      <c r="A419" s="5">
        <v>417</v>
      </c>
      <c r="B419" s="5" t="s">
        <v>831</v>
      </c>
      <c r="C419" s="6" t="s">
        <v>832</v>
      </c>
      <c r="D419" s="5" t="s">
        <v>761</v>
      </c>
      <c r="E419" s="5">
        <f t="shared" si="6"/>
        <v>11</v>
      </c>
      <c r="F419" s="5" t="str">
        <f>+VLOOKUP(E419,Lichthi!$A$3:$G$32,2,0)</f>
        <v>09:00-09:25</v>
      </c>
      <c r="G419" s="5" t="str">
        <f>+VLOOKUP(E419,Lichthi!$A$3:$G$32,5,0)</f>
        <v>17/12/2016</v>
      </c>
      <c r="H419" s="5" t="str">
        <f>+VLOOKUP(E419,Lichthi!$A$3:$G$32,3,0)</f>
        <v>A6.301</v>
      </c>
    </row>
    <row r="420" spans="1:8" s="8" customFormat="1" ht="16.5" customHeight="1" x14ac:dyDescent="0.25">
      <c r="A420" s="5">
        <v>418</v>
      </c>
      <c r="B420" s="5" t="s">
        <v>833</v>
      </c>
      <c r="C420" s="6" t="s">
        <v>834</v>
      </c>
      <c r="D420" s="5" t="s">
        <v>761</v>
      </c>
      <c r="E420" s="5">
        <f t="shared" si="6"/>
        <v>11</v>
      </c>
      <c r="F420" s="5" t="str">
        <f>+VLOOKUP(E420,Lichthi!$A$3:$G$32,2,0)</f>
        <v>09:00-09:25</v>
      </c>
      <c r="G420" s="5" t="str">
        <f>+VLOOKUP(E420,Lichthi!$A$3:$G$32,5,0)</f>
        <v>17/12/2016</v>
      </c>
      <c r="H420" s="5" t="str">
        <f>+VLOOKUP(E420,Lichthi!$A$3:$G$32,3,0)</f>
        <v>A6.301</v>
      </c>
    </row>
    <row r="421" spans="1:8" s="8" customFormat="1" ht="16.5" customHeight="1" x14ac:dyDescent="0.25">
      <c r="A421" s="5">
        <v>419</v>
      </c>
      <c r="B421" s="5" t="s">
        <v>835</v>
      </c>
      <c r="C421" s="6" t="s">
        <v>836</v>
      </c>
      <c r="D421" s="5" t="s">
        <v>761</v>
      </c>
      <c r="E421" s="5">
        <f t="shared" si="6"/>
        <v>11</v>
      </c>
      <c r="F421" s="5" t="str">
        <f>+VLOOKUP(E421,Lichthi!$A$3:$G$32,2,0)</f>
        <v>09:00-09:25</v>
      </c>
      <c r="G421" s="5" t="str">
        <f>+VLOOKUP(E421,Lichthi!$A$3:$G$32,5,0)</f>
        <v>17/12/2016</v>
      </c>
      <c r="H421" s="5" t="str">
        <f>+VLOOKUP(E421,Lichthi!$A$3:$G$32,3,0)</f>
        <v>A6.301</v>
      </c>
    </row>
    <row r="422" spans="1:8" s="8" customFormat="1" ht="16.5" customHeight="1" x14ac:dyDescent="0.25">
      <c r="A422" s="5">
        <v>420</v>
      </c>
      <c r="B422" s="5" t="s">
        <v>837</v>
      </c>
      <c r="C422" s="6" t="s">
        <v>838</v>
      </c>
      <c r="D422" s="5" t="s">
        <v>761</v>
      </c>
      <c r="E422" s="5">
        <f t="shared" si="6"/>
        <v>11</v>
      </c>
      <c r="F422" s="5" t="str">
        <f>+VLOOKUP(E422,Lichthi!$A$3:$G$32,2,0)</f>
        <v>09:00-09:25</v>
      </c>
      <c r="G422" s="5" t="str">
        <f>+VLOOKUP(E422,Lichthi!$A$3:$G$32,5,0)</f>
        <v>17/12/2016</v>
      </c>
      <c r="H422" s="5" t="str">
        <f>+VLOOKUP(E422,Lichthi!$A$3:$G$32,3,0)</f>
        <v>A6.301</v>
      </c>
    </row>
    <row r="423" spans="1:8" s="8" customFormat="1" ht="16.5" customHeight="1" x14ac:dyDescent="0.25">
      <c r="A423" s="5">
        <v>421</v>
      </c>
      <c r="B423" s="5" t="s">
        <v>839</v>
      </c>
      <c r="C423" s="6" t="s">
        <v>840</v>
      </c>
      <c r="D423" s="5" t="s">
        <v>761</v>
      </c>
      <c r="E423" s="5">
        <f t="shared" si="6"/>
        <v>11</v>
      </c>
      <c r="F423" s="5" t="str">
        <f>+VLOOKUP(E423,Lichthi!$A$3:$G$32,2,0)</f>
        <v>09:00-09:25</v>
      </c>
      <c r="G423" s="5" t="str">
        <f>+VLOOKUP(E423,Lichthi!$A$3:$G$32,5,0)</f>
        <v>17/12/2016</v>
      </c>
      <c r="H423" s="5" t="str">
        <f>+VLOOKUP(E423,Lichthi!$A$3:$G$32,3,0)</f>
        <v>A6.301</v>
      </c>
    </row>
    <row r="424" spans="1:8" s="8" customFormat="1" ht="16.5" customHeight="1" x14ac:dyDescent="0.25">
      <c r="A424" s="5">
        <v>422</v>
      </c>
      <c r="B424" s="5" t="s">
        <v>841</v>
      </c>
      <c r="C424" s="6" t="s">
        <v>842</v>
      </c>
      <c r="D424" s="5" t="s">
        <v>761</v>
      </c>
      <c r="E424" s="5">
        <f t="shared" si="6"/>
        <v>11</v>
      </c>
      <c r="F424" s="5" t="str">
        <f>+VLOOKUP(E424,Lichthi!$A$3:$G$32,2,0)</f>
        <v>09:00-09:25</v>
      </c>
      <c r="G424" s="5" t="str">
        <f>+VLOOKUP(E424,Lichthi!$A$3:$G$32,5,0)</f>
        <v>17/12/2016</v>
      </c>
      <c r="H424" s="5" t="str">
        <f>+VLOOKUP(E424,Lichthi!$A$3:$G$32,3,0)</f>
        <v>A6.301</v>
      </c>
    </row>
    <row r="425" spans="1:8" s="8" customFormat="1" ht="16.5" customHeight="1" x14ac:dyDescent="0.25">
      <c r="A425" s="5">
        <v>423</v>
      </c>
      <c r="B425" s="5" t="s">
        <v>843</v>
      </c>
      <c r="C425" s="6" t="s">
        <v>844</v>
      </c>
      <c r="D425" s="5" t="s">
        <v>761</v>
      </c>
      <c r="E425" s="5">
        <f t="shared" si="6"/>
        <v>11</v>
      </c>
      <c r="F425" s="5" t="str">
        <f>+VLOOKUP(E425,Lichthi!$A$3:$G$32,2,0)</f>
        <v>09:00-09:25</v>
      </c>
      <c r="G425" s="5" t="str">
        <f>+VLOOKUP(E425,Lichthi!$A$3:$G$32,5,0)</f>
        <v>17/12/2016</v>
      </c>
      <c r="H425" s="5" t="str">
        <f>+VLOOKUP(E425,Lichthi!$A$3:$G$32,3,0)</f>
        <v>A6.301</v>
      </c>
    </row>
    <row r="426" spans="1:8" s="8" customFormat="1" ht="16.5" customHeight="1" x14ac:dyDescent="0.25">
      <c r="A426" s="5">
        <v>424</v>
      </c>
      <c r="B426" s="5" t="s">
        <v>845</v>
      </c>
      <c r="C426" s="6" t="s">
        <v>846</v>
      </c>
      <c r="D426" s="5" t="s">
        <v>761</v>
      </c>
      <c r="E426" s="5">
        <f t="shared" si="6"/>
        <v>11</v>
      </c>
      <c r="F426" s="5" t="str">
        <f>+VLOOKUP(E426,Lichthi!$A$3:$G$32,2,0)</f>
        <v>09:00-09:25</v>
      </c>
      <c r="G426" s="5" t="str">
        <f>+VLOOKUP(E426,Lichthi!$A$3:$G$32,5,0)</f>
        <v>17/12/2016</v>
      </c>
      <c r="H426" s="5" t="str">
        <f>+VLOOKUP(E426,Lichthi!$A$3:$G$32,3,0)</f>
        <v>A6.301</v>
      </c>
    </row>
    <row r="427" spans="1:8" s="8" customFormat="1" ht="16.5" customHeight="1" x14ac:dyDescent="0.25">
      <c r="A427" s="5">
        <v>425</v>
      </c>
      <c r="B427" s="5" t="s">
        <v>847</v>
      </c>
      <c r="C427" s="6" t="s">
        <v>848</v>
      </c>
      <c r="D427" s="5" t="s">
        <v>761</v>
      </c>
      <c r="E427" s="5">
        <f t="shared" si="6"/>
        <v>11</v>
      </c>
      <c r="F427" s="5" t="str">
        <f>+VLOOKUP(E427,Lichthi!$A$3:$G$32,2,0)</f>
        <v>09:00-09:25</v>
      </c>
      <c r="G427" s="5" t="str">
        <f>+VLOOKUP(E427,Lichthi!$A$3:$G$32,5,0)</f>
        <v>17/12/2016</v>
      </c>
      <c r="H427" s="5" t="str">
        <f>+VLOOKUP(E427,Lichthi!$A$3:$G$32,3,0)</f>
        <v>A6.301</v>
      </c>
    </row>
    <row r="428" spans="1:8" s="8" customFormat="1" ht="16.5" customHeight="1" x14ac:dyDescent="0.25">
      <c r="A428" s="5">
        <v>426</v>
      </c>
      <c r="B428" s="5" t="s">
        <v>849</v>
      </c>
      <c r="C428" s="6" t="s">
        <v>850</v>
      </c>
      <c r="D428" s="5" t="s">
        <v>761</v>
      </c>
      <c r="E428" s="5">
        <f t="shared" si="6"/>
        <v>11</v>
      </c>
      <c r="F428" s="5" t="str">
        <f>+VLOOKUP(E428,Lichthi!$A$3:$G$32,2,0)</f>
        <v>09:00-09:25</v>
      </c>
      <c r="G428" s="5" t="str">
        <f>+VLOOKUP(E428,Lichthi!$A$3:$G$32,5,0)</f>
        <v>17/12/2016</v>
      </c>
      <c r="H428" s="5" t="str">
        <f>+VLOOKUP(E428,Lichthi!$A$3:$G$32,3,0)</f>
        <v>A6.301</v>
      </c>
    </row>
    <row r="429" spans="1:8" s="8" customFormat="1" ht="16.5" customHeight="1" x14ac:dyDescent="0.25">
      <c r="A429" s="5">
        <v>427</v>
      </c>
      <c r="B429" s="5" t="s">
        <v>851</v>
      </c>
      <c r="C429" s="6" t="s">
        <v>852</v>
      </c>
      <c r="D429" s="5" t="s">
        <v>761</v>
      </c>
      <c r="E429" s="5">
        <f t="shared" si="6"/>
        <v>11</v>
      </c>
      <c r="F429" s="5" t="str">
        <f>+VLOOKUP(E429,Lichthi!$A$3:$G$32,2,0)</f>
        <v>09:00-09:25</v>
      </c>
      <c r="G429" s="5" t="str">
        <f>+VLOOKUP(E429,Lichthi!$A$3:$G$32,5,0)</f>
        <v>17/12/2016</v>
      </c>
      <c r="H429" s="5" t="str">
        <f>+VLOOKUP(E429,Lichthi!$A$3:$G$32,3,0)</f>
        <v>A6.301</v>
      </c>
    </row>
    <row r="430" spans="1:8" s="8" customFormat="1" ht="16.5" customHeight="1" x14ac:dyDescent="0.25">
      <c r="A430" s="5">
        <v>428</v>
      </c>
      <c r="B430" s="5" t="s">
        <v>853</v>
      </c>
      <c r="C430" s="6" t="s">
        <v>854</v>
      </c>
      <c r="D430" s="5" t="s">
        <v>761</v>
      </c>
      <c r="E430" s="5">
        <f t="shared" si="6"/>
        <v>11</v>
      </c>
      <c r="F430" s="5" t="str">
        <f>+VLOOKUP(E430,Lichthi!$A$3:$G$32,2,0)</f>
        <v>09:00-09:25</v>
      </c>
      <c r="G430" s="5" t="str">
        <f>+VLOOKUP(E430,Lichthi!$A$3:$G$32,5,0)</f>
        <v>17/12/2016</v>
      </c>
      <c r="H430" s="5" t="str">
        <f>+VLOOKUP(E430,Lichthi!$A$3:$G$32,3,0)</f>
        <v>A6.301</v>
      </c>
    </row>
    <row r="431" spans="1:8" s="8" customFormat="1" ht="16.5" customHeight="1" x14ac:dyDescent="0.25">
      <c r="A431" s="5">
        <v>429</v>
      </c>
      <c r="B431" s="5" t="s">
        <v>855</v>
      </c>
      <c r="C431" s="6" t="s">
        <v>856</v>
      </c>
      <c r="D431" s="5" t="s">
        <v>761</v>
      </c>
      <c r="E431" s="5">
        <f t="shared" si="6"/>
        <v>11</v>
      </c>
      <c r="F431" s="5" t="str">
        <f>+VLOOKUP(E431,Lichthi!$A$3:$G$32,2,0)</f>
        <v>09:00-09:25</v>
      </c>
      <c r="G431" s="5" t="str">
        <f>+VLOOKUP(E431,Lichthi!$A$3:$G$32,5,0)</f>
        <v>17/12/2016</v>
      </c>
      <c r="H431" s="5" t="str">
        <f>+VLOOKUP(E431,Lichthi!$A$3:$G$32,3,0)</f>
        <v>A6.301</v>
      </c>
    </row>
    <row r="432" spans="1:8" s="8" customFormat="1" ht="16.5" customHeight="1" x14ac:dyDescent="0.25">
      <c r="A432" s="5">
        <v>430</v>
      </c>
      <c r="B432" s="5" t="s">
        <v>857</v>
      </c>
      <c r="C432" s="6" t="s">
        <v>858</v>
      </c>
      <c r="D432" s="5" t="s">
        <v>761</v>
      </c>
      <c r="E432" s="5">
        <f t="shared" si="6"/>
        <v>11</v>
      </c>
      <c r="F432" s="5" t="str">
        <f>+VLOOKUP(E432,Lichthi!$A$3:$G$32,2,0)</f>
        <v>09:00-09:25</v>
      </c>
      <c r="G432" s="5" t="str">
        <f>+VLOOKUP(E432,Lichthi!$A$3:$G$32,5,0)</f>
        <v>17/12/2016</v>
      </c>
      <c r="H432" s="5" t="str">
        <f>+VLOOKUP(E432,Lichthi!$A$3:$G$32,3,0)</f>
        <v>A6.301</v>
      </c>
    </row>
    <row r="433" spans="1:8" s="8" customFormat="1" ht="16.5" customHeight="1" x14ac:dyDescent="0.25">
      <c r="A433" s="5">
        <v>431</v>
      </c>
      <c r="B433" s="5" t="s">
        <v>859</v>
      </c>
      <c r="C433" s="6" t="s">
        <v>860</v>
      </c>
      <c r="D433" s="5" t="s">
        <v>761</v>
      </c>
      <c r="E433" s="5">
        <f t="shared" si="6"/>
        <v>11</v>
      </c>
      <c r="F433" s="5" t="str">
        <f>+VLOOKUP(E433,Lichthi!$A$3:$G$32,2,0)</f>
        <v>09:00-09:25</v>
      </c>
      <c r="G433" s="5" t="str">
        <f>+VLOOKUP(E433,Lichthi!$A$3:$G$32,5,0)</f>
        <v>17/12/2016</v>
      </c>
      <c r="H433" s="5" t="str">
        <f>+VLOOKUP(E433,Lichthi!$A$3:$G$32,3,0)</f>
        <v>A6.301</v>
      </c>
    </row>
    <row r="434" spans="1:8" s="8" customFormat="1" ht="16.5" customHeight="1" x14ac:dyDescent="0.25">
      <c r="A434" s="5">
        <v>432</v>
      </c>
      <c r="B434" s="5" t="s">
        <v>861</v>
      </c>
      <c r="C434" s="6" t="s">
        <v>862</v>
      </c>
      <c r="D434" s="5" t="s">
        <v>761</v>
      </c>
      <c r="E434" s="5">
        <f t="shared" si="6"/>
        <v>11</v>
      </c>
      <c r="F434" s="5" t="str">
        <f>+VLOOKUP(E434,Lichthi!$A$3:$G$32,2,0)</f>
        <v>09:00-09:25</v>
      </c>
      <c r="G434" s="5" t="str">
        <f>+VLOOKUP(E434,Lichthi!$A$3:$G$32,5,0)</f>
        <v>17/12/2016</v>
      </c>
      <c r="H434" s="5" t="str">
        <f>+VLOOKUP(E434,Lichthi!$A$3:$G$32,3,0)</f>
        <v>A6.301</v>
      </c>
    </row>
    <row r="435" spans="1:8" s="8" customFormat="1" ht="16.5" customHeight="1" x14ac:dyDescent="0.25">
      <c r="A435" s="5">
        <v>433</v>
      </c>
      <c r="B435" s="5" t="s">
        <v>863</v>
      </c>
      <c r="C435" s="6" t="s">
        <v>864</v>
      </c>
      <c r="D435" s="5" t="s">
        <v>761</v>
      </c>
      <c r="E435" s="5">
        <f t="shared" si="6"/>
        <v>11</v>
      </c>
      <c r="F435" s="5" t="str">
        <f>+VLOOKUP(E435,Lichthi!$A$3:$G$32,2,0)</f>
        <v>09:00-09:25</v>
      </c>
      <c r="G435" s="5" t="str">
        <f>+VLOOKUP(E435,Lichthi!$A$3:$G$32,5,0)</f>
        <v>17/12/2016</v>
      </c>
      <c r="H435" s="5" t="str">
        <f>+VLOOKUP(E435,Lichthi!$A$3:$G$32,3,0)</f>
        <v>A6.301</v>
      </c>
    </row>
    <row r="436" spans="1:8" s="8" customFormat="1" ht="16.5" customHeight="1" x14ac:dyDescent="0.25">
      <c r="A436" s="5">
        <v>434</v>
      </c>
      <c r="B436" s="5" t="s">
        <v>865</v>
      </c>
      <c r="C436" s="6" t="s">
        <v>864</v>
      </c>
      <c r="D436" s="5" t="s">
        <v>761</v>
      </c>
      <c r="E436" s="5">
        <f t="shared" si="6"/>
        <v>11</v>
      </c>
      <c r="F436" s="5" t="str">
        <f>+VLOOKUP(E436,Lichthi!$A$3:$G$32,2,0)</f>
        <v>09:00-09:25</v>
      </c>
      <c r="G436" s="5" t="str">
        <f>+VLOOKUP(E436,Lichthi!$A$3:$G$32,5,0)</f>
        <v>17/12/2016</v>
      </c>
      <c r="H436" s="5" t="str">
        <f>+VLOOKUP(E436,Lichthi!$A$3:$G$32,3,0)</f>
        <v>A6.301</v>
      </c>
    </row>
    <row r="437" spans="1:8" s="8" customFormat="1" ht="16.5" customHeight="1" x14ac:dyDescent="0.25">
      <c r="A437" s="5">
        <v>435</v>
      </c>
      <c r="B437" s="5" t="s">
        <v>866</v>
      </c>
      <c r="C437" s="6" t="s">
        <v>867</v>
      </c>
      <c r="D437" s="5" t="s">
        <v>761</v>
      </c>
      <c r="E437" s="5">
        <f t="shared" si="6"/>
        <v>11</v>
      </c>
      <c r="F437" s="5" t="str">
        <f>+VLOOKUP(E437,Lichthi!$A$3:$G$32,2,0)</f>
        <v>09:00-09:25</v>
      </c>
      <c r="G437" s="5" t="str">
        <f>+VLOOKUP(E437,Lichthi!$A$3:$G$32,5,0)</f>
        <v>17/12/2016</v>
      </c>
      <c r="H437" s="5" t="str">
        <f>+VLOOKUP(E437,Lichthi!$A$3:$G$32,3,0)</f>
        <v>A6.301</v>
      </c>
    </row>
    <row r="438" spans="1:8" s="8" customFormat="1" ht="16.5" customHeight="1" x14ac:dyDescent="0.25">
      <c r="A438" s="5">
        <v>436</v>
      </c>
      <c r="B438" s="5" t="s">
        <v>868</v>
      </c>
      <c r="C438" s="6" t="s">
        <v>869</v>
      </c>
      <c r="D438" s="5" t="s">
        <v>761</v>
      </c>
      <c r="E438" s="5">
        <f t="shared" si="6"/>
        <v>11</v>
      </c>
      <c r="F438" s="5" t="str">
        <f>+VLOOKUP(E438,Lichthi!$A$3:$G$32,2,0)</f>
        <v>09:00-09:25</v>
      </c>
      <c r="G438" s="5" t="str">
        <f>+VLOOKUP(E438,Lichthi!$A$3:$G$32,5,0)</f>
        <v>17/12/2016</v>
      </c>
      <c r="H438" s="5" t="str">
        <f>+VLOOKUP(E438,Lichthi!$A$3:$G$32,3,0)</f>
        <v>A6.301</v>
      </c>
    </row>
    <row r="439" spans="1:8" s="8" customFormat="1" ht="16.5" customHeight="1" x14ac:dyDescent="0.25">
      <c r="A439" s="5">
        <v>437</v>
      </c>
      <c r="B439" s="5" t="s">
        <v>870</v>
      </c>
      <c r="C439" s="6" t="s">
        <v>871</v>
      </c>
      <c r="D439" s="5" t="s">
        <v>761</v>
      </c>
      <c r="E439" s="5">
        <f t="shared" si="6"/>
        <v>11</v>
      </c>
      <c r="F439" s="5" t="str">
        <f>+VLOOKUP(E439,Lichthi!$A$3:$G$32,2,0)</f>
        <v>09:00-09:25</v>
      </c>
      <c r="G439" s="5" t="str">
        <f>+VLOOKUP(E439,Lichthi!$A$3:$G$32,5,0)</f>
        <v>17/12/2016</v>
      </c>
      <c r="H439" s="5" t="str">
        <f>+VLOOKUP(E439,Lichthi!$A$3:$G$32,3,0)</f>
        <v>A6.301</v>
      </c>
    </row>
    <row r="440" spans="1:8" s="8" customFormat="1" ht="16.5" customHeight="1" x14ac:dyDescent="0.25">
      <c r="A440" s="5">
        <v>438</v>
      </c>
      <c r="B440" s="5" t="s">
        <v>872</v>
      </c>
      <c r="C440" s="6" t="s">
        <v>873</v>
      </c>
      <c r="D440" s="5" t="s">
        <v>761</v>
      </c>
      <c r="E440" s="5">
        <f t="shared" si="6"/>
        <v>11</v>
      </c>
      <c r="F440" s="5" t="str">
        <f>+VLOOKUP(E440,Lichthi!$A$3:$G$32,2,0)</f>
        <v>09:00-09:25</v>
      </c>
      <c r="G440" s="5" t="str">
        <f>+VLOOKUP(E440,Lichthi!$A$3:$G$32,5,0)</f>
        <v>17/12/2016</v>
      </c>
      <c r="H440" s="5" t="str">
        <f>+VLOOKUP(E440,Lichthi!$A$3:$G$32,3,0)</f>
        <v>A6.301</v>
      </c>
    </row>
    <row r="441" spans="1:8" s="8" customFormat="1" ht="16.5" customHeight="1" x14ac:dyDescent="0.25">
      <c r="A441" s="5">
        <v>439</v>
      </c>
      <c r="B441" s="5" t="s">
        <v>874</v>
      </c>
      <c r="C441" s="6" t="s">
        <v>875</v>
      </c>
      <c r="D441" s="5" t="s">
        <v>761</v>
      </c>
      <c r="E441" s="5">
        <f t="shared" si="6"/>
        <v>11</v>
      </c>
      <c r="F441" s="5" t="str">
        <f>+VLOOKUP(E441,Lichthi!$A$3:$G$32,2,0)</f>
        <v>09:00-09:25</v>
      </c>
      <c r="G441" s="5" t="str">
        <f>+VLOOKUP(E441,Lichthi!$A$3:$G$32,5,0)</f>
        <v>17/12/2016</v>
      </c>
      <c r="H441" s="5" t="str">
        <f>+VLOOKUP(E441,Lichthi!$A$3:$G$32,3,0)</f>
        <v>A6.301</v>
      </c>
    </row>
    <row r="442" spans="1:8" s="8" customFormat="1" ht="16.5" customHeight="1" x14ac:dyDescent="0.25">
      <c r="A442" s="5">
        <v>440</v>
      </c>
      <c r="B442" s="5" t="s">
        <v>876</v>
      </c>
      <c r="C442" s="6" t="s">
        <v>877</v>
      </c>
      <c r="D442" s="5" t="s">
        <v>761</v>
      </c>
      <c r="E442" s="5">
        <f t="shared" si="6"/>
        <v>11</v>
      </c>
      <c r="F442" s="5" t="str">
        <f>+VLOOKUP(E442,Lichthi!$A$3:$G$32,2,0)</f>
        <v>09:00-09:25</v>
      </c>
      <c r="G442" s="5" t="str">
        <f>+VLOOKUP(E442,Lichthi!$A$3:$G$32,5,0)</f>
        <v>17/12/2016</v>
      </c>
      <c r="H442" s="5" t="str">
        <f>+VLOOKUP(E442,Lichthi!$A$3:$G$32,3,0)</f>
        <v>A6.301</v>
      </c>
    </row>
    <row r="443" spans="1:8" s="8" customFormat="1" ht="16.5" customHeight="1" x14ac:dyDescent="0.25">
      <c r="A443" s="5">
        <v>441</v>
      </c>
      <c r="B443" s="5" t="s">
        <v>878</v>
      </c>
      <c r="C443" s="6" t="s">
        <v>879</v>
      </c>
      <c r="D443" s="5" t="s">
        <v>761</v>
      </c>
      <c r="E443" s="5">
        <f t="shared" si="6"/>
        <v>12</v>
      </c>
      <c r="F443" s="5" t="str">
        <f>+VLOOKUP(E443,Lichthi!$A$3:$G$32,2,0)</f>
        <v>09:00-09:25</v>
      </c>
      <c r="G443" s="5" t="str">
        <f>+VLOOKUP(E443,Lichthi!$A$3:$G$32,5,0)</f>
        <v>17/12/2016</v>
      </c>
      <c r="H443" s="5" t="str">
        <f>+VLOOKUP(E443,Lichthi!$A$3:$G$32,3,0)</f>
        <v>A6.401</v>
      </c>
    </row>
    <row r="444" spans="1:8" s="8" customFormat="1" ht="16.5" customHeight="1" x14ac:dyDescent="0.25">
      <c r="A444" s="5">
        <v>442</v>
      </c>
      <c r="B444" s="5" t="s">
        <v>880</v>
      </c>
      <c r="C444" s="6" t="s">
        <v>881</v>
      </c>
      <c r="D444" s="5" t="s">
        <v>761</v>
      </c>
      <c r="E444" s="5">
        <f t="shared" si="6"/>
        <v>12</v>
      </c>
      <c r="F444" s="5" t="str">
        <f>+VLOOKUP(E444,Lichthi!$A$3:$G$32,2,0)</f>
        <v>09:00-09:25</v>
      </c>
      <c r="G444" s="5" t="str">
        <f>+VLOOKUP(E444,Lichthi!$A$3:$G$32,5,0)</f>
        <v>17/12/2016</v>
      </c>
      <c r="H444" s="5" t="str">
        <f>+VLOOKUP(E444,Lichthi!$A$3:$G$32,3,0)</f>
        <v>A6.401</v>
      </c>
    </row>
    <row r="445" spans="1:8" s="8" customFormat="1" ht="16.5" customHeight="1" x14ac:dyDescent="0.25">
      <c r="A445" s="5">
        <v>443</v>
      </c>
      <c r="B445" s="5" t="s">
        <v>882</v>
      </c>
      <c r="C445" s="6" t="s">
        <v>883</v>
      </c>
      <c r="D445" s="5" t="s">
        <v>884</v>
      </c>
      <c r="E445" s="5">
        <f t="shared" si="6"/>
        <v>12</v>
      </c>
      <c r="F445" s="5" t="str">
        <f>+VLOOKUP(E445,Lichthi!$A$3:$G$32,2,0)</f>
        <v>09:00-09:25</v>
      </c>
      <c r="G445" s="5" t="str">
        <f>+VLOOKUP(E445,Lichthi!$A$3:$G$32,5,0)</f>
        <v>17/12/2016</v>
      </c>
      <c r="H445" s="5" t="str">
        <f>+VLOOKUP(E445,Lichthi!$A$3:$G$32,3,0)</f>
        <v>A6.401</v>
      </c>
    </row>
    <row r="446" spans="1:8" s="8" customFormat="1" ht="16.5" customHeight="1" x14ac:dyDescent="0.25">
      <c r="A446" s="5">
        <v>444</v>
      </c>
      <c r="B446" s="5" t="s">
        <v>885</v>
      </c>
      <c r="C446" s="6" t="s">
        <v>886</v>
      </c>
      <c r="D446" s="5" t="s">
        <v>884</v>
      </c>
      <c r="E446" s="5">
        <f t="shared" si="6"/>
        <v>12</v>
      </c>
      <c r="F446" s="5" t="str">
        <f>+VLOOKUP(E446,Lichthi!$A$3:$G$32,2,0)</f>
        <v>09:00-09:25</v>
      </c>
      <c r="G446" s="5" t="str">
        <f>+VLOOKUP(E446,Lichthi!$A$3:$G$32,5,0)</f>
        <v>17/12/2016</v>
      </c>
      <c r="H446" s="5" t="str">
        <f>+VLOOKUP(E446,Lichthi!$A$3:$G$32,3,0)</f>
        <v>A6.401</v>
      </c>
    </row>
    <row r="447" spans="1:8" s="8" customFormat="1" ht="16.5" customHeight="1" x14ac:dyDescent="0.25">
      <c r="A447" s="5">
        <v>445</v>
      </c>
      <c r="B447" s="5" t="s">
        <v>887</v>
      </c>
      <c r="C447" s="6" t="s">
        <v>888</v>
      </c>
      <c r="D447" s="5" t="s">
        <v>884</v>
      </c>
      <c r="E447" s="5">
        <f t="shared" si="6"/>
        <v>12</v>
      </c>
      <c r="F447" s="5" t="str">
        <f>+VLOOKUP(E447,Lichthi!$A$3:$G$32,2,0)</f>
        <v>09:00-09:25</v>
      </c>
      <c r="G447" s="5" t="str">
        <f>+VLOOKUP(E447,Lichthi!$A$3:$G$32,5,0)</f>
        <v>17/12/2016</v>
      </c>
      <c r="H447" s="5" t="str">
        <f>+VLOOKUP(E447,Lichthi!$A$3:$G$32,3,0)</f>
        <v>A6.401</v>
      </c>
    </row>
    <row r="448" spans="1:8" s="8" customFormat="1" ht="16.5" customHeight="1" x14ac:dyDescent="0.25">
      <c r="A448" s="5">
        <v>446</v>
      </c>
      <c r="B448" s="5" t="s">
        <v>889</v>
      </c>
      <c r="C448" s="6" t="s">
        <v>890</v>
      </c>
      <c r="D448" s="5" t="s">
        <v>884</v>
      </c>
      <c r="E448" s="5">
        <f t="shared" si="6"/>
        <v>12</v>
      </c>
      <c r="F448" s="5" t="str">
        <f>+VLOOKUP(E448,Lichthi!$A$3:$G$32,2,0)</f>
        <v>09:00-09:25</v>
      </c>
      <c r="G448" s="5" t="str">
        <f>+VLOOKUP(E448,Lichthi!$A$3:$G$32,5,0)</f>
        <v>17/12/2016</v>
      </c>
      <c r="H448" s="5" t="str">
        <f>+VLOOKUP(E448,Lichthi!$A$3:$G$32,3,0)</f>
        <v>A6.401</v>
      </c>
    </row>
    <row r="449" spans="1:8" s="8" customFormat="1" ht="16.5" customHeight="1" x14ac:dyDescent="0.25">
      <c r="A449" s="5">
        <v>447</v>
      </c>
      <c r="B449" s="5" t="s">
        <v>891</v>
      </c>
      <c r="C449" s="6" t="s">
        <v>892</v>
      </c>
      <c r="D449" s="5" t="s">
        <v>884</v>
      </c>
      <c r="E449" s="5">
        <f t="shared" si="6"/>
        <v>12</v>
      </c>
      <c r="F449" s="5" t="str">
        <f>+VLOOKUP(E449,Lichthi!$A$3:$G$32,2,0)</f>
        <v>09:00-09:25</v>
      </c>
      <c r="G449" s="5" t="str">
        <f>+VLOOKUP(E449,Lichthi!$A$3:$G$32,5,0)</f>
        <v>17/12/2016</v>
      </c>
      <c r="H449" s="5" t="str">
        <f>+VLOOKUP(E449,Lichthi!$A$3:$G$32,3,0)</f>
        <v>A6.401</v>
      </c>
    </row>
    <row r="450" spans="1:8" s="8" customFormat="1" ht="16.5" customHeight="1" x14ac:dyDescent="0.25">
      <c r="A450" s="5">
        <v>448</v>
      </c>
      <c r="B450" s="5" t="s">
        <v>893</v>
      </c>
      <c r="C450" s="6" t="s">
        <v>894</v>
      </c>
      <c r="D450" s="5" t="s">
        <v>884</v>
      </c>
      <c r="E450" s="5">
        <f t="shared" si="6"/>
        <v>12</v>
      </c>
      <c r="F450" s="5" t="str">
        <f>+VLOOKUP(E450,Lichthi!$A$3:$G$32,2,0)</f>
        <v>09:00-09:25</v>
      </c>
      <c r="G450" s="5" t="str">
        <f>+VLOOKUP(E450,Lichthi!$A$3:$G$32,5,0)</f>
        <v>17/12/2016</v>
      </c>
      <c r="H450" s="5" t="str">
        <f>+VLOOKUP(E450,Lichthi!$A$3:$G$32,3,0)</f>
        <v>A6.401</v>
      </c>
    </row>
    <row r="451" spans="1:8" s="8" customFormat="1" ht="16.5" customHeight="1" x14ac:dyDescent="0.25">
      <c r="A451" s="5">
        <v>449</v>
      </c>
      <c r="B451" s="5" t="s">
        <v>895</v>
      </c>
      <c r="C451" s="6" t="s">
        <v>896</v>
      </c>
      <c r="D451" s="5" t="s">
        <v>884</v>
      </c>
      <c r="E451" s="5">
        <f t="shared" si="6"/>
        <v>12</v>
      </c>
      <c r="F451" s="5" t="str">
        <f>+VLOOKUP(E451,Lichthi!$A$3:$G$32,2,0)</f>
        <v>09:00-09:25</v>
      </c>
      <c r="G451" s="5" t="str">
        <f>+VLOOKUP(E451,Lichthi!$A$3:$G$32,5,0)</f>
        <v>17/12/2016</v>
      </c>
      <c r="H451" s="5" t="str">
        <f>+VLOOKUP(E451,Lichthi!$A$3:$G$32,3,0)</f>
        <v>A6.401</v>
      </c>
    </row>
    <row r="452" spans="1:8" s="8" customFormat="1" ht="16.5" customHeight="1" x14ac:dyDescent="0.25">
      <c r="A452" s="5">
        <v>450</v>
      </c>
      <c r="B452" s="5" t="s">
        <v>897</v>
      </c>
      <c r="C452" s="6" t="s">
        <v>898</v>
      </c>
      <c r="D452" s="5" t="s">
        <v>884</v>
      </c>
      <c r="E452" s="5">
        <f t="shared" ref="E452:E515" si="7">+QUOTIENT(A452-1,40)+1</f>
        <v>12</v>
      </c>
      <c r="F452" s="5" t="str">
        <f>+VLOOKUP(E452,Lichthi!$A$3:$G$32,2,0)</f>
        <v>09:00-09:25</v>
      </c>
      <c r="G452" s="5" t="str">
        <f>+VLOOKUP(E452,Lichthi!$A$3:$G$32,5,0)</f>
        <v>17/12/2016</v>
      </c>
      <c r="H452" s="5" t="str">
        <f>+VLOOKUP(E452,Lichthi!$A$3:$G$32,3,0)</f>
        <v>A6.401</v>
      </c>
    </row>
    <row r="453" spans="1:8" s="8" customFormat="1" ht="16.5" customHeight="1" x14ac:dyDescent="0.25">
      <c r="A453" s="5">
        <v>451</v>
      </c>
      <c r="B453" s="5" t="s">
        <v>899</v>
      </c>
      <c r="C453" s="6" t="s">
        <v>900</v>
      </c>
      <c r="D453" s="5" t="s">
        <v>884</v>
      </c>
      <c r="E453" s="5">
        <f t="shared" si="7"/>
        <v>12</v>
      </c>
      <c r="F453" s="5" t="str">
        <f>+VLOOKUP(E453,Lichthi!$A$3:$G$32,2,0)</f>
        <v>09:00-09:25</v>
      </c>
      <c r="G453" s="5" t="str">
        <f>+VLOOKUP(E453,Lichthi!$A$3:$G$32,5,0)</f>
        <v>17/12/2016</v>
      </c>
      <c r="H453" s="5" t="str">
        <f>+VLOOKUP(E453,Lichthi!$A$3:$G$32,3,0)</f>
        <v>A6.401</v>
      </c>
    </row>
    <row r="454" spans="1:8" s="8" customFormat="1" ht="16.5" customHeight="1" x14ac:dyDescent="0.25">
      <c r="A454" s="5">
        <v>452</v>
      </c>
      <c r="B454" s="5" t="s">
        <v>901</v>
      </c>
      <c r="C454" s="6" t="s">
        <v>902</v>
      </c>
      <c r="D454" s="5" t="s">
        <v>884</v>
      </c>
      <c r="E454" s="5">
        <f t="shared" si="7"/>
        <v>12</v>
      </c>
      <c r="F454" s="5" t="str">
        <f>+VLOOKUP(E454,Lichthi!$A$3:$G$32,2,0)</f>
        <v>09:00-09:25</v>
      </c>
      <c r="G454" s="5" t="str">
        <f>+VLOOKUP(E454,Lichthi!$A$3:$G$32,5,0)</f>
        <v>17/12/2016</v>
      </c>
      <c r="H454" s="5" t="str">
        <f>+VLOOKUP(E454,Lichthi!$A$3:$G$32,3,0)</f>
        <v>A6.401</v>
      </c>
    </row>
    <row r="455" spans="1:8" s="8" customFormat="1" ht="16.5" customHeight="1" x14ac:dyDescent="0.25">
      <c r="A455" s="5">
        <v>453</v>
      </c>
      <c r="B455" s="5" t="s">
        <v>903</v>
      </c>
      <c r="C455" s="6" t="s">
        <v>904</v>
      </c>
      <c r="D455" s="5" t="s">
        <v>884</v>
      </c>
      <c r="E455" s="5">
        <f t="shared" si="7"/>
        <v>12</v>
      </c>
      <c r="F455" s="5" t="str">
        <f>+VLOOKUP(E455,Lichthi!$A$3:$G$32,2,0)</f>
        <v>09:00-09:25</v>
      </c>
      <c r="G455" s="5" t="str">
        <f>+VLOOKUP(E455,Lichthi!$A$3:$G$32,5,0)</f>
        <v>17/12/2016</v>
      </c>
      <c r="H455" s="5" t="str">
        <f>+VLOOKUP(E455,Lichthi!$A$3:$G$32,3,0)</f>
        <v>A6.401</v>
      </c>
    </row>
    <row r="456" spans="1:8" s="8" customFormat="1" ht="16.5" customHeight="1" x14ac:dyDescent="0.25">
      <c r="A456" s="5">
        <v>454</v>
      </c>
      <c r="B456" s="5" t="s">
        <v>905</v>
      </c>
      <c r="C456" s="6" t="s">
        <v>906</v>
      </c>
      <c r="D456" s="5" t="s">
        <v>884</v>
      </c>
      <c r="E456" s="5">
        <f t="shared" si="7"/>
        <v>12</v>
      </c>
      <c r="F456" s="5" t="str">
        <f>+VLOOKUP(E456,Lichthi!$A$3:$G$32,2,0)</f>
        <v>09:00-09:25</v>
      </c>
      <c r="G456" s="5" t="str">
        <f>+VLOOKUP(E456,Lichthi!$A$3:$G$32,5,0)</f>
        <v>17/12/2016</v>
      </c>
      <c r="H456" s="5" t="str">
        <f>+VLOOKUP(E456,Lichthi!$A$3:$G$32,3,0)</f>
        <v>A6.401</v>
      </c>
    </row>
    <row r="457" spans="1:8" s="8" customFormat="1" ht="16.5" customHeight="1" x14ac:dyDescent="0.25">
      <c r="A457" s="5">
        <v>455</v>
      </c>
      <c r="B457" s="5" t="s">
        <v>907</v>
      </c>
      <c r="C457" s="6" t="s">
        <v>908</v>
      </c>
      <c r="D457" s="5" t="s">
        <v>884</v>
      </c>
      <c r="E457" s="5">
        <f t="shared" si="7"/>
        <v>12</v>
      </c>
      <c r="F457" s="5" t="str">
        <f>+VLOOKUP(E457,Lichthi!$A$3:$G$32,2,0)</f>
        <v>09:00-09:25</v>
      </c>
      <c r="G457" s="5" t="str">
        <f>+VLOOKUP(E457,Lichthi!$A$3:$G$32,5,0)</f>
        <v>17/12/2016</v>
      </c>
      <c r="H457" s="5" t="str">
        <f>+VLOOKUP(E457,Lichthi!$A$3:$G$32,3,0)</f>
        <v>A6.401</v>
      </c>
    </row>
    <row r="458" spans="1:8" s="8" customFormat="1" ht="16.5" customHeight="1" x14ac:dyDescent="0.25">
      <c r="A458" s="5">
        <v>456</v>
      </c>
      <c r="B458" s="5" t="s">
        <v>909</v>
      </c>
      <c r="C458" s="6" t="s">
        <v>910</v>
      </c>
      <c r="D458" s="5" t="s">
        <v>884</v>
      </c>
      <c r="E458" s="5">
        <f t="shared" si="7"/>
        <v>12</v>
      </c>
      <c r="F458" s="5" t="str">
        <f>+VLOOKUP(E458,Lichthi!$A$3:$G$32,2,0)</f>
        <v>09:00-09:25</v>
      </c>
      <c r="G458" s="5" t="str">
        <f>+VLOOKUP(E458,Lichthi!$A$3:$G$32,5,0)</f>
        <v>17/12/2016</v>
      </c>
      <c r="H458" s="5" t="str">
        <f>+VLOOKUP(E458,Lichthi!$A$3:$G$32,3,0)</f>
        <v>A6.401</v>
      </c>
    </row>
    <row r="459" spans="1:8" s="8" customFormat="1" ht="16.5" customHeight="1" x14ac:dyDescent="0.25">
      <c r="A459" s="5">
        <v>457</v>
      </c>
      <c r="B459" s="5" t="s">
        <v>911</v>
      </c>
      <c r="C459" s="6" t="s">
        <v>912</v>
      </c>
      <c r="D459" s="5" t="s">
        <v>884</v>
      </c>
      <c r="E459" s="5">
        <f t="shared" si="7"/>
        <v>12</v>
      </c>
      <c r="F459" s="5" t="str">
        <f>+VLOOKUP(E459,Lichthi!$A$3:$G$32,2,0)</f>
        <v>09:00-09:25</v>
      </c>
      <c r="G459" s="5" t="str">
        <f>+VLOOKUP(E459,Lichthi!$A$3:$G$32,5,0)</f>
        <v>17/12/2016</v>
      </c>
      <c r="H459" s="5" t="str">
        <f>+VLOOKUP(E459,Lichthi!$A$3:$G$32,3,0)</f>
        <v>A6.401</v>
      </c>
    </row>
    <row r="460" spans="1:8" s="8" customFormat="1" ht="16.5" customHeight="1" x14ac:dyDescent="0.25">
      <c r="A460" s="5">
        <v>458</v>
      </c>
      <c r="B460" s="5" t="s">
        <v>913</v>
      </c>
      <c r="C460" s="6" t="s">
        <v>914</v>
      </c>
      <c r="D460" s="5" t="s">
        <v>884</v>
      </c>
      <c r="E460" s="5">
        <f t="shared" si="7"/>
        <v>12</v>
      </c>
      <c r="F460" s="5" t="str">
        <f>+VLOOKUP(E460,Lichthi!$A$3:$G$32,2,0)</f>
        <v>09:00-09:25</v>
      </c>
      <c r="G460" s="5" t="str">
        <f>+VLOOKUP(E460,Lichthi!$A$3:$G$32,5,0)</f>
        <v>17/12/2016</v>
      </c>
      <c r="H460" s="5" t="str">
        <f>+VLOOKUP(E460,Lichthi!$A$3:$G$32,3,0)</f>
        <v>A6.401</v>
      </c>
    </row>
    <row r="461" spans="1:8" s="8" customFormat="1" ht="16.5" customHeight="1" x14ac:dyDescent="0.25">
      <c r="A461" s="5">
        <v>459</v>
      </c>
      <c r="B461" s="5" t="s">
        <v>915</v>
      </c>
      <c r="C461" s="6" t="s">
        <v>916</v>
      </c>
      <c r="D461" s="5" t="s">
        <v>884</v>
      </c>
      <c r="E461" s="5">
        <f t="shared" si="7"/>
        <v>12</v>
      </c>
      <c r="F461" s="5" t="str">
        <f>+VLOOKUP(E461,Lichthi!$A$3:$G$32,2,0)</f>
        <v>09:00-09:25</v>
      </c>
      <c r="G461" s="5" t="str">
        <f>+VLOOKUP(E461,Lichthi!$A$3:$G$32,5,0)</f>
        <v>17/12/2016</v>
      </c>
      <c r="H461" s="5" t="str">
        <f>+VLOOKUP(E461,Lichthi!$A$3:$G$32,3,0)</f>
        <v>A6.401</v>
      </c>
    </row>
    <row r="462" spans="1:8" s="8" customFormat="1" ht="16.5" customHeight="1" x14ac:dyDescent="0.25">
      <c r="A462" s="5">
        <v>460</v>
      </c>
      <c r="B462" s="5" t="s">
        <v>917</v>
      </c>
      <c r="C462" s="6" t="s">
        <v>918</v>
      </c>
      <c r="D462" s="5" t="s">
        <v>884</v>
      </c>
      <c r="E462" s="5">
        <f t="shared" si="7"/>
        <v>12</v>
      </c>
      <c r="F462" s="5" t="str">
        <f>+VLOOKUP(E462,Lichthi!$A$3:$G$32,2,0)</f>
        <v>09:00-09:25</v>
      </c>
      <c r="G462" s="5" t="str">
        <f>+VLOOKUP(E462,Lichthi!$A$3:$G$32,5,0)</f>
        <v>17/12/2016</v>
      </c>
      <c r="H462" s="5" t="str">
        <f>+VLOOKUP(E462,Lichthi!$A$3:$G$32,3,0)</f>
        <v>A6.401</v>
      </c>
    </row>
    <row r="463" spans="1:8" s="8" customFormat="1" ht="16.5" customHeight="1" x14ac:dyDescent="0.25">
      <c r="A463" s="5">
        <v>461</v>
      </c>
      <c r="B463" s="5" t="s">
        <v>919</v>
      </c>
      <c r="C463" s="6" t="s">
        <v>920</v>
      </c>
      <c r="D463" s="5" t="s">
        <v>884</v>
      </c>
      <c r="E463" s="5">
        <f t="shared" si="7"/>
        <v>12</v>
      </c>
      <c r="F463" s="5" t="str">
        <f>+VLOOKUP(E463,Lichthi!$A$3:$G$32,2,0)</f>
        <v>09:00-09:25</v>
      </c>
      <c r="G463" s="5" t="str">
        <f>+VLOOKUP(E463,Lichthi!$A$3:$G$32,5,0)</f>
        <v>17/12/2016</v>
      </c>
      <c r="H463" s="5" t="str">
        <f>+VLOOKUP(E463,Lichthi!$A$3:$G$32,3,0)</f>
        <v>A6.401</v>
      </c>
    </row>
    <row r="464" spans="1:8" s="8" customFormat="1" ht="16.5" customHeight="1" x14ac:dyDescent="0.25">
      <c r="A464" s="5">
        <v>462</v>
      </c>
      <c r="B464" s="5" t="s">
        <v>921</v>
      </c>
      <c r="C464" s="6" t="s">
        <v>922</v>
      </c>
      <c r="D464" s="5" t="s">
        <v>884</v>
      </c>
      <c r="E464" s="5">
        <f t="shared" si="7"/>
        <v>12</v>
      </c>
      <c r="F464" s="5" t="str">
        <f>+VLOOKUP(E464,Lichthi!$A$3:$G$32,2,0)</f>
        <v>09:00-09:25</v>
      </c>
      <c r="G464" s="5" t="str">
        <f>+VLOOKUP(E464,Lichthi!$A$3:$G$32,5,0)</f>
        <v>17/12/2016</v>
      </c>
      <c r="H464" s="5" t="str">
        <f>+VLOOKUP(E464,Lichthi!$A$3:$G$32,3,0)</f>
        <v>A6.401</v>
      </c>
    </row>
    <row r="465" spans="1:8" s="8" customFormat="1" ht="16.5" customHeight="1" x14ac:dyDescent="0.25">
      <c r="A465" s="5">
        <v>463</v>
      </c>
      <c r="B465" s="5" t="s">
        <v>923</v>
      </c>
      <c r="C465" s="6" t="s">
        <v>924</v>
      </c>
      <c r="D465" s="5" t="s">
        <v>884</v>
      </c>
      <c r="E465" s="5">
        <f t="shared" si="7"/>
        <v>12</v>
      </c>
      <c r="F465" s="5" t="str">
        <f>+VLOOKUP(E465,Lichthi!$A$3:$G$32,2,0)</f>
        <v>09:00-09:25</v>
      </c>
      <c r="G465" s="5" t="str">
        <f>+VLOOKUP(E465,Lichthi!$A$3:$G$32,5,0)</f>
        <v>17/12/2016</v>
      </c>
      <c r="H465" s="5" t="str">
        <f>+VLOOKUP(E465,Lichthi!$A$3:$G$32,3,0)</f>
        <v>A6.401</v>
      </c>
    </row>
    <row r="466" spans="1:8" s="8" customFormat="1" ht="16.5" customHeight="1" x14ac:dyDescent="0.25">
      <c r="A466" s="5">
        <v>464</v>
      </c>
      <c r="B466" s="5" t="s">
        <v>925</v>
      </c>
      <c r="C466" s="6" t="s">
        <v>78</v>
      </c>
      <c r="D466" s="5" t="s">
        <v>884</v>
      </c>
      <c r="E466" s="5">
        <f t="shared" si="7"/>
        <v>12</v>
      </c>
      <c r="F466" s="5" t="str">
        <f>+VLOOKUP(E466,Lichthi!$A$3:$G$32,2,0)</f>
        <v>09:00-09:25</v>
      </c>
      <c r="G466" s="5" t="str">
        <f>+VLOOKUP(E466,Lichthi!$A$3:$G$32,5,0)</f>
        <v>17/12/2016</v>
      </c>
      <c r="H466" s="5" t="str">
        <f>+VLOOKUP(E466,Lichthi!$A$3:$G$32,3,0)</f>
        <v>A6.401</v>
      </c>
    </row>
    <row r="467" spans="1:8" s="8" customFormat="1" ht="16.5" customHeight="1" x14ac:dyDescent="0.25">
      <c r="A467" s="5">
        <v>465</v>
      </c>
      <c r="B467" s="5" t="s">
        <v>926</v>
      </c>
      <c r="C467" s="6" t="s">
        <v>927</v>
      </c>
      <c r="D467" s="5" t="s">
        <v>884</v>
      </c>
      <c r="E467" s="5">
        <f t="shared" si="7"/>
        <v>12</v>
      </c>
      <c r="F467" s="5" t="str">
        <f>+VLOOKUP(E467,Lichthi!$A$3:$G$32,2,0)</f>
        <v>09:00-09:25</v>
      </c>
      <c r="G467" s="5" t="str">
        <f>+VLOOKUP(E467,Lichthi!$A$3:$G$32,5,0)</f>
        <v>17/12/2016</v>
      </c>
      <c r="H467" s="5" t="str">
        <f>+VLOOKUP(E467,Lichthi!$A$3:$G$32,3,0)</f>
        <v>A6.401</v>
      </c>
    </row>
    <row r="468" spans="1:8" s="8" customFormat="1" ht="16.5" customHeight="1" x14ac:dyDescent="0.25">
      <c r="A468" s="5">
        <v>466</v>
      </c>
      <c r="B468" s="5" t="s">
        <v>928</v>
      </c>
      <c r="C468" s="6" t="s">
        <v>929</v>
      </c>
      <c r="D468" s="5" t="s">
        <v>884</v>
      </c>
      <c r="E468" s="5">
        <f t="shared" si="7"/>
        <v>12</v>
      </c>
      <c r="F468" s="5" t="str">
        <f>+VLOOKUP(E468,Lichthi!$A$3:$G$32,2,0)</f>
        <v>09:00-09:25</v>
      </c>
      <c r="G468" s="5" t="str">
        <f>+VLOOKUP(E468,Lichthi!$A$3:$G$32,5,0)</f>
        <v>17/12/2016</v>
      </c>
      <c r="H468" s="5" t="str">
        <f>+VLOOKUP(E468,Lichthi!$A$3:$G$32,3,0)</f>
        <v>A6.401</v>
      </c>
    </row>
    <row r="469" spans="1:8" s="8" customFormat="1" ht="16.5" customHeight="1" x14ac:dyDescent="0.25">
      <c r="A469" s="5">
        <v>467</v>
      </c>
      <c r="B469" s="5" t="s">
        <v>930</v>
      </c>
      <c r="C469" s="6" t="s">
        <v>931</v>
      </c>
      <c r="D469" s="5" t="s">
        <v>884</v>
      </c>
      <c r="E469" s="5">
        <f t="shared" si="7"/>
        <v>12</v>
      </c>
      <c r="F469" s="5" t="str">
        <f>+VLOOKUP(E469,Lichthi!$A$3:$G$32,2,0)</f>
        <v>09:00-09:25</v>
      </c>
      <c r="G469" s="5" t="str">
        <f>+VLOOKUP(E469,Lichthi!$A$3:$G$32,5,0)</f>
        <v>17/12/2016</v>
      </c>
      <c r="H469" s="5" t="str">
        <f>+VLOOKUP(E469,Lichthi!$A$3:$G$32,3,0)</f>
        <v>A6.401</v>
      </c>
    </row>
    <row r="470" spans="1:8" s="8" customFormat="1" ht="16.5" customHeight="1" x14ac:dyDescent="0.25">
      <c r="A470" s="5">
        <v>468</v>
      </c>
      <c r="B470" s="5" t="s">
        <v>932</v>
      </c>
      <c r="C470" s="6" t="s">
        <v>933</v>
      </c>
      <c r="D470" s="5" t="s">
        <v>884</v>
      </c>
      <c r="E470" s="5">
        <f t="shared" si="7"/>
        <v>12</v>
      </c>
      <c r="F470" s="5" t="str">
        <f>+VLOOKUP(E470,Lichthi!$A$3:$G$32,2,0)</f>
        <v>09:00-09:25</v>
      </c>
      <c r="G470" s="5" t="str">
        <f>+VLOOKUP(E470,Lichthi!$A$3:$G$32,5,0)</f>
        <v>17/12/2016</v>
      </c>
      <c r="H470" s="5" t="str">
        <f>+VLOOKUP(E470,Lichthi!$A$3:$G$32,3,0)</f>
        <v>A6.401</v>
      </c>
    </row>
    <row r="471" spans="1:8" s="8" customFormat="1" ht="16.5" customHeight="1" x14ac:dyDescent="0.25">
      <c r="A471" s="5">
        <v>469</v>
      </c>
      <c r="B471" s="5" t="s">
        <v>934</v>
      </c>
      <c r="C471" s="6" t="s">
        <v>935</v>
      </c>
      <c r="D471" s="5" t="s">
        <v>884</v>
      </c>
      <c r="E471" s="5">
        <f t="shared" si="7"/>
        <v>12</v>
      </c>
      <c r="F471" s="5" t="str">
        <f>+VLOOKUP(E471,Lichthi!$A$3:$G$32,2,0)</f>
        <v>09:00-09:25</v>
      </c>
      <c r="G471" s="5" t="str">
        <f>+VLOOKUP(E471,Lichthi!$A$3:$G$32,5,0)</f>
        <v>17/12/2016</v>
      </c>
      <c r="H471" s="5" t="str">
        <f>+VLOOKUP(E471,Lichthi!$A$3:$G$32,3,0)</f>
        <v>A6.401</v>
      </c>
    </row>
    <row r="472" spans="1:8" s="8" customFormat="1" ht="16.5" customHeight="1" x14ac:dyDescent="0.25">
      <c r="A472" s="5">
        <v>470</v>
      </c>
      <c r="B472" s="5" t="s">
        <v>936</v>
      </c>
      <c r="C472" s="6" t="s">
        <v>387</v>
      </c>
      <c r="D472" s="5" t="s">
        <v>884</v>
      </c>
      <c r="E472" s="5">
        <f t="shared" si="7"/>
        <v>12</v>
      </c>
      <c r="F472" s="5" t="str">
        <f>+VLOOKUP(E472,Lichthi!$A$3:$G$32,2,0)</f>
        <v>09:00-09:25</v>
      </c>
      <c r="G472" s="5" t="str">
        <f>+VLOOKUP(E472,Lichthi!$A$3:$G$32,5,0)</f>
        <v>17/12/2016</v>
      </c>
      <c r="H472" s="5" t="str">
        <f>+VLOOKUP(E472,Lichthi!$A$3:$G$32,3,0)</f>
        <v>A6.401</v>
      </c>
    </row>
    <row r="473" spans="1:8" s="8" customFormat="1" ht="16.5" customHeight="1" x14ac:dyDescent="0.25">
      <c r="A473" s="5">
        <v>471</v>
      </c>
      <c r="B473" s="5" t="s">
        <v>937</v>
      </c>
      <c r="C473" s="6" t="s">
        <v>938</v>
      </c>
      <c r="D473" s="5" t="s">
        <v>884</v>
      </c>
      <c r="E473" s="5">
        <f t="shared" si="7"/>
        <v>12</v>
      </c>
      <c r="F473" s="5" t="str">
        <f>+VLOOKUP(E473,Lichthi!$A$3:$G$32,2,0)</f>
        <v>09:00-09:25</v>
      </c>
      <c r="G473" s="5" t="str">
        <f>+VLOOKUP(E473,Lichthi!$A$3:$G$32,5,0)</f>
        <v>17/12/2016</v>
      </c>
      <c r="H473" s="5" t="str">
        <f>+VLOOKUP(E473,Lichthi!$A$3:$G$32,3,0)</f>
        <v>A6.401</v>
      </c>
    </row>
    <row r="474" spans="1:8" s="8" customFormat="1" ht="16.5" customHeight="1" x14ac:dyDescent="0.25">
      <c r="A474" s="5">
        <v>472</v>
      </c>
      <c r="B474" s="5" t="s">
        <v>939</v>
      </c>
      <c r="C474" s="6" t="s">
        <v>940</v>
      </c>
      <c r="D474" s="5" t="s">
        <v>884</v>
      </c>
      <c r="E474" s="5">
        <f t="shared" si="7"/>
        <v>12</v>
      </c>
      <c r="F474" s="5" t="str">
        <f>+VLOOKUP(E474,Lichthi!$A$3:$G$32,2,0)</f>
        <v>09:00-09:25</v>
      </c>
      <c r="G474" s="5" t="str">
        <f>+VLOOKUP(E474,Lichthi!$A$3:$G$32,5,0)</f>
        <v>17/12/2016</v>
      </c>
      <c r="H474" s="5" t="str">
        <f>+VLOOKUP(E474,Lichthi!$A$3:$G$32,3,0)</f>
        <v>A6.401</v>
      </c>
    </row>
    <row r="475" spans="1:8" s="8" customFormat="1" ht="16.5" customHeight="1" x14ac:dyDescent="0.25">
      <c r="A475" s="5">
        <v>473</v>
      </c>
      <c r="B475" s="5" t="s">
        <v>941</v>
      </c>
      <c r="C475" s="6" t="s">
        <v>942</v>
      </c>
      <c r="D475" s="5" t="s">
        <v>884</v>
      </c>
      <c r="E475" s="5">
        <f t="shared" si="7"/>
        <v>12</v>
      </c>
      <c r="F475" s="5" t="str">
        <f>+VLOOKUP(E475,Lichthi!$A$3:$G$32,2,0)</f>
        <v>09:00-09:25</v>
      </c>
      <c r="G475" s="5" t="str">
        <f>+VLOOKUP(E475,Lichthi!$A$3:$G$32,5,0)</f>
        <v>17/12/2016</v>
      </c>
      <c r="H475" s="5" t="str">
        <f>+VLOOKUP(E475,Lichthi!$A$3:$G$32,3,0)</f>
        <v>A6.401</v>
      </c>
    </row>
    <row r="476" spans="1:8" s="8" customFormat="1" ht="16.5" customHeight="1" x14ac:dyDescent="0.25">
      <c r="A476" s="5">
        <v>474</v>
      </c>
      <c r="B476" s="5" t="s">
        <v>943</v>
      </c>
      <c r="C476" s="6" t="s">
        <v>944</v>
      </c>
      <c r="D476" s="5" t="s">
        <v>884</v>
      </c>
      <c r="E476" s="5">
        <f t="shared" si="7"/>
        <v>12</v>
      </c>
      <c r="F476" s="5" t="str">
        <f>+VLOOKUP(E476,Lichthi!$A$3:$G$32,2,0)</f>
        <v>09:00-09:25</v>
      </c>
      <c r="G476" s="5" t="str">
        <f>+VLOOKUP(E476,Lichthi!$A$3:$G$32,5,0)</f>
        <v>17/12/2016</v>
      </c>
      <c r="H476" s="5" t="str">
        <f>+VLOOKUP(E476,Lichthi!$A$3:$G$32,3,0)</f>
        <v>A6.401</v>
      </c>
    </row>
    <row r="477" spans="1:8" s="8" customFormat="1" ht="16.5" customHeight="1" x14ac:dyDescent="0.25">
      <c r="A477" s="5">
        <v>475</v>
      </c>
      <c r="B477" s="5" t="s">
        <v>945</v>
      </c>
      <c r="C477" s="6" t="s">
        <v>946</v>
      </c>
      <c r="D477" s="5" t="s">
        <v>884</v>
      </c>
      <c r="E477" s="5">
        <f t="shared" si="7"/>
        <v>12</v>
      </c>
      <c r="F477" s="5" t="str">
        <f>+VLOOKUP(E477,Lichthi!$A$3:$G$32,2,0)</f>
        <v>09:00-09:25</v>
      </c>
      <c r="G477" s="5" t="str">
        <f>+VLOOKUP(E477,Lichthi!$A$3:$G$32,5,0)</f>
        <v>17/12/2016</v>
      </c>
      <c r="H477" s="5" t="str">
        <f>+VLOOKUP(E477,Lichthi!$A$3:$G$32,3,0)</f>
        <v>A6.401</v>
      </c>
    </row>
    <row r="478" spans="1:8" s="8" customFormat="1" ht="16.5" customHeight="1" x14ac:dyDescent="0.25">
      <c r="A478" s="5">
        <v>476</v>
      </c>
      <c r="B478" s="5" t="s">
        <v>947</v>
      </c>
      <c r="C478" s="6" t="s">
        <v>948</v>
      </c>
      <c r="D478" s="5" t="s">
        <v>884</v>
      </c>
      <c r="E478" s="5">
        <f t="shared" si="7"/>
        <v>12</v>
      </c>
      <c r="F478" s="5" t="str">
        <f>+VLOOKUP(E478,Lichthi!$A$3:$G$32,2,0)</f>
        <v>09:00-09:25</v>
      </c>
      <c r="G478" s="5" t="str">
        <f>+VLOOKUP(E478,Lichthi!$A$3:$G$32,5,0)</f>
        <v>17/12/2016</v>
      </c>
      <c r="H478" s="5" t="str">
        <f>+VLOOKUP(E478,Lichthi!$A$3:$G$32,3,0)</f>
        <v>A6.401</v>
      </c>
    </row>
    <row r="479" spans="1:8" s="8" customFormat="1" ht="16.5" customHeight="1" x14ac:dyDescent="0.25">
      <c r="A479" s="5">
        <v>477</v>
      </c>
      <c r="B479" s="5" t="s">
        <v>949</v>
      </c>
      <c r="C479" s="6" t="s">
        <v>950</v>
      </c>
      <c r="D479" s="5" t="s">
        <v>884</v>
      </c>
      <c r="E479" s="5">
        <f t="shared" si="7"/>
        <v>12</v>
      </c>
      <c r="F479" s="5" t="str">
        <f>+VLOOKUP(E479,Lichthi!$A$3:$G$32,2,0)</f>
        <v>09:00-09:25</v>
      </c>
      <c r="G479" s="5" t="str">
        <f>+VLOOKUP(E479,Lichthi!$A$3:$G$32,5,0)</f>
        <v>17/12/2016</v>
      </c>
      <c r="H479" s="5" t="str">
        <f>+VLOOKUP(E479,Lichthi!$A$3:$G$32,3,0)</f>
        <v>A6.401</v>
      </c>
    </row>
    <row r="480" spans="1:8" s="8" customFormat="1" ht="16.5" customHeight="1" x14ac:dyDescent="0.25">
      <c r="A480" s="5">
        <v>478</v>
      </c>
      <c r="B480" s="5" t="s">
        <v>951</v>
      </c>
      <c r="C480" s="6" t="s">
        <v>952</v>
      </c>
      <c r="D480" s="5" t="s">
        <v>884</v>
      </c>
      <c r="E480" s="5">
        <f t="shared" si="7"/>
        <v>12</v>
      </c>
      <c r="F480" s="5" t="str">
        <f>+VLOOKUP(E480,Lichthi!$A$3:$G$32,2,0)</f>
        <v>09:00-09:25</v>
      </c>
      <c r="G480" s="5" t="str">
        <f>+VLOOKUP(E480,Lichthi!$A$3:$G$32,5,0)</f>
        <v>17/12/2016</v>
      </c>
      <c r="H480" s="5" t="str">
        <f>+VLOOKUP(E480,Lichthi!$A$3:$G$32,3,0)</f>
        <v>A6.401</v>
      </c>
    </row>
    <row r="481" spans="1:8" s="8" customFormat="1" ht="16.5" customHeight="1" x14ac:dyDescent="0.25">
      <c r="A481" s="5">
        <v>479</v>
      </c>
      <c r="B481" s="5" t="s">
        <v>953</v>
      </c>
      <c r="C481" s="6" t="s">
        <v>954</v>
      </c>
      <c r="D481" s="5" t="s">
        <v>884</v>
      </c>
      <c r="E481" s="5">
        <f t="shared" si="7"/>
        <v>12</v>
      </c>
      <c r="F481" s="5" t="str">
        <f>+VLOOKUP(E481,Lichthi!$A$3:$G$32,2,0)</f>
        <v>09:00-09:25</v>
      </c>
      <c r="G481" s="5" t="str">
        <f>+VLOOKUP(E481,Lichthi!$A$3:$G$32,5,0)</f>
        <v>17/12/2016</v>
      </c>
      <c r="H481" s="5" t="str">
        <f>+VLOOKUP(E481,Lichthi!$A$3:$G$32,3,0)</f>
        <v>A6.401</v>
      </c>
    </row>
    <row r="482" spans="1:8" s="8" customFormat="1" ht="16.5" customHeight="1" x14ac:dyDescent="0.25">
      <c r="A482" s="5">
        <v>480</v>
      </c>
      <c r="B482" s="5" t="s">
        <v>955</v>
      </c>
      <c r="C482" s="6" t="s">
        <v>956</v>
      </c>
      <c r="D482" s="5" t="s">
        <v>884</v>
      </c>
      <c r="E482" s="5">
        <f t="shared" si="7"/>
        <v>12</v>
      </c>
      <c r="F482" s="5" t="str">
        <f>+VLOOKUP(E482,Lichthi!$A$3:$G$32,2,0)</f>
        <v>09:00-09:25</v>
      </c>
      <c r="G482" s="5" t="str">
        <f>+VLOOKUP(E482,Lichthi!$A$3:$G$32,5,0)</f>
        <v>17/12/2016</v>
      </c>
      <c r="H482" s="5" t="str">
        <f>+VLOOKUP(E482,Lichthi!$A$3:$G$32,3,0)</f>
        <v>A6.401</v>
      </c>
    </row>
    <row r="483" spans="1:8" s="8" customFormat="1" ht="16.5" customHeight="1" x14ac:dyDescent="0.25">
      <c r="A483" s="5">
        <v>481</v>
      </c>
      <c r="B483" s="5" t="s">
        <v>957</v>
      </c>
      <c r="C483" s="6" t="s">
        <v>958</v>
      </c>
      <c r="D483" s="5" t="s">
        <v>884</v>
      </c>
      <c r="E483" s="5">
        <f t="shared" si="7"/>
        <v>13</v>
      </c>
      <c r="F483" s="5" t="str">
        <f>+VLOOKUP(E483,Lichthi!$A$3:$G$32,2,0)</f>
        <v>09:30-09:55</v>
      </c>
      <c r="G483" s="5" t="str">
        <f>+VLOOKUP(E483,Lichthi!$A$3:$G$32,5,0)</f>
        <v>17/12/2016</v>
      </c>
      <c r="H483" s="5" t="str">
        <f>+VLOOKUP(E483,Lichthi!$A$3:$G$32,3,0)</f>
        <v>A6.201</v>
      </c>
    </row>
    <row r="484" spans="1:8" s="8" customFormat="1" ht="16.5" customHeight="1" x14ac:dyDescent="0.25">
      <c r="A484" s="5">
        <v>482</v>
      </c>
      <c r="B484" s="5" t="s">
        <v>959</v>
      </c>
      <c r="C484" s="6" t="s">
        <v>960</v>
      </c>
      <c r="D484" s="5" t="s">
        <v>884</v>
      </c>
      <c r="E484" s="5">
        <f t="shared" si="7"/>
        <v>13</v>
      </c>
      <c r="F484" s="5" t="str">
        <f>+VLOOKUP(E484,Lichthi!$A$3:$G$32,2,0)</f>
        <v>09:30-09:55</v>
      </c>
      <c r="G484" s="5" t="str">
        <f>+VLOOKUP(E484,Lichthi!$A$3:$G$32,5,0)</f>
        <v>17/12/2016</v>
      </c>
      <c r="H484" s="5" t="str">
        <f>+VLOOKUP(E484,Lichthi!$A$3:$G$32,3,0)</f>
        <v>A6.201</v>
      </c>
    </row>
    <row r="485" spans="1:8" s="8" customFormat="1" ht="16.5" customHeight="1" x14ac:dyDescent="0.25">
      <c r="A485" s="5">
        <v>483</v>
      </c>
      <c r="B485" s="5" t="s">
        <v>961</v>
      </c>
      <c r="C485" s="6" t="s">
        <v>962</v>
      </c>
      <c r="D485" s="5" t="s">
        <v>884</v>
      </c>
      <c r="E485" s="5">
        <f t="shared" si="7"/>
        <v>13</v>
      </c>
      <c r="F485" s="5" t="str">
        <f>+VLOOKUP(E485,Lichthi!$A$3:$G$32,2,0)</f>
        <v>09:30-09:55</v>
      </c>
      <c r="G485" s="5" t="str">
        <f>+VLOOKUP(E485,Lichthi!$A$3:$G$32,5,0)</f>
        <v>17/12/2016</v>
      </c>
      <c r="H485" s="5" t="str">
        <f>+VLOOKUP(E485,Lichthi!$A$3:$G$32,3,0)</f>
        <v>A6.201</v>
      </c>
    </row>
    <row r="486" spans="1:8" s="8" customFormat="1" ht="16.5" customHeight="1" x14ac:dyDescent="0.25">
      <c r="A486" s="5">
        <v>484</v>
      </c>
      <c r="B486" s="5" t="s">
        <v>963</v>
      </c>
      <c r="C486" s="6" t="s">
        <v>964</v>
      </c>
      <c r="D486" s="5" t="s">
        <v>884</v>
      </c>
      <c r="E486" s="5">
        <f t="shared" si="7"/>
        <v>13</v>
      </c>
      <c r="F486" s="5" t="str">
        <f>+VLOOKUP(E486,Lichthi!$A$3:$G$32,2,0)</f>
        <v>09:30-09:55</v>
      </c>
      <c r="G486" s="5" t="str">
        <f>+VLOOKUP(E486,Lichthi!$A$3:$G$32,5,0)</f>
        <v>17/12/2016</v>
      </c>
      <c r="H486" s="5" t="str">
        <f>+VLOOKUP(E486,Lichthi!$A$3:$G$32,3,0)</f>
        <v>A6.201</v>
      </c>
    </row>
    <row r="487" spans="1:8" s="8" customFormat="1" ht="16.5" customHeight="1" x14ac:dyDescent="0.25">
      <c r="A487" s="5">
        <v>485</v>
      </c>
      <c r="B487" s="5" t="s">
        <v>965</v>
      </c>
      <c r="C487" s="6" t="s">
        <v>966</v>
      </c>
      <c r="D487" s="5" t="s">
        <v>884</v>
      </c>
      <c r="E487" s="5">
        <f t="shared" si="7"/>
        <v>13</v>
      </c>
      <c r="F487" s="5" t="str">
        <f>+VLOOKUP(E487,Lichthi!$A$3:$G$32,2,0)</f>
        <v>09:30-09:55</v>
      </c>
      <c r="G487" s="5" t="str">
        <f>+VLOOKUP(E487,Lichthi!$A$3:$G$32,5,0)</f>
        <v>17/12/2016</v>
      </c>
      <c r="H487" s="5" t="str">
        <f>+VLOOKUP(E487,Lichthi!$A$3:$G$32,3,0)</f>
        <v>A6.201</v>
      </c>
    </row>
    <row r="488" spans="1:8" s="8" customFormat="1" ht="16.5" customHeight="1" x14ac:dyDescent="0.25">
      <c r="A488" s="5">
        <v>486</v>
      </c>
      <c r="B488" s="5" t="s">
        <v>967</v>
      </c>
      <c r="C488" s="6" t="s">
        <v>968</v>
      </c>
      <c r="D488" s="5" t="s">
        <v>884</v>
      </c>
      <c r="E488" s="5">
        <f t="shared" si="7"/>
        <v>13</v>
      </c>
      <c r="F488" s="5" t="str">
        <f>+VLOOKUP(E488,Lichthi!$A$3:$G$32,2,0)</f>
        <v>09:30-09:55</v>
      </c>
      <c r="G488" s="5" t="str">
        <f>+VLOOKUP(E488,Lichthi!$A$3:$G$32,5,0)</f>
        <v>17/12/2016</v>
      </c>
      <c r="H488" s="5" t="str">
        <f>+VLOOKUP(E488,Lichthi!$A$3:$G$32,3,0)</f>
        <v>A6.201</v>
      </c>
    </row>
    <row r="489" spans="1:8" s="8" customFormat="1" ht="16.5" customHeight="1" x14ac:dyDescent="0.25">
      <c r="A489" s="5">
        <v>487</v>
      </c>
      <c r="B489" s="5" t="s">
        <v>969</v>
      </c>
      <c r="C489" s="6" t="s">
        <v>970</v>
      </c>
      <c r="D489" s="5" t="s">
        <v>884</v>
      </c>
      <c r="E489" s="5">
        <f t="shared" si="7"/>
        <v>13</v>
      </c>
      <c r="F489" s="5" t="str">
        <f>+VLOOKUP(E489,Lichthi!$A$3:$G$32,2,0)</f>
        <v>09:30-09:55</v>
      </c>
      <c r="G489" s="5" t="str">
        <f>+VLOOKUP(E489,Lichthi!$A$3:$G$32,5,0)</f>
        <v>17/12/2016</v>
      </c>
      <c r="H489" s="5" t="str">
        <f>+VLOOKUP(E489,Lichthi!$A$3:$G$32,3,0)</f>
        <v>A6.201</v>
      </c>
    </row>
    <row r="490" spans="1:8" s="8" customFormat="1" ht="16.5" customHeight="1" x14ac:dyDescent="0.25">
      <c r="A490" s="5">
        <v>488</v>
      </c>
      <c r="B490" s="5" t="s">
        <v>971</v>
      </c>
      <c r="C490" s="6" t="s">
        <v>972</v>
      </c>
      <c r="D490" s="5" t="s">
        <v>884</v>
      </c>
      <c r="E490" s="5">
        <f t="shared" si="7"/>
        <v>13</v>
      </c>
      <c r="F490" s="5" t="str">
        <f>+VLOOKUP(E490,Lichthi!$A$3:$G$32,2,0)</f>
        <v>09:30-09:55</v>
      </c>
      <c r="G490" s="5" t="str">
        <f>+VLOOKUP(E490,Lichthi!$A$3:$G$32,5,0)</f>
        <v>17/12/2016</v>
      </c>
      <c r="H490" s="5" t="str">
        <f>+VLOOKUP(E490,Lichthi!$A$3:$G$32,3,0)</f>
        <v>A6.201</v>
      </c>
    </row>
    <row r="491" spans="1:8" s="8" customFormat="1" ht="16.5" customHeight="1" x14ac:dyDescent="0.25">
      <c r="A491" s="5">
        <v>489</v>
      </c>
      <c r="B491" s="5" t="s">
        <v>973</v>
      </c>
      <c r="C491" s="6" t="s">
        <v>974</v>
      </c>
      <c r="D491" s="5" t="s">
        <v>884</v>
      </c>
      <c r="E491" s="5">
        <f t="shared" si="7"/>
        <v>13</v>
      </c>
      <c r="F491" s="5" t="str">
        <f>+VLOOKUP(E491,Lichthi!$A$3:$G$32,2,0)</f>
        <v>09:30-09:55</v>
      </c>
      <c r="G491" s="5" t="str">
        <f>+VLOOKUP(E491,Lichthi!$A$3:$G$32,5,0)</f>
        <v>17/12/2016</v>
      </c>
      <c r="H491" s="5" t="str">
        <f>+VLOOKUP(E491,Lichthi!$A$3:$G$32,3,0)</f>
        <v>A6.201</v>
      </c>
    </row>
    <row r="492" spans="1:8" s="8" customFormat="1" ht="16.5" customHeight="1" x14ac:dyDescent="0.25">
      <c r="A492" s="5">
        <v>490</v>
      </c>
      <c r="B492" s="5" t="s">
        <v>975</v>
      </c>
      <c r="C492" s="6" t="s">
        <v>976</v>
      </c>
      <c r="D492" s="5" t="s">
        <v>884</v>
      </c>
      <c r="E492" s="5">
        <f t="shared" si="7"/>
        <v>13</v>
      </c>
      <c r="F492" s="5" t="str">
        <f>+VLOOKUP(E492,Lichthi!$A$3:$G$32,2,0)</f>
        <v>09:30-09:55</v>
      </c>
      <c r="G492" s="5" t="str">
        <f>+VLOOKUP(E492,Lichthi!$A$3:$G$32,5,0)</f>
        <v>17/12/2016</v>
      </c>
      <c r="H492" s="5" t="str">
        <f>+VLOOKUP(E492,Lichthi!$A$3:$G$32,3,0)</f>
        <v>A6.201</v>
      </c>
    </row>
    <row r="493" spans="1:8" s="8" customFormat="1" ht="16.5" customHeight="1" x14ac:dyDescent="0.25">
      <c r="A493" s="5">
        <v>491</v>
      </c>
      <c r="B493" s="5" t="s">
        <v>977</v>
      </c>
      <c r="C493" s="6" t="s">
        <v>978</v>
      </c>
      <c r="D493" s="5" t="s">
        <v>884</v>
      </c>
      <c r="E493" s="5">
        <f t="shared" si="7"/>
        <v>13</v>
      </c>
      <c r="F493" s="5" t="str">
        <f>+VLOOKUP(E493,Lichthi!$A$3:$G$32,2,0)</f>
        <v>09:30-09:55</v>
      </c>
      <c r="G493" s="5" t="str">
        <f>+VLOOKUP(E493,Lichthi!$A$3:$G$32,5,0)</f>
        <v>17/12/2016</v>
      </c>
      <c r="H493" s="5" t="str">
        <f>+VLOOKUP(E493,Lichthi!$A$3:$G$32,3,0)</f>
        <v>A6.201</v>
      </c>
    </row>
    <row r="494" spans="1:8" s="8" customFormat="1" ht="16.5" customHeight="1" x14ac:dyDescent="0.25">
      <c r="A494" s="5">
        <v>492</v>
      </c>
      <c r="B494" s="5" t="s">
        <v>979</v>
      </c>
      <c r="C494" s="6" t="s">
        <v>980</v>
      </c>
      <c r="D494" s="5" t="s">
        <v>884</v>
      </c>
      <c r="E494" s="5">
        <f t="shared" si="7"/>
        <v>13</v>
      </c>
      <c r="F494" s="5" t="str">
        <f>+VLOOKUP(E494,Lichthi!$A$3:$G$32,2,0)</f>
        <v>09:30-09:55</v>
      </c>
      <c r="G494" s="5" t="str">
        <f>+VLOOKUP(E494,Lichthi!$A$3:$G$32,5,0)</f>
        <v>17/12/2016</v>
      </c>
      <c r="H494" s="5" t="str">
        <f>+VLOOKUP(E494,Lichthi!$A$3:$G$32,3,0)</f>
        <v>A6.201</v>
      </c>
    </row>
    <row r="495" spans="1:8" s="8" customFormat="1" ht="16.5" customHeight="1" x14ac:dyDescent="0.25">
      <c r="A495" s="5">
        <v>493</v>
      </c>
      <c r="B495" s="5" t="s">
        <v>981</v>
      </c>
      <c r="C495" s="6" t="s">
        <v>982</v>
      </c>
      <c r="D495" s="5" t="s">
        <v>884</v>
      </c>
      <c r="E495" s="5">
        <f t="shared" si="7"/>
        <v>13</v>
      </c>
      <c r="F495" s="5" t="str">
        <f>+VLOOKUP(E495,Lichthi!$A$3:$G$32,2,0)</f>
        <v>09:30-09:55</v>
      </c>
      <c r="G495" s="5" t="str">
        <f>+VLOOKUP(E495,Lichthi!$A$3:$G$32,5,0)</f>
        <v>17/12/2016</v>
      </c>
      <c r="H495" s="5" t="str">
        <f>+VLOOKUP(E495,Lichthi!$A$3:$G$32,3,0)</f>
        <v>A6.201</v>
      </c>
    </row>
    <row r="496" spans="1:8" s="8" customFormat="1" ht="16.5" customHeight="1" x14ac:dyDescent="0.25">
      <c r="A496" s="5">
        <v>494</v>
      </c>
      <c r="B496" s="5" t="s">
        <v>983</v>
      </c>
      <c r="C496" s="6" t="s">
        <v>984</v>
      </c>
      <c r="D496" s="5" t="s">
        <v>884</v>
      </c>
      <c r="E496" s="5">
        <f t="shared" si="7"/>
        <v>13</v>
      </c>
      <c r="F496" s="5" t="str">
        <f>+VLOOKUP(E496,Lichthi!$A$3:$G$32,2,0)</f>
        <v>09:30-09:55</v>
      </c>
      <c r="G496" s="5" t="str">
        <f>+VLOOKUP(E496,Lichthi!$A$3:$G$32,5,0)</f>
        <v>17/12/2016</v>
      </c>
      <c r="H496" s="5" t="str">
        <f>+VLOOKUP(E496,Lichthi!$A$3:$G$32,3,0)</f>
        <v>A6.201</v>
      </c>
    </row>
    <row r="497" spans="1:8" s="8" customFormat="1" ht="16.5" customHeight="1" x14ac:dyDescent="0.25">
      <c r="A497" s="5">
        <v>495</v>
      </c>
      <c r="B497" s="5" t="s">
        <v>985</v>
      </c>
      <c r="C497" s="6" t="s">
        <v>986</v>
      </c>
      <c r="D497" s="5" t="s">
        <v>884</v>
      </c>
      <c r="E497" s="5">
        <f t="shared" si="7"/>
        <v>13</v>
      </c>
      <c r="F497" s="5" t="str">
        <f>+VLOOKUP(E497,Lichthi!$A$3:$G$32,2,0)</f>
        <v>09:30-09:55</v>
      </c>
      <c r="G497" s="5" t="str">
        <f>+VLOOKUP(E497,Lichthi!$A$3:$G$32,5,0)</f>
        <v>17/12/2016</v>
      </c>
      <c r="H497" s="5" t="str">
        <f>+VLOOKUP(E497,Lichthi!$A$3:$G$32,3,0)</f>
        <v>A6.201</v>
      </c>
    </row>
    <row r="498" spans="1:8" s="8" customFormat="1" ht="16.5" customHeight="1" x14ac:dyDescent="0.25">
      <c r="A498" s="5">
        <v>496</v>
      </c>
      <c r="B498" s="5" t="s">
        <v>987</v>
      </c>
      <c r="C498" s="6" t="s">
        <v>988</v>
      </c>
      <c r="D498" s="5" t="s">
        <v>884</v>
      </c>
      <c r="E498" s="5">
        <f t="shared" si="7"/>
        <v>13</v>
      </c>
      <c r="F498" s="5" t="str">
        <f>+VLOOKUP(E498,Lichthi!$A$3:$G$32,2,0)</f>
        <v>09:30-09:55</v>
      </c>
      <c r="G498" s="5" t="str">
        <f>+VLOOKUP(E498,Lichthi!$A$3:$G$32,5,0)</f>
        <v>17/12/2016</v>
      </c>
      <c r="H498" s="5" t="str">
        <f>+VLOOKUP(E498,Lichthi!$A$3:$G$32,3,0)</f>
        <v>A6.201</v>
      </c>
    </row>
    <row r="499" spans="1:8" s="8" customFormat="1" ht="16.5" customHeight="1" x14ac:dyDescent="0.25">
      <c r="A499" s="5">
        <v>497</v>
      </c>
      <c r="B499" s="5" t="s">
        <v>989</v>
      </c>
      <c r="C499" s="6" t="s">
        <v>990</v>
      </c>
      <c r="D499" s="5" t="s">
        <v>884</v>
      </c>
      <c r="E499" s="5">
        <f t="shared" si="7"/>
        <v>13</v>
      </c>
      <c r="F499" s="5" t="str">
        <f>+VLOOKUP(E499,Lichthi!$A$3:$G$32,2,0)</f>
        <v>09:30-09:55</v>
      </c>
      <c r="G499" s="5" t="str">
        <f>+VLOOKUP(E499,Lichthi!$A$3:$G$32,5,0)</f>
        <v>17/12/2016</v>
      </c>
      <c r="H499" s="5" t="str">
        <f>+VLOOKUP(E499,Lichthi!$A$3:$G$32,3,0)</f>
        <v>A6.201</v>
      </c>
    </row>
    <row r="500" spans="1:8" s="8" customFormat="1" ht="16.5" customHeight="1" x14ac:dyDescent="0.25">
      <c r="A500" s="5">
        <v>498</v>
      </c>
      <c r="B500" s="5" t="s">
        <v>991</v>
      </c>
      <c r="C500" s="6" t="s">
        <v>992</v>
      </c>
      <c r="D500" s="5" t="s">
        <v>884</v>
      </c>
      <c r="E500" s="5">
        <f t="shared" si="7"/>
        <v>13</v>
      </c>
      <c r="F500" s="5" t="str">
        <f>+VLOOKUP(E500,Lichthi!$A$3:$G$32,2,0)</f>
        <v>09:30-09:55</v>
      </c>
      <c r="G500" s="5" t="str">
        <f>+VLOOKUP(E500,Lichthi!$A$3:$G$32,5,0)</f>
        <v>17/12/2016</v>
      </c>
      <c r="H500" s="5" t="str">
        <f>+VLOOKUP(E500,Lichthi!$A$3:$G$32,3,0)</f>
        <v>A6.201</v>
      </c>
    </row>
    <row r="501" spans="1:8" s="8" customFormat="1" ht="16.5" customHeight="1" x14ac:dyDescent="0.25">
      <c r="A501" s="5">
        <v>499</v>
      </c>
      <c r="B501" s="5" t="s">
        <v>993</v>
      </c>
      <c r="C501" s="6" t="s">
        <v>994</v>
      </c>
      <c r="D501" s="5" t="s">
        <v>884</v>
      </c>
      <c r="E501" s="5">
        <f t="shared" si="7"/>
        <v>13</v>
      </c>
      <c r="F501" s="5" t="str">
        <f>+VLOOKUP(E501,Lichthi!$A$3:$G$32,2,0)</f>
        <v>09:30-09:55</v>
      </c>
      <c r="G501" s="5" t="str">
        <f>+VLOOKUP(E501,Lichthi!$A$3:$G$32,5,0)</f>
        <v>17/12/2016</v>
      </c>
      <c r="H501" s="5" t="str">
        <f>+VLOOKUP(E501,Lichthi!$A$3:$G$32,3,0)</f>
        <v>A6.201</v>
      </c>
    </row>
    <row r="502" spans="1:8" s="8" customFormat="1" ht="16.5" customHeight="1" x14ac:dyDescent="0.25">
      <c r="A502" s="5">
        <v>500</v>
      </c>
      <c r="B502" s="5" t="s">
        <v>995</v>
      </c>
      <c r="C502" s="6" t="s">
        <v>996</v>
      </c>
      <c r="D502" s="5" t="s">
        <v>884</v>
      </c>
      <c r="E502" s="5">
        <f t="shared" si="7"/>
        <v>13</v>
      </c>
      <c r="F502" s="5" t="str">
        <f>+VLOOKUP(E502,Lichthi!$A$3:$G$32,2,0)</f>
        <v>09:30-09:55</v>
      </c>
      <c r="G502" s="5" t="str">
        <f>+VLOOKUP(E502,Lichthi!$A$3:$G$32,5,0)</f>
        <v>17/12/2016</v>
      </c>
      <c r="H502" s="5" t="str">
        <f>+VLOOKUP(E502,Lichthi!$A$3:$G$32,3,0)</f>
        <v>A6.201</v>
      </c>
    </row>
    <row r="503" spans="1:8" s="8" customFormat="1" ht="16.5" customHeight="1" x14ac:dyDescent="0.25">
      <c r="A503" s="5">
        <v>501</v>
      </c>
      <c r="B503" s="5" t="s">
        <v>997</v>
      </c>
      <c r="C503" s="6" t="s">
        <v>998</v>
      </c>
      <c r="D503" s="5" t="s">
        <v>884</v>
      </c>
      <c r="E503" s="5">
        <f t="shared" si="7"/>
        <v>13</v>
      </c>
      <c r="F503" s="5" t="str">
        <f>+VLOOKUP(E503,Lichthi!$A$3:$G$32,2,0)</f>
        <v>09:30-09:55</v>
      </c>
      <c r="G503" s="5" t="str">
        <f>+VLOOKUP(E503,Lichthi!$A$3:$G$32,5,0)</f>
        <v>17/12/2016</v>
      </c>
      <c r="H503" s="5" t="str">
        <f>+VLOOKUP(E503,Lichthi!$A$3:$G$32,3,0)</f>
        <v>A6.201</v>
      </c>
    </row>
    <row r="504" spans="1:8" s="8" customFormat="1" ht="16.5" customHeight="1" x14ac:dyDescent="0.25">
      <c r="A504" s="5">
        <v>502</v>
      </c>
      <c r="B504" s="5" t="s">
        <v>999</v>
      </c>
      <c r="C504" s="6" t="s">
        <v>1000</v>
      </c>
      <c r="D504" s="5" t="s">
        <v>884</v>
      </c>
      <c r="E504" s="5">
        <f t="shared" si="7"/>
        <v>13</v>
      </c>
      <c r="F504" s="5" t="str">
        <f>+VLOOKUP(E504,Lichthi!$A$3:$G$32,2,0)</f>
        <v>09:30-09:55</v>
      </c>
      <c r="G504" s="5" t="str">
        <f>+VLOOKUP(E504,Lichthi!$A$3:$G$32,5,0)</f>
        <v>17/12/2016</v>
      </c>
      <c r="H504" s="5" t="str">
        <f>+VLOOKUP(E504,Lichthi!$A$3:$G$32,3,0)</f>
        <v>A6.201</v>
      </c>
    </row>
    <row r="505" spans="1:8" s="8" customFormat="1" ht="16.5" customHeight="1" x14ac:dyDescent="0.25">
      <c r="A505" s="5">
        <v>503</v>
      </c>
      <c r="B505" s="5" t="s">
        <v>1001</v>
      </c>
      <c r="C505" s="6" t="s">
        <v>1002</v>
      </c>
      <c r="D505" s="5" t="s">
        <v>884</v>
      </c>
      <c r="E505" s="5">
        <f t="shared" si="7"/>
        <v>13</v>
      </c>
      <c r="F505" s="5" t="str">
        <f>+VLOOKUP(E505,Lichthi!$A$3:$G$32,2,0)</f>
        <v>09:30-09:55</v>
      </c>
      <c r="G505" s="5" t="str">
        <f>+VLOOKUP(E505,Lichthi!$A$3:$G$32,5,0)</f>
        <v>17/12/2016</v>
      </c>
      <c r="H505" s="5" t="str">
        <f>+VLOOKUP(E505,Lichthi!$A$3:$G$32,3,0)</f>
        <v>A6.201</v>
      </c>
    </row>
    <row r="506" spans="1:8" s="8" customFormat="1" ht="16.5" customHeight="1" x14ac:dyDescent="0.25">
      <c r="A506" s="5">
        <v>504</v>
      </c>
      <c r="B506" s="5" t="s">
        <v>1003</v>
      </c>
      <c r="C506" s="6" t="s">
        <v>1004</v>
      </c>
      <c r="D506" s="5" t="s">
        <v>1005</v>
      </c>
      <c r="E506" s="5">
        <f>+(QUOTIENT(A506-1,40)+1)</f>
        <v>13</v>
      </c>
      <c r="F506" s="5" t="str">
        <f>+VLOOKUP(E506,Lichthi!$A$3:$G$32,2,0)</f>
        <v>09:30-09:55</v>
      </c>
      <c r="G506" s="5" t="str">
        <f>+VLOOKUP(E506,Lichthi!$A$3:$G$32,5,0)</f>
        <v>17/12/2016</v>
      </c>
      <c r="H506" s="5" t="str">
        <f>+VLOOKUP(E506,Lichthi!$A$3:$G$32,3,0)</f>
        <v>A6.201</v>
      </c>
    </row>
    <row r="507" spans="1:8" s="8" customFormat="1" ht="16.5" customHeight="1" x14ac:dyDescent="0.25">
      <c r="A507" s="5">
        <v>505</v>
      </c>
      <c r="B507" s="5" t="s">
        <v>1007</v>
      </c>
      <c r="C507" s="6" t="s">
        <v>1008</v>
      </c>
      <c r="D507" s="5" t="s">
        <v>1005</v>
      </c>
      <c r="E507" s="5">
        <f t="shared" si="7"/>
        <v>13</v>
      </c>
      <c r="F507" s="5" t="str">
        <f>+VLOOKUP(E507,Lichthi!$A$3:$G$32,2,0)</f>
        <v>09:30-09:55</v>
      </c>
      <c r="G507" s="5" t="str">
        <f>+VLOOKUP(E507,Lichthi!$A$3:$G$32,5,0)</f>
        <v>17/12/2016</v>
      </c>
      <c r="H507" s="5" t="str">
        <f>+VLOOKUP(E507,Lichthi!$A$3:$G$32,3,0)</f>
        <v>A6.201</v>
      </c>
    </row>
    <row r="508" spans="1:8" s="8" customFormat="1" ht="16.5" customHeight="1" x14ac:dyDescent="0.25">
      <c r="A508" s="5">
        <v>506</v>
      </c>
      <c r="B508" s="5" t="s">
        <v>1009</v>
      </c>
      <c r="C508" s="6" t="s">
        <v>1010</v>
      </c>
      <c r="D508" s="5" t="s">
        <v>1005</v>
      </c>
      <c r="E508" s="5">
        <f t="shared" si="7"/>
        <v>13</v>
      </c>
      <c r="F508" s="5" t="str">
        <f>+VLOOKUP(E508,Lichthi!$A$3:$G$32,2,0)</f>
        <v>09:30-09:55</v>
      </c>
      <c r="G508" s="5" t="str">
        <f>+VLOOKUP(E508,Lichthi!$A$3:$G$32,5,0)</f>
        <v>17/12/2016</v>
      </c>
      <c r="H508" s="5" t="str">
        <f>+VLOOKUP(E508,Lichthi!$A$3:$G$32,3,0)</f>
        <v>A6.201</v>
      </c>
    </row>
    <row r="509" spans="1:8" s="8" customFormat="1" ht="16.5" customHeight="1" x14ac:dyDescent="0.25">
      <c r="A509" s="5">
        <v>507</v>
      </c>
      <c r="B509" s="5" t="s">
        <v>1011</v>
      </c>
      <c r="C509" s="6" t="s">
        <v>1012</v>
      </c>
      <c r="D509" s="5" t="s">
        <v>1005</v>
      </c>
      <c r="E509" s="5">
        <f t="shared" si="7"/>
        <v>13</v>
      </c>
      <c r="F509" s="5" t="str">
        <f>+VLOOKUP(E509,Lichthi!$A$3:$G$32,2,0)</f>
        <v>09:30-09:55</v>
      </c>
      <c r="G509" s="5" t="str">
        <f>+VLOOKUP(E509,Lichthi!$A$3:$G$32,5,0)</f>
        <v>17/12/2016</v>
      </c>
      <c r="H509" s="5" t="str">
        <f>+VLOOKUP(E509,Lichthi!$A$3:$G$32,3,0)</f>
        <v>A6.201</v>
      </c>
    </row>
    <row r="510" spans="1:8" s="8" customFormat="1" ht="16.5" customHeight="1" x14ac:dyDescent="0.25">
      <c r="A510" s="5">
        <v>508</v>
      </c>
      <c r="B510" s="5" t="s">
        <v>1013</v>
      </c>
      <c r="C510" s="6" t="s">
        <v>1014</v>
      </c>
      <c r="D510" s="5" t="s">
        <v>1005</v>
      </c>
      <c r="E510" s="5">
        <f t="shared" si="7"/>
        <v>13</v>
      </c>
      <c r="F510" s="5" t="str">
        <f>+VLOOKUP(E510,Lichthi!$A$3:$G$32,2,0)</f>
        <v>09:30-09:55</v>
      </c>
      <c r="G510" s="5" t="str">
        <f>+VLOOKUP(E510,Lichthi!$A$3:$G$32,5,0)</f>
        <v>17/12/2016</v>
      </c>
      <c r="H510" s="5" t="str">
        <f>+VLOOKUP(E510,Lichthi!$A$3:$G$32,3,0)</f>
        <v>A6.201</v>
      </c>
    </row>
    <row r="511" spans="1:8" s="8" customFormat="1" ht="16.5" customHeight="1" x14ac:dyDescent="0.25">
      <c r="A511" s="5">
        <v>509</v>
      </c>
      <c r="B511" s="5" t="s">
        <v>1015</v>
      </c>
      <c r="C511" s="6" t="s">
        <v>1016</v>
      </c>
      <c r="D511" s="5" t="s">
        <v>1005</v>
      </c>
      <c r="E511" s="5">
        <f t="shared" si="7"/>
        <v>13</v>
      </c>
      <c r="F511" s="5" t="str">
        <f>+VLOOKUP(E511,Lichthi!$A$3:$G$32,2,0)</f>
        <v>09:30-09:55</v>
      </c>
      <c r="G511" s="5" t="str">
        <f>+VLOOKUP(E511,Lichthi!$A$3:$G$32,5,0)</f>
        <v>17/12/2016</v>
      </c>
      <c r="H511" s="5" t="str">
        <f>+VLOOKUP(E511,Lichthi!$A$3:$G$32,3,0)</f>
        <v>A6.201</v>
      </c>
    </row>
    <row r="512" spans="1:8" s="8" customFormat="1" ht="16.5" customHeight="1" x14ac:dyDescent="0.25">
      <c r="A512" s="5">
        <v>510</v>
      </c>
      <c r="B512" s="5" t="s">
        <v>1017</v>
      </c>
      <c r="C512" s="6" t="s">
        <v>1018</v>
      </c>
      <c r="D512" s="5" t="s">
        <v>1005</v>
      </c>
      <c r="E512" s="5">
        <f t="shared" si="7"/>
        <v>13</v>
      </c>
      <c r="F512" s="5" t="str">
        <f>+VLOOKUP(E512,Lichthi!$A$3:$G$32,2,0)</f>
        <v>09:30-09:55</v>
      </c>
      <c r="G512" s="5" t="str">
        <f>+VLOOKUP(E512,Lichthi!$A$3:$G$32,5,0)</f>
        <v>17/12/2016</v>
      </c>
      <c r="H512" s="5" t="str">
        <f>+VLOOKUP(E512,Lichthi!$A$3:$G$32,3,0)</f>
        <v>A6.201</v>
      </c>
    </row>
    <row r="513" spans="1:8" s="8" customFormat="1" ht="16.5" customHeight="1" x14ac:dyDescent="0.25">
      <c r="A513" s="5">
        <v>511</v>
      </c>
      <c r="B513" s="5" t="s">
        <v>1019</v>
      </c>
      <c r="C513" s="6" t="s">
        <v>1020</v>
      </c>
      <c r="D513" s="5" t="s">
        <v>1005</v>
      </c>
      <c r="E513" s="5">
        <f t="shared" si="7"/>
        <v>13</v>
      </c>
      <c r="F513" s="5" t="str">
        <f>+VLOOKUP(E513,Lichthi!$A$3:$G$32,2,0)</f>
        <v>09:30-09:55</v>
      </c>
      <c r="G513" s="5" t="str">
        <f>+VLOOKUP(E513,Lichthi!$A$3:$G$32,5,0)</f>
        <v>17/12/2016</v>
      </c>
      <c r="H513" s="5" t="str">
        <f>+VLOOKUP(E513,Lichthi!$A$3:$G$32,3,0)</f>
        <v>A6.201</v>
      </c>
    </row>
    <row r="514" spans="1:8" s="8" customFormat="1" ht="16.5" customHeight="1" x14ac:dyDescent="0.25">
      <c r="A514" s="5">
        <v>512</v>
      </c>
      <c r="B514" s="5" t="s">
        <v>1021</v>
      </c>
      <c r="C514" s="6" t="s">
        <v>1022</v>
      </c>
      <c r="D514" s="5" t="s">
        <v>1005</v>
      </c>
      <c r="E514" s="5">
        <f t="shared" si="7"/>
        <v>13</v>
      </c>
      <c r="F514" s="5" t="str">
        <f>+VLOOKUP(E514,Lichthi!$A$3:$G$32,2,0)</f>
        <v>09:30-09:55</v>
      </c>
      <c r="G514" s="5" t="str">
        <f>+VLOOKUP(E514,Lichthi!$A$3:$G$32,5,0)</f>
        <v>17/12/2016</v>
      </c>
      <c r="H514" s="5" t="str">
        <f>+VLOOKUP(E514,Lichthi!$A$3:$G$32,3,0)</f>
        <v>A6.201</v>
      </c>
    </row>
    <row r="515" spans="1:8" s="8" customFormat="1" ht="16.5" customHeight="1" x14ac:dyDescent="0.25">
      <c r="A515" s="5">
        <v>513</v>
      </c>
      <c r="B515" s="5" t="s">
        <v>1023</v>
      </c>
      <c r="C515" s="6" t="s">
        <v>1024</v>
      </c>
      <c r="D515" s="5" t="s">
        <v>1005</v>
      </c>
      <c r="E515" s="5">
        <f t="shared" si="7"/>
        <v>13</v>
      </c>
      <c r="F515" s="5" t="str">
        <f>+VLOOKUP(E515,Lichthi!$A$3:$G$32,2,0)</f>
        <v>09:30-09:55</v>
      </c>
      <c r="G515" s="5" t="str">
        <f>+VLOOKUP(E515,Lichthi!$A$3:$G$32,5,0)</f>
        <v>17/12/2016</v>
      </c>
      <c r="H515" s="5" t="str">
        <f>+VLOOKUP(E515,Lichthi!$A$3:$G$32,3,0)</f>
        <v>A6.201</v>
      </c>
    </row>
    <row r="516" spans="1:8" s="8" customFormat="1" ht="16.5" customHeight="1" x14ac:dyDescent="0.25">
      <c r="A516" s="5">
        <v>514</v>
      </c>
      <c r="B516" s="5" t="s">
        <v>1025</v>
      </c>
      <c r="C516" s="6" t="s">
        <v>1026</v>
      </c>
      <c r="D516" s="5" t="s">
        <v>1005</v>
      </c>
      <c r="E516" s="5">
        <f t="shared" ref="E516:E579" si="8">+QUOTIENT(A516-1,40)+1</f>
        <v>13</v>
      </c>
      <c r="F516" s="5" t="str">
        <f>+VLOOKUP(E516,Lichthi!$A$3:$G$32,2,0)</f>
        <v>09:30-09:55</v>
      </c>
      <c r="G516" s="5" t="str">
        <f>+VLOOKUP(E516,Lichthi!$A$3:$G$32,5,0)</f>
        <v>17/12/2016</v>
      </c>
      <c r="H516" s="5" t="str">
        <f>+VLOOKUP(E516,Lichthi!$A$3:$G$32,3,0)</f>
        <v>A6.201</v>
      </c>
    </row>
    <row r="517" spans="1:8" s="8" customFormat="1" ht="16.5" customHeight="1" x14ac:dyDescent="0.25">
      <c r="A517" s="5">
        <v>515</v>
      </c>
      <c r="B517" s="5" t="s">
        <v>1027</v>
      </c>
      <c r="C517" s="6" t="s">
        <v>1028</v>
      </c>
      <c r="D517" s="5" t="s">
        <v>1005</v>
      </c>
      <c r="E517" s="5">
        <f t="shared" si="8"/>
        <v>13</v>
      </c>
      <c r="F517" s="5" t="str">
        <f>+VLOOKUP(E517,Lichthi!$A$3:$G$32,2,0)</f>
        <v>09:30-09:55</v>
      </c>
      <c r="G517" s="5" t="str">
        <f>+VLOOKUP(E517,Lichthi!$A$3:$G$32,5,0)</f>
        <v>17/12/2016</v>
      </c>
      <c r="H517" s="5" t="str">
        <f>+VLOOKUP(E517,Lichthi!$A$3:$G$32,3,0)</f>
        <v>A6.201</v>
      </c>
    </row>
    <row r="518" spans="1:8" s="8" customFormat="1" ht="16.5" customHeight="1" x14ac:dyDescent="0.25">
      <c r="A518" s="5">
        <v>516</v>
      </c>
      <c r="B518" s="5" t="s">
        <v>1029</v>
      </c>
      <c r="C518" s="6" t="s">
        <v>1030</v>
      </c>
      <c r="D518" s="5" t="s">
        <v>1005</v>
      </c>
      <c r="E518" s="5">
        <f t="shared" si="8"/>
        <v>13</v>
      </c>
      <c r="F518" s="5" t="str">
        <f>+VLOOKUP(E518,Lichthi!$A$3:$G$32,2,0)</f>
        <v>09:30-09:55</v>
      </c>
      <c r="G518" s="5" t="str">
        <f>+VLOOKUP(E518,Lichthi!$A$3:$G$32,5,0)</f>
        <v>17/12/2016</v>
      </c>
      <c r="H518" s="5" t="str">
        <f>+VLOOKUP(E518,Lichthi!$A$3:$G$32,3,0)</f>
        <v>A6.201</v>
      </c>
    </row>
    <row r="519" spans="1:8" s="8" customFormat="1" ht="16.5" customHeight="1" x14ac:dyDescent="0.25">
      <c r="A519" s="5">
        <v>517</v>
      </c>
      <c r="B519" s="5" t="s">
        <v>1031</v>
      </c>
      <c r="C519" s="6" t="s">
        <v>1032</v>
      </c>
      <c r="D519" s="5" t="s">
        <v>1005</v>
      </c>
      <c r="E519" s="5">
        <f t="shared" si="8"/>
        <v>13</v>
      </c>
      <c r="F519" s="5" t="str">
        <f>+VLOOKUP(E519,Lichthi!$A$3:$G$32,2,0)</f>
        <v>09:30-09:55</v>
      </c>
      <c r="G519" s="5" t="str">
        <f>+VLOOKUP(E519,Lichthi!$A$3:$G$32,5,0)</f>
        <v>17/12/2016</v>
      </c>
      <c r="H519" s="5" t="str">
        <f>+VLOOKUP(E519,Lichthi!$A$3:$G$32,3,0)</f>
        <v>A6.201</v>
      </c>
    </row>
    <row r="520" spans="1:8" s="8" customFormat="1" ht="16.5" customHeight="1" x14ac:dyDescent="0.25">
      <c r="A520" s="5">
        <v>518</v>
      </c>
      <c r="B520" s="5" t="s">
        <v>1033</v>
      </c>
      <c r="C520" s="6" t="s">
        <v>1034</v>
      </c>
      <c r="D520" s="5" t="s">
        <v>1005</v>
      </c>
      <c r="E520" s="5">
        <f t="shared" si="8"/>
        <v>13</v>
      </c>
      <c r="F520" s="5" t="str">
        <f>+VLOOKUP(E520,Lichthi!$A$3:$G$32,2,0)</f>
        <v>09:30-09:55</v>
      </c>
      <c r="G520" s="5" t="str">
        <f>+VLOOKUP(E520,Lichthi!$A$3:$G$32,5,0)</f>
        <v>17/12/2016</v>
      </c>
      <c r="H520" s="5" t="str">
        <f>+VLOOKUP(E520,Lichthi!$A$3:$G$32,3,0)</f>
        <v>A6.201</v>
      </c>
    </row>
    <row r="521" spans="1:8" s="8" customFormat="1" ht="16.5" customHeight="1" x14ac:dyDescent="0.25">
      <c r="A521" s="5">
        <v>519</v>
      </c>
      <c r="B521" s="5" t="s">
        <v>1035</v>
      </c>
      <c r="C521" s="6" t="s">
        <v>1036</v>
      </c>
      <c r="D521" s="5" t="s">
        <v>1005</v>
      </c>
      <c r="E521" s="5">
        <f t="shared" si="8"/>
        <v>13</v>
      </c>
      <c r="F521" s="5" t="str">
        <f>+VLOOKUP(E521,Lichthi!$A$3:$G$32,2,0)</f>
        <v>09:30-09:55</v>
      </c>
      <c r="G521" s="5" t="str">
        <f>+VLOOKUP(E521,Lichthi!$A$3:$G$32,5,0)</f>
        <v>17/12/2016</v>
      </c>
      <c r="H521" s="5" t="str">
        <f>+VLOOKUP(E521,Lichthi!$A$3:$G$32,3,0)</f>
        <v>A6.201</v>
      </c>
    </row>
    <row r="522" spans="1:8" s="8" customFormat="1" ht="16.5" customHeight="1" x14ac:dyDescent="0.25">
      <c r="A522" s="5">
        <v>520</v>
      </c>
      <c r="B522" s="5" t="s">
        <v>1037</v>
      </c>
      <c r="C522" s="6" t="s">
        <v>1038</v>
      </c>
      <c r="D522" s="5" t="s">
        <v>1005</v>
      </c>
      <c r="E522" s="5">
        <f t="shared" si="8"/>
        <v>13</v>
      </c>
      <c r="F522" s="5" t="str">
        <f>+VLOOKUP(E522,Lichthi!$A$3:$G$32,2,0)</f>
        <v>09:30-09:55</v>
      </c>
      <c r="G522" s="5" t="str">
        <f>+VLOOKUP(E522,Lichthi!$A$3:$G$32,5,0)</f>
        <v>17/12/2016</v>
      </c>
      <c r="H522" s="5" t="str">
        <f>+VLOOKUP(E522,Lichthi!$A$3:$G$32,3,0)</f>
        <v>A6.201</v>
      </c>
    </row>
    <row r="523" spans="1:8" s="8" customFormat="1" ht="16.5" customHeight="1" x14ac:dyDescent="0.25">
      <c r="A523" s="5">
        <v>521</v>
      </c>
      <c r="B523" s="5" t="s">
        <v>1039</v>
      </c>
      <c r="C523" s="6" t="s">
        <v>1040</v>
      </c>
      <c r="D523" s="5" t="s">
        <v>1005</v>
      </c>
      <c r="E523" s="5">
        <f t="shared" si="8"/>
        <v>14</v>
      </c>
      <c r="F523" s="5" t="str">
        <f>+VLOOKUP(E523,Lichthi!$A$3:$G$32,2,0)</f>
        <v>09:30-09:55</v>
      </c>
      <c r="G523" s="5" t="str">
        <f>+VLOOKUP(E523,Lichthi!$A$3:$G$32,5,0)</f>
        <v>17/12/2016</v>
      </c>
      <c r="H523" s="5" t="str">
        <f>+VLOOKUP(E523,Lichthi!$A$3:$G$32,3,0)</f>
        <v>A6.202</v>
      </c>
    </row>
    <row r="524" spans="1:8" s="8" customFormat="1" ht="16.5" customHeight="1" x14ac:dyDescent="0.25">
      <c r="A524" s="5">
        <v>522</v>
      </c>
      <c r="B524" s="5" t="s">
        <v>1041</v>
      </c>
      <c r="C524" s="6" t="s">
        <v>1042</v>
      </c>
      <c r="D524" s="5" t="s">
        <v>1005</v>
      </c>
      <c r="E524" s="5">
        <f t="shared" si="8"/>
        <v>14</v>
      </c>
      <c r="F524" s="5" t="str">
        <f>+VLOOKUP(E524,Lichthi!$A$3:$G$32,2,0)</f>
        <v>09:30-09:55</v>
      </c>
      <c r="G524" s="5" t="str">
        <f>+VLOOKUP(E524,Lichthi!$A$3:$G$32,5,0)</f>
        <v>17/12/2016</v>
      </c>
      <c r="H524" s="5" t="str">
        <f>+VLOOKUP(E524,Lichthi!$A$3:$G$32,3,0)</f>
        <v>A6.202</v>
      </c>
    </row>
    <row r="525" spans="1:8" s="8" customFormat="1" ht="16.5" customHeight="1" x14ac:dyDescent="0.25">
      <c r="A525" s="5">
        <v>523</v>
      </c>
      <c r="B525" s="5" t="s">
        <v>1043</v>
      </c>
      <c r="C525" s="6" t="s">
        <v>1044</v>
      </c>
      <c r="D525" s="5" t="s">
        <v>1005</v>
      </c>
      <c r="E525" s="5">
        <f t="shared" si="8"/>
        <v>14</v>
      </c>
      <c r="F525" s="5" t="str">
        <f>+VLOOKUP(E525,Lichthi!$A$3:$G$32,2,0)</f>
        <v>09:30-09:55</v>
      </c>
      <c r="G525" s="5" t="str">
        <f>+VLOOKUP(E525,Lichthi!$A$3:$G$32,5,0)</f>
        <v>17/12/2016</v>
      </c>
      <c r="H525" s="5" t="str">
        <f>+VLOOKUP(E525,Lichthi!$A$3:$G$32,3,0)</f>
        <v>A6.202</v>
      </c>
    </row>
    <row r="526" spans="1:8" s="8" customFormat="1" ht="16.5" customHeight="1" x14ac:dyDescent="0.25">
      <c r="A526" s="5">
        <v>524</v>
      </c>
      <c r="B526" s="5" t="s">
        <v>1045</v>
      </c>
      <c r="C526" s="6" t="s">
        <v>1046</v>
      </c>
      <c r="D526" s="5" t="s">
        <v>1005</v>
      </c>
      <c r="E526" s="5">
        <f t="shared" si="8"/>
        <v>14</v>
      </c>
      <c r="F526" s="5" t="str">
        <f>+VLOOKUP(E526,Lichthi!$A$3:$G$32,2,0)</f>
        <v>09:30-09:55</v>
      </c>
      <c r="G526" s="5" t="str">
        <f>+VLOOKUP(E526,Lichthi!$A$3:$G$32,5,0)</f>
        <v>17/12/2016</v>
      </c>
      <c r="H526" s="5" t="str">
        <f>+VLOOKUP(E526,Lichthi!$A$3:$G$32,3,0)</f>
        <v>A6.202</v>
      </c>
    </row>
    <row r="527" spans="1:8" s="8" customFormat="1" ht="16.5" customHeight="1" x14ac:dyDescent="0.25">
      <c r="A527" s="5">
        <v>525</v>
      </c>
      <c r="B527" s="5" t="s">
        <v>1047</v>
      </c>
      <c r="C527" s="6" t="s">
        <v>1048</v>
      </c>
      <c r="D527" s="5" t="s">
        <v>1005</v>
      </c>
      <c r="E527" s="5">
        <f t="shared" si="8"/>
        <v>14</v>
      </c>
      <c r="F527" s="5" t="str">
        <f>+VLOOKUP(E527,Lichthi!$A$3:$G$32,2,0)</f>
        <v>09:30-09:55</v>
      </c>
      <c r="G527" s="5" t="str">
        <f>+VLOOKUP(E527,Lichthi!$A$3:$G$32,5,0)</f>
        <v>17/12/2016</v>
      </c>
      <c r="H527" s="5" t="str">
        <f>+VLOOKUP(E527,Lichthi!$A$3:$G$32,3,0)</f>
        <v>A6.202</v>
      </c>
    </row>
    <row r="528" spans="1:8" s="8" customFormat="1" ht="16.5" customHeight="1" x14ac:dyDescent="0.25">
      <c r="A528" s="5">
        <v>526</v>
      </c>
      <c r="B528" s="5" t="s">
        <v>1049</v>
      </c>
      <c r="C528" s="6" t="s">
        <v>1050</v>
      </c>
      <c r="D528" s="5" t="s">
        <v>1005</v>
      </c>
      <c r="E528" s="5">
        <f t="shared" si="8"/>
        <v>14</v>
      </c>
      <c r="F528" s="5" t="str">
        <f>+VLOOKUP(E528,Lichthi!$A$3:$G$32,2,0)</f>
        <v>09:30-09:55</v>
      </c>
      <c r="G528" s="5" t="str">
        <f>+VLOOKUP(E528,Lichthi!$A$3:$G$32,5,0)</f>
        <v>17/12/2016</v>
      </c>
      <c r="H528" s="5" t="str">
        <f>+VLOOKUP(E528,Lichthi!$A$3:$G$32,3,0)</f>
        <v>A6.202</v>
      </c>
    </row>
    <row r="529" spans="1:8" s="8" customFormat="1" ht="16.5" customHeight="1" x14ac:dyDescent="0.25">
      <c r="A529" s="5">
        <v>527</v>
      </c>
      <c r="B529" s="5" t="s">
        <v>1051</v>
      </c>
      <c r="C529" s="6" t="s">
        <v>1052</v>
      </c>
      <c r="D529" s="5" t="s">
        <v>1005</v>
      </c>
      <c r="E529" s="5">
        <f t="shared" si="8"/>
        <v>14</v>
      </c>
      <c r="F529" s="5" t="str">
        <f>+VLOOKUP(E529,Lichthi!$A$3:$G$32,2,0)</f>
        <v>09:30-09:55</v>
      </c>
      <c r="G529" s="5" t="str">
        <f>+VLOOKUP(E529,Lichthi!$A$3:$G$32,5,0)</f>
        <v>17/12/2016</v>
      </c>
      <c r="H529" s="5" t="str">
        <f>+VLOOKUP(E529,Lichthi!$A$3:$G$32,3,0)</f>
        <v>A6.202</v>
      </c>
    </row>
    <row r="530" spans="1:8" s="8" customFormat="1" ht="16.5" customHeight="1" x14ac:dyDescent="0.25">
      <c r="A530" s="5">
        <v>528</v>
      </c>
      <c r="B530" s="5" t="s">
        <v>1053</v>
      </c>
      <c r="C530" s="6" t="s">
        <v>1054</v>
      </c>
      <c r="D530" s="5" t="s">
        <v>1005</v>
      </c>
      <c r="E530" s="5">
        <f t="shared" si="8"/>
        <v>14</v>
      </c>
      <c r="F530" s="5" t="str">
        <f>+VLOOKUP(E530,Lichthi!$A$3:$G$32,2,0)</f>
        <v>09:30-09:55</v>
      </c>
      <c r="G530" s="5" t="str">
        <f>+VLOOKUP(E530,Lichthi!$A$3:$G$32,5,0)</f>
        <v>17/12/2016</v>
      </c>
      <c r="H530" s="5" t="str">
        <f>+VLOOKUP(E530,Lichthi!$A$3:$G$32,3,0)</f>
        <v>A6.202</v>
      </c>
    </row>
    <row r="531" spans="1:8" s="8" customFormat="1" ht="16.5" customHeight="1" x14ac:dyDescent="0.25">
      <c r="A531" s="5">
        <v>529</v>
      </c>
      <c r="B531" s="5" t="s">
        <v>1055</v>
      </c>
      <c r="C531" s="6" t="s">
        <v>1056</v>
      </c>
      <c r="D531" s="5" t="s">
        <v>1005</v>
      </c>
      <c r="E531" s="5">
        <f t="shared" si="8"/>
        <v>14</v>
      </c>
      <c r="F531" s="5" t="str">
        <f>+VLOOKUP(E531,Lichthi!$A$3:$G$32,2,0)</f>
        <v>09:30-09:55</v>
      </c>
      <c r="G531" s="5" t="str">
        <f>+VLOOKUP(E531,Lichthi!$A$3:$G$32,5,0)</f>
        <v>17/12/2016</v>
      </c>
      <c r="H531" s="5" t="str">
        <f>+VLOOKUP(E531,Lichthi!$A$3:$G$32,3,0)</f>
        <v>A6.202</v>
      </c>
    </row>
    <row r="532" spans="1:8" s="8" customFormat="1" ht="16.5" customHeight="1" x14ac:dyDescent="0.25">
      <c r="A532" s="5">
        <v>530</v>
      </c>
      <c r="B532" s="5" t="s">
        <v>1057</v>
      </c>
      <c r="C532" s="6" t="s">
        <v>1058</v>
      </c>
      <c r="D532" s="5" t="s">
        <v>1005</v>
      </c>
      <c r="E532" s="5">
        <f t="shared" si="8"/>
        <v>14</v>
      </c>
      <c r="F532" s="5" t="str">
        <f>+VLOOKUP(E532,Lichthi!$A$3:$G$32,2,0)</f>
        <v>09:30-09:55</v>
      </c>
      <c r="G532" s="5" t="str">
        <f>+VLOOKUP(E532,Lichthi!$A$3:$G$32,5,0)</f>
        <v>17/12/2016</v>
      </c>
      <c r="H532" s="5" t="str">
        <f>+VLOOKUP(E532,Lichthi!$A$3:$G$32,3,0)</f>
        <v>A6.202</v>
      </c>
    </row>
    <row r="533" spans="1:8" s="8" customFormat="1" ht="16.5" customHeight="1" x14ac:dyDescent="0.25">
      <c r="A533" s="5">
        <v>531</v>
      </c>
      <c r="B533" s="5" t="s">
        <v>1059</v>
      </c>
      <c r="C533" s="6" t="s">
        <v>1060</v>
      </c>
      <c r="D533" s="5" t="s">
        <v>1005</v>
      </c>
      <c r="E533" s="5">
        <f t="shared" si="8"/>
        <v>14</v>
      </c>
      <c r="F533" s="5" t="str">
        <f>+VLOOKUP(E533,Lichthi!$A$3:$G$32,2,0)</f>
        <v>09:30-09:55</v>
      </c>
      <c r="G533" s="5" t="str">
        <f>+VLOOKUP(E533,Lichthi!$A$3:$G$32,5,0)</f>
        <v>17/12/2016</v>
      </c>
      <c r="H533" s="5" t="str">
        <f>+VLOOKUP(E533,Lichthi!$A$3:$G$32,3,0)</f>
        <v>A6.202</v>
      </c>
    </row>
    <row r="534" spans="1:8" s="8" customFormat="1" ht="16.5" customHeight="1" x14ac:dyDescent="0.25">
      <c r="A534" s="5">
        <v>532</v>
      </c>
      <c r="B534" s="5" t="s">
        <v>1061</v>
      </c>
      <c r="C534" s="6" t="s">
        <v>1062</v>
      </c>
      <c r="D534" s="5" t="s">
        <v>1005</v>
      </c>
      <c r="E534" s="5">
        <f t="shared" si="8"/>
        <v>14</v>
      </c>
      <c r="F534" s="5" t="str">
        <f>+VLOOKUP(E534,Lichthi!$A$3:$G$32,2,0)</f>
        <v>09:30-09:55</v>
      </c>
      <c r="G534" s="5" t="str">
        <f>+VLOOKUP(E534,Lichthi!$A$3:$G$32,5,0)</f>
        <v>17/12/2016</v>
      </c>
      <c r="H534" s="5" t="str">
        <f>+VLOOKUP(E534,Lichthi!$A$3:$G$32,3,0)</f>
        <v>A6.202</v>
      </c>
    </row>
    <row r="535" spans="1:8" s="8" customFormat="1" ht="16.5" customHeight="1" x14ac:dyDescent="0.25">
      <c r="A535" s="5">
        <v>533</v>
      </c>
      <c r="B535" s="5" t="s">
        <v>1063</v>
      </c>
      <c r="C535" s="6" t="s">
        <v>1064</v>
      </c>
      <c r="D535" s="5" t="s">
        <v>1005</v>
      </c>
      <c r="E535" s="5">
        <f t="shared" si="8"/>
        <v>14</v>
      </c>
      <c r="F535" s="5" t="str">
        <f>+VLOOKUP(E535,Lichthi!$A$3:$G$32,2,0)</f>
        <v>09:30-09:55</v>
      </c>
      <c r="G535" s="5" t="str">
        <f>+VLOOKUP(E535,Lichthi!$A$3:$G$32,5,0)</f>
        <v>17/12/2016</v>
      </c>
      <c r="H535" s="5" t="str">
        <f>+VLOOKUP(E535,Lichthi!$A$3:$G$32,3,0)</f>
        <v>A6.202</v>
      </c>
    </row>
    <row r="536" spans="1:8" s="8" customFormat="1" ht="16.5" customHeight="1" x14ac:dyDescent="0.25">
      <c r="A536" s="5">
        <v>534</v>
      </c>
      <c r="B536" s="5" t="s">
        <v>1065</v>
      </c>
      <c r="C536" s="6" t="s">
        <v>1066</v>
      </c>
      <c r="D536" s="5" t="s">
        <v>1005</v>
      </c>
      <c r="E536" s="5">
        <f t="shared" si="8"/>
        <v>14</v>
      </c>
      <c r="F536" s="5" t="str">
        <f>+VLOOKUP(E536,Lichthi!$A$3:$G$32,2,0)</f>
        <v>09:30-09:55</v>
      </c>
      <c r="G536" s="5" t="str">
        <f>+VLOOKUP(E536,Lichthi!$A$3:$G$32,5,0)</f>
        <v>17/12/2016</v>
      </c>
      <c r="H536" s="5" t="str">
        <f>+VLOOKUP(E536,Lichthi!$A$3:$G$32,3,0)</f>
        <v>A6.202</v>
      </c>
    </row>
    <row r="537" spans="1:8" s="8" customFormat="1" ht="16.5" customHeight="1" x14ac:dyDescent="0.25">
      <c r="A537" s="5">
        <v>535</v>
      </c>
      <c r="B537" s="5" t="s">
        <v>1067</v>
      </c>
      <c r="C537" s="6" t="s">
        <v>1068</v>
      </c>
      <c r="D537" s="5" t="s">
        <v>1005</v>
      </c>
      <c r="E537" s="5">
        <f t="shared" si="8"/>
        <v>14</v>
      </c>
      <c r="F537" s="5" t="str">
        <f>+VLOOKUP(E537,Lichthi!$A$3:$G$32,2,0)</f>
        <v>09:30-09:55</v>
      </c>
      <c r="G537" s="5" t="str">
        <f>+VLOOKUP(E537,Lichthi!$A$3:$G$32,5,0)</f>
        <v>17/12/2016</v>
      </c>
      <c r="H537" s="5" t="str">
        <f>+VLOOKUP(E537,Lichthi!$A$3:$G$32,3,0)</f>
        <v>A6.202</v>
      </c>
    </row>
    <row r="538" spans="1:8" s="8" customFormat="1" ht="16.5" customHeight="1" x14ac:dyDescent="0.25">
      <c r="A538" s="5">
        <v>536</v>
      </c>
      <c r="B538" s="5" t="s">
        <v>1069</v>
      </c>
      <c r="C538" s="6" t="s">
        <v>1070</v>
      </c>
      <c r="D538" s="5" t="s">
        <v>1005</v>
      </c>
      <c r="E538" s="5">
        <f t="shared" si="8"/>
        <v>14</v>
      </c>
      <c r="F538" s="5" t="str">
        <f>+VLOOKUP(E538,Lichthi!$A$3:$G$32,2,0)</f>
        <v>09:30-09:55</v>
      </c>
      <c r="G538" s="5" t="str">
        <f>+VLOOKUP(E538,Lichthi!$A$3:$G$32,5,0)</f>
        <v>17/12/2016</v>
      </c>
      <c r="H538" s="5" t="str">
        <f>+VLOOKUP(E538,Lichthi!$A$3:$G$32,3,0)</f>
        <v>A6.202</v>
      </c>
    </row>
    <row r="539" spans="1:8" s="8" customFormat="1" ht="16.5" customHeight="1" x14ac:dyDescent="0.25">
      <c r="A539" s="5">
        <v>537</v>
      </c>
      <c r="B539" s="5" t="s">
        <v>1071</v>
      </c>
      <c r="C539" s="6" t="s">
        <v>1072</v>
      </c>
      <c r="D539" s="5" t="s">
        <v>1005</v>
      </c>
      <c r="E539" s="5">
        <f t="shared" si="8"/>
        <v>14</v>
      </c>
      <c r="F539" s="5" t="str">
        <f>+VLOOKUP(E539,Lichthi!$A$3:$G$32,2,0)</f>
        <v>09:30-09:55</v>
      </c>
      <c r="G539" s="5" t="str">
        <f>+VLOOKUP(E539,Lichthi!$A$3:$G$32,5,0)</f>
        <v>17/12/2016</v>
      </c>
      <c r="H539" s="5" t="str">
        <f>+VLOOKUP(E539,Lichthi!$A$3:$G$32,3,0)</f>
        <v>A6.202</v>
      </c>
    </row>
    <row r="540" spans="1:8" s="8" customFormat="1" ht="16.5" customHeight="1" x14ac:dyDescent="0.25">
      <c r="A540" s="5">
        <v>538</v>
      </c>
      <c r="B540" s="5" t="s">
        <v>1073</v>
      </c>
      <c r="C540" s="6" t="s">
        <v>1074</v>
      </c>
      <c r="D540" s="5" t="s">
        <v>1005</v>
      </c>
      <c r="E540" s="5">
        <f t="shared" si="8"/>
        <v>14</v>
      </c>
      <c r="F540" s="5" t="str">
        <f>+VLOOKUP(E540,Lichthi!$A$3:$G$32,2,0)</f>
        <v>09:30-09:55</v>
      </c>
      <c r="G540" s="5" t="str">
        <f>+VLOOKUP(E540,Lichthi!$A$3:$G$32,5,0)</f>
        <v>17/12/2016</v>
      </c>
      <c r="H540" s="5" t="str">
        <f>+VLOOKUP(E540,Lichthi!$A$3:$G$32,3,0)</f>
        <v>A6.202</v>
      </c>
    </row>
    <row r="541" spans="1:8" s="8" customFormat="1" ht="16.5" customHeight="1" x14ac:dyDescent="0.25">
      <c r="A541" s="5">
        <v>539</v>
      </c>
      <c r="B541" s="5" t="s">
        <v>1075</v>
      </c>
      <c r="C541" s="6" t="s">
        <v>1076</v>
      </c>
      <c r="D541" s="5" t="s">
        <v>1005</v>
      </c>
      <c r="E541" s="5">
        <f t="shared" si="8"/>
        <v>14</v>
      </c>
      <c r="F541" s="5" t="str">
        <f>+VLOOKUP(E541,Lichthi!$A$3:$G$32,2,0)</f>
        <v>09:30-09:55</v>
      </c>
      <c r="G541" s="5" t="str">
        <f>+VLOOKUP(E541,Lichthi!$A$3:$G$32,5,0)</f>
        <v>17/12/2016</v>
      </c>
      <c r="H541" s="5" t="str">
        <f>+VLOOKUP(E541,Lichthi!$A$3:$G$32,3,0)</f>
        <v>A6.202</v>
      </c>
    </row>
    <row r="542" spans="1:8" s="8" customFormat="1" ht="16.5" customHeight="1" x14ac:dyDescent="0.25">
      <c r="A542" s="5">
        <v>540</v>
      </c>
      <c r="B542" s="5" t="s">
        <v>1077</v>
      </c>
      <c r="C542" s="6" t="s">
        <v>1078</v>
      </c>
      <c r="D542" s="5" t="s">
        <v>1005</v>
      </c>
      <c r="E542" s="5">
        <f t="shared" si="8"/>
        <v>14</v>
      </c>
      <c r="F542" s="5" t="str">
        <f>+VLOOKUP(E542,Lichthi!$A$3:$G$32,2,0)</f>
        <v>09:30-09:55</v>
      </c>
      <c r="G542" s="5" t="str">
        <f>+VLOOKUP(E542,Lichthi!$A$3:$G$32,5,0)</f>
        <v>17/12/2016</v>
      </c>
      <c r="H542" s="5" t="str">
        <f>+VLOOKUP(E542,Lichthi!$A$3:$G$32,3,0)</f>
        <v>A6.202</v>
      </c>
    </row>
    <row r="543" spans="1:8" s="8" customFormat="1" ht="16.5" customHeight="1" x14ac:dyDescent="0.25">
      <c r="A543" s="5">
        <v>541</v>
      </c>
      <c r="B543" s="5" t="s">
        <v>1079</v>
      </c>
      <c r="C543" s="6" t="s">
        <v>1080</v>
      </c>
      <c r="D543" s="5" t="s">
        <v>1005</v>
      </c>
      <c r="E543" s="5">
        <f t="shared" si="8"/>
        <v>14</v>
      </c>
      <c r="F543" s="5" t="str">
        <f>+VLOOKUP(E543,Lichthi!$A$3:$G$32,2,0)</f>
        <v>09:30-09:55</v>
      </c>
      <c r="G543" s="5" t="str">
        <f>+VLOOKUP(E543,Lichthi!$A$3:$G$32,5,0)</f>
        <v>17/12/2016</v>
      </c>
      <c r="H543" s="5" t="str">
        <f>+VLOOKUP(E543,Lichthi!$A$3:$G$32,3,0)</f>
        <v>A6.202</v>
      </c>
    </row>
    <row r="544" spans="1:8" s="8" customFormat="1" ht="16.5" customHeight="1" x14ac:dyDescent="0.25">
      <c r="A544" s="5">
        <v>542</v>
      </c>
      <c r="B544" s="5" t="s">
        <v>1081</v>
      </c>
      <c r="C544" s="6" t="s">
        <v>1082</v>
      </c>
      <c r="D544" s="5" t="s">
        <v>1005</v>
      </c>
      <c r="E544" s="5">
        <f t="shared" si="8"/>
        <v>14</v>
      </c>
      <c r="F544" s="5" t="str">
        <f>+VLOOKUP(E544,Lichthi!$A$3:$G$32,2,0)</f>
        <v>09:30-09:55</v>
      </c>
      <c r="G544" s="5" t="str">
        <f>+VLOOKUP(E544,Lichthi!$A$3:$G$32,5,0)</f>
        <v>17/12/2016</v>
      </c>
      <c r="H544" s="5" t="str">
        <f>+VLOOKUP(E544,Lichthi!$A$3:$G$32,3,0)</f>
        <v>A6.202</v>
      </c>
    </row>
    <row r="545" spans="1:8" s="8" customFormat="1" ht="16.5" customHeight="1" x14ac:dyDescent="0.25">
      <c r="A545" s="5">
        <v>543</v>
      </c>
      <c r="B545" s="5" t="s">
        <v>1083</v>
      </c>
      <c r="C545" s="6" t="s">
        <v>1084</v>
      </c>
      <c r="D545" s="5" t="s">
        <v>1005</v>
      </c>
      <c r="E545" s="5">
        <f t="shared" si="8"/>
        <v>14</v>
      </c>
      <c r="F545" s="5" t="str">
        <f>+VLOOKUP(E545,Lichthi!$A$3:$G$32,2,0)</f>
        <v>09:30-09:55</v>
      </c>
      <c r="G545" s="5" t="str">
        <f>+VLOOKUP(E545,Lichthi!$A$3:$G$32,5,0)</f>
        <v>17/12/2016</v>
      </c>
      <c r="H545" s="5" t="str">
        <f>+VLOOKUP(E545,Lichthi!$A$3:$G$32,3,0)</f>
        <v>A6.202</v>
      </c>
    </row>
    <row r="546" spans="1:8" s="8" customFormat="1" ht="16.5" customHeight="1" x14ac:dyDescent="0.25">
      <c r="A546" s="5">
        <v>544</v>
      </c>
      <c r="B546" s="5" t="s">
        <v>1085</v>
      </c>
      <c r="C546" s="6" t="s">
        <v>1086</v>
      </c>
      <c r="D546" s="5" t="s">
        <v>1005</v>
      </c>
      <c r="E546" s="5">
        <f t="shared" si="8"/>
        <v>14</v>
      </c>
      <c r="F546" s="5" t="str">
        <f>+VLOOKUP(E546,Lichthi!$A$3:$G$32,2,0)</f>
        <v>09:30-09:55</v>
      </c>
      <c r="G546" s="5" t="str">
        <f>+VLOOKUP(E546,Lichthi!$A$3:$G$32,5,0)</f>
        <v>17/12/2016</v>
      </c>
      <c r="H546" s="5" t="str">
        <f>+VLOOKUP(E546,Lichthi!$A$3:$G$32,3,0)</f>
        <v>A6.202</v>
      </c>
    </row>
    <row r="547" spans="1:8" s="8" customFormat="1" ht="16.5" customHeight="1" x14ac:dyDescent="0.25">
      <c r="A547" s="5">
        <v>545</v>
      </c>
      <c r="B547" s="5" t="s">
        <v>1087</v>
      </c>
      <c r="C547" s="6" t="s">
        <v>1088</v>
      </c>
      <c r="D547" s="5" t="s">
        <v>1005</v>
      </c>
      <c r="E547" s="5">
        <f t="shared" si="8"/>
        <v>14</v>
      </c>
      <c r="F547" s="5" t="str">
        <f>+VLOOKUP(E547,Lichthi!$A$3:$G$32,2,0)</f>
        <v>09:30-09:55</v>
      </c>
      <c r="G547" s="5" t="str">
        <f>+VLOOKUP(E547,Lichthi!$A$3:$G$32,5,0)</f>
        <v>17/12/2016</v>
      </c>
      <c r="H547" s="5" t="str">
        <f>+VLOOKUP(E547,Lichthi!$A$3:$G$32,3,0)</f>
        <v>A6.202</v>
      </c>
    </row>
    <row r="548" spans="1:8" s="8" customFormat="1" ht="16.5" customHeight="1" x14ac:dyDescent="0.25">
      <c r="A548" s="5">
        <v>546</v>
      </c>
      <c r="B548" s="5" t="s">
        <v>1089</v>
      </c>
      <c r="C548" s="6" t="s">
        <v>1090</v>
      </c>
      <c r="D548" s="5" t="s">
        <v>1005</v>
      </c>
      <c r="E548" s="5">
        <f t="shared" si="8"/>
        <v>14</v>
      </c>
      <c r="F548" s="5" t="str">
        <f>+VLOOKUP(E548,Lichthi!$A$3:$G$32,2,0)</f>
        <v>09:30-09:55</v>
      </c>
      <c r="G548" s="5" t="str">
        <f>+VLOOKUP(E548,Lichthi!$A$3:$G$32,5,0)</f>
        <v>17/12/2016</v>
      </c>
      <c r="H548" s="5" t="str">
        <f>+VLOOKUP(E548,Lichthi!$A$3:$G$32,3,0)</f>
        <v>A6.202</v>
      </c>
    </row>
    <row r="549" spans="1:8" s="8" customFormat="1" ht="16.5" customHeight="1" x14ac:dyDescent="0.25">
      <c r="A549" s="5">
        <v>547</v>
      </c>
      <c r="B549" s="5" t="s">
        <v>1091</v>
      </c>
      <c r="C549" s="6" t="s">
        <v>1092</v>
      </c>
      <c r="D549" s="5" t="s">
        <v>1005</v>
      </c>
      <c r="E549" s="5">
        <f t="shared" si="8"/>
        <v>14</v>
      </c>
      <c r="F549" s="5" t="str">
        <f>+VLOOKUP(E549,Lichthi!$A$3:$G$32,2,0)</f>
        <v>09:30-09:55</v>
      </c>
      <c r="G549" s="5" t="str">
        <f>+VLOOKUP(E549,Lichthi!$A$3:$G$32,5,0)</f>
        <v>17/12/2016</v>
      </c>
      <c r="H549" s="5" t="str">
        <f>+VLOOKUP(E549,Lichthi!$A$3:$G$32,3,0)</f>
        <v>A6.202</v>
      </c>
    </row>
    <row r="550" spans="1:8" s="8" customFormat="1" ht="16.5" customHeight="1" x14ac:dyDescent="0.25">
      <c r="A550" s="5">
        <v>548</v>
      </c>
      <c r="B550" s="5" t="s">
        <v>1093</v>
      </c>
      <c r="C550" s="6" t="s">
        <v>1094</v>
      </c>
      <c r="D550" s="5" t="s">
        <v>1005</v>
      </c>
      <c r="E550" s="5">
        <f t="shared" si="8"/>
        <v>14</v>
      </c>
      <c r="F550" s="5" t="str">
        <f>+VLOOKUP(E550,Lichthi!$A$3:$G$32,2,0)</f>
        <v>09:30-09:55</v>
      </c>
      <c r="G550" s="5" t="str">
        <f>+VLOOKUP(E550,Lichthi!$A$3:$G$32,5,0)</f>
        <v>17/12/2016</v>
      </c>
      <c r="H550" s="5" t="str">
        <f>+VLOOKUP(E550,Lichthi!$A$3:$G$32,3,0)</f>
        <v>A6.202</v>
      </c>
    </row>
    <row r="551" spans="1:8" s="8" customFormat="1" ht="16.5" customHeight="1" x14ac:dyDescent="0.25">
      <c r="A551" s="5">
        <v>549</v>
      </c>
      <c r="B551" s="5" t="s">
        <v>1095</v>
      </c>
      <c r="C551" s="6" t="s">
        <v>1096</v>
      </c>
      <c r="D551" s="5" t="s">
        <v>1005</v>
      </c>
      <c r="E551" s="5">
        <f t="shared" si="8"/>
        <v>14</v>
      </c>
      <c r="F551" s="5" t="str">
        <f>+VLOOKUP(E551,Lichthi!$A$3:$G$32,2,0)</f>
        <v>09:30-09:55</v>
      </c>
      <c r="G551" s="5" t="str">
        <f>+VLOOKUP(E551,Lichthi!$A$3:$G$32,5,0)</f>
        <v>17/12/2016</v>
      </c>
      <c r="H551" s="5" t="str">
        <f>+VLOOKUP(E551,Lichthi!$A$3:$G$32,3,0)</f>
        <v>A6.202</v>
      </c>
    </row>
    <row r="552" spans="1:8" s="8" customFormat="1" ht="16.5" customHeight="1" x14ac:dyDescent="0.25">
      <c r="A552" s="5">
        <v>550</v>
      </c>
      <c r="B552" s="5" t="s">
        <v>1097</v>
      </c>
      <c r="C552" s="6" t="s">
        <v>1098</v>
      </c>
      <c r="D552" s="5" t="s">
        <v>1005</v>
      </c>
      <c r="E552" s="5">
        <f t="shared" si="8"/>
        <v>14</v>
      </c>
      <c r="F552" s="5" t="str">
        <f>+VLOOKUP(E552,Lichthi!$A$3:$G$32,2,0)</f>
        <v>09:30-09:55</v>
      </c>
      <c r="G552" s="5" t="str">
        <f>+VLOOKUP(E552,Lichthi!$A$3:$G$32,5,0)</f>
        <v>17/12/2016</v>
      </c>
      <c r="H552" s="5" t="str">
        <f>+VLOOKUP(E552,Lichthi!$A$3:$G$32,3,0)</f>
        <v>A6.202</v>
      </c>
    </row>
    <row r="553" spans="1:8" s="8" customFormat="1" ht="16.5" customHeight="1" x14ac:dyDescent="0.25">
      <c r="A553" s="5">
        <v>551</v>
      </c>
      <c r="B553" s="5" t="s">
        <v>1099</v>
      </c>
      <c r="C553" s="6" t="s">
        <v>1100</v>
      </c>
      <c r="D553" s="5" t="s">
        <v>1005</v>
      </c>
      <c r="E553" s="5">
        <f t="shared" si="8"/>
        <v>14</v>
      </c>
      <c r="F553" s="5" t="str">
        <f>+VLOOKUP(E553,Lichthi!$A$3:$G$32,2,0)</f>
        <v>09:30-09:55</v>
      </c>
      <c r="G553" s="5" t="str">
        <f>+VLOOKUP(E553,Lichthi!$A$3:$G$32,5,0)</f>
        <v>17/12/2016</v>
      </c>
      <c r="H553" s="5" t="str">
        <f>+VLOOKUP(E553,Lichthi!$A$3:$G$32,3,0)</f>
        <v>A6.202</v>
      </c>
    </row>
    <row r="554" spans="1:8" s="8" customFormat="1" ht="16.5" customHeight="1" x14ac:dyDescent="0.25">
      <c r="A554" s="5">
        <v>552</v>
      </c>
      <c r="B554" s="5" t="s">
        <v>1101</v>
      </c>
      <c r="C554" s="6" t="s">
        <v>1102</v>
      </c>
      <c r="D554" s="5" t="s">
        <v>1005</v>
      </c>
      <c r="E554" s="5">
        <f t="shared" si="8"/>
        <v>14</v>
      </c>
      <c r="F554" s="5" t="str">
        <f>+VLOOKUP(E554,Lichthi!$A$3:$G$32,2,0)</f>
        <v>09:30-09:55</v>
      </c>
      <c r="G554" s="5" t="str">
        <f>+VLOOKUP(E554,Lichthi!$A$3:$G$32,5,0)</f>
        <v>17/12/2016</v>
      </c>
      <c r="H554" s="5" t="str">
        <f>+VLOOKUP(E554,Lichthi!$A$3:$G$32,3,0)</f>
        <v>A6.202</v>
      </c>
    </row>
    <row r="555" spans="1:8" s="8" customFormat="1" ht="16.5" customHeight="1" x14ac:dyDescent="0.25">
      <c r="A555" s="5">
        <v>553</v>
      </c>
      <c r="B555" s="5" t="s">
        <v>1103</v>
      </c>
      <c r="C555" s="6" t="s">
        <v>1104</v>
      </c>
      <c r="D555" s="5" t="s">
        <v>1005</v>
      </c>
      <c r="E555" s="5">
        <f t="shared" si="8"/>
        <v>14</v>
      </c>
      <c r="F555" s="5" t="str">
        <f>+VLOOKUP(E555,Lichthi!$A$3:$G$32,2,0)</f>
        <v>09:30-09:55</v>
      </c>
      <c r="G555" s="5" t="str">
        <f>+VLOOKUP(E555,Lichthi!$A$3:$G$32,5,0)</f>
        <v>17/12/2016</v>
      </c>
      <c r="H555" s="5" t="str">
        <f>+VLOOKUP(E555,Lichthi!$A$3:$G$32,3,0)</f>
        <v>A6.202</v>
      </c>
    </row>
    <row r="556" spans="1:8" s="8" customFormat="1" ht="16.5" customHeight="1" x14ac:dyDescent="0.25">
      <c r="A556" s="5">
        <v>554</v>
      </c>
      <c r="B556" s="5" t="s">
        <v>1105</v>
      </c>
      <c r="C556" s="6" t="s">
        <v>1106</v>
      </c>
      <c r="D556" s="5" t="s">
        <v>1005</v>
      </c>
      <c r="E556" s="5">
        <f t="shared" si="8"/>
        <v>14</v>
      </c>
      <c r="F556" s="5" t="str">
        <f>+VLOOKUP(E556,Lichthi!$A$3:$G$32,2,0)</f>
        <v>09:30-09:55</v>
      </c>
      <c r="G556" s="5" t="str">
        <f>+VLOOKUP(E556,Lichthi!$A$3:$G$32,5,0)</f>
        <v>17/12/2016</v>
      </c>
      <c r="H556" s="5" t="str">
        <f>+VLOOKUP(E556,Lichthi!$A$3:$G$32,3,0)</f>
        <v>A6.202</v>
      </c>
    </row>
    <row r="557" spans="1:8" s="8" customFormat="1" ht="16.5" customHeight="1" x14ac:dyDescent="0.25">
      <c r="A557" s="5">
        <v>555</v>
      </c>
      <c r="B557" s="5" t="s">
        <v>1107</v>
      </c>
      <c r="C557" s="6" t="s">
        <v>1108</v>
      </c>
      <c r="D557" s="5" t="s">
        <v>1005</v>
      </c>
      <c r="E557" s="5">
        <f t="shared" si="8"/>
        <v>14</v>
      </c>
      <c r="F557" s="5" t="str">
        <f>+VLOOKUP(E557,Lichthi!$A$3:$G$32,2,0)</f>
        <v>09:30-09:55</v>
      </c>
      <c r="G557" s="5" t="str">
        <f>+VLOOKUP(E557,Lichthi!$A$3:$G$32,5,0)</f>
        <v>17/12/2016</v>
      </c>
      <c r="H557" s="5" t="str">
        <f>+VLOOKUP(E557,Lichthi!$A$3:$G$32,3,0)</f>
        <v>A6.202</v>
      </c>
    </row>
    <row r="558" spans="1:8" s="8" customFormat="1" ht="16.5" customHeight="1" x14ac:dyDescent="0.25">
      <c r="A558" s="5">
        <v>556</v>
      </c>
      <c r="B558" s="5" t="s">
        <v>1109</v>
      </c>
      <c r="C558" s="6" t="s">
        <v>1110</v>
      </c>
      <c r="D558" s="5" t="s">
        <v>1005</v>
      </c>
      <c r="E558" s="5">
        <f t="shared" si="8"/>
        <v>14</v>
      </c>
      <c r="F558" s="5" t="str">
        <f>+VLOOKUP(E558,Lichthi!$A$3:$G$32,2,0)</f>
        <v>09:30-09:55</v>
      </c>
      <c r="G558" s="5" t="str">
        <f>+VLOOKUP(E558,Lichthi!$A$3:$G$32,5,0)</f>
        <v>17/12/2016</v>
      </c>
      <c r="H558" s="5" t="str">
        <f>+VLOOKUP(E558,Lichthi!$A$3:$G$32,3,0)</f>
        <v>A6.202</v>
      </c>
    </row>
    <row r="559" spans="1:8" s="8" customFormat="1" ht="16.5" customHeight="1" x14ac:dyDescent="0.25">
      <c r="A559" s="5">
        <v>557</v>
      </c>
      <c r="B559" s="5" t="s">
        <v>1111</v>
      </c>
      <c r="C559" s="6" t="s">
        <v>1112</v>
      </c>
      <c r="D559" s="5" t="s">
        <v>1113</v>
      </c>
      <c r="E559" s="5">
        <f t="shared" si="8"/>
        <v>14</v>
      </c>
      <c r="F559" s="5" t="str">
        <f>+VLOOKUP(E559,Lichthi!$A$3:$G$32,2,0)</f>
        <v>09:30-09:55</v>
      </c>
      <c r="G559" s="5" t="str">
        <f>+VLOOKUP(E559,Lichthi!$A$3:$G$32,5,0)</f>
        <v>17/12/2016</v>
      </c>
      <c r="H559" s="5" t="str">
        <f>+VLOOKUP(E559,Lichthi!$A$3:$G$32,3,0)</f>
        <v>A6.202</v>
      </c>
    </row>
    <row r="560" spans="1:8" s="8" customFormat="1" ht="16.5" customHeight="1" x14ac:dyDescent="0.25">
      <c r="A560" s="5">
        <v>558</v>
      </c>
      <c r="B560" s="5" t="s">
        <v>1114</v>
      </c>
      <c r="C560" s="6" t="s">
        <v>1115</v>
      </c>
      <c r="D560" s="5" t="s">
        <v>1113</v>
      </c>
      <c r="E560" s="5">
        <f t="shared" si="8"/>
        <v>14</v>
      </c>
      <c r="F560" s="5" t="str">
        <f>+VLOOKUP(E560,Lichthi!$A$3:$G$32,2,0)</f>
        <v>09:30-09:55</v>
      </c>
      <c r="G560" s="5" t="str">
        <f>+VLOOKUP(E560,Lichthi!$A$3:$G$32,5,0)</f>
        <v>17/12/2016</v>
      </c>
      <c r="H560" s="5" t="str">
        <f>+VLOOKUP(E560,Lichthi!$A$3:$G$32,3,0)</f>
        <v>A6.202</v>
      </c>
    </row>
    <row r="561" spans="1:8" s="8" customFormat="1" ht="16.5" customHeight="1" x14ac:dyDescent="0.25">
      <c r="A561" s="5">
        <v>559</v>
      </c>
      <c r="B561" s="5" t="s">
        <v>1116</v>
      </c>
      <c r="C561" s="6" t="s">
        <v>1117</v>
      </c>
      <c r="D561" s="5" t="s">
        <v>1113</v>
      </c>
      <c r="E561" s="5">
        <f t="shared" si="8"/>
        <v>14</v>
      </c>
      <c r="F561" s="5" t="str">
        <f>+VLOOKUP(E561,Lichthi!$A$3:$G$32,2,0)</f>
        <v>09:30-09:55</v>
      </c>
      <c r="G561" s="5" t="str">
        <f>+VLOOKUP(E561,Lichthi!$A$3:$G$32,5,0)</f>
        <v>17/12/2016</v>
      </c>
      <c r="H561" s="5" t="str">
        <f>+VLOOKUP(E561,Lichthi!$A$3:$G$32,3,0)</f>
        <v>A6.202</v>
      </c>
    </row>
    <row r="562" spans="1:8" s="8" customFormat="1" ht="16.5" customHeight="1" x14ac:dyDescent="0.25">
      <c r="A562" s="5">
        <v>560</v>
      </c>
      <c r="B562" s="5" t="s">
        <v>1118</v>
      </c>
      <c r="C562" s="6" t="s">
        <v>18</v>
      </c>
      <c r="D562" s="5" t="s">
        <v>1113</v>
      </c>
      <c r="E562" s="5">
        <f t="shared" si="8"/>
        <v>14</v>
      </c>
      <c r="F562" s="5" t="str">
        <f>+VLOOKUP(E562,Lichthi!$A$3:$G$32,2,0)</f>
        <v>09:30-09:55</v>
      </c>
      <c r="G562" s="5" t="str">
        <f>+VLOOKUP(E562,Lichthi!$A$3:$G$32,5,0)</f>
        <v>17/12/2016</v>
      </c>
      <c r="H562" s="5" t="str">
        <f>+VLOOKUP(E562,Lichthi!$A$3:$G$32,3,0)</f>
        <v>A6.202</v>
      </c>
    </row>
    <row r="563" spans="1:8" s="8" customFormat="1" ht="16.5" customHeight="1" x14ac:dyDescent="0.25">
      <c r="A563" s="5">
        <v>561</v>
      </c>
      <c r="B563" s="5" t="s">
        <v>1119</v>
      </c>
      <c r="C563" s="6" t="s">
        <v>1120</v>
      </c>
      <c r="D563" s="5" t="s">
        <v>1113</v>
      </c>
      <c r="E563" s="5">
        <f t="shared" si="8"/>
        <v>15</v>
      </c>
      <c r="F563" s="5" t="str">
        <f>+VLOOKUP(E563,Lichthi!$A$3:$G$32,2,0)</f>
        <v>09:30-09:55</v>
      </c>
      <c r="G563" s="5" t="str">
        <f>+VLOOKUP(E563,Lichthi!$A$3:$G$32,5,0)</f>
        <v>17/12/2016</v>
      </c>
      <c r="H563" s="5" t="str">
        <f>+VLOOKUP(E563,Lichthi!$A$3:$G$32,3,0)</f>
        <v>A6.301</v>
      </c>
    </row>
    <row r="564" spans="1:8" s="8" customFormat="1" ht="16.5" customHeight="1" x14ac:dyDescent="0.25">
      <c r="A564" s="5">
        <v>562</v>
      </c>
      <c r="B564" s="5" t="s">
        <v>1121</v>
      </c>
      <c r="C564" s="6" t="s">
        <v>1122</v>
      </c>
      <c r="D564" s="5" t="s">
        <v>1113</v>
      </c>
      <c r="E564" s="5">
        <f t="shared" si="8"/>
        <v>15</v>
      </c>
      <c r="F564" s="5" t="str">
        <f>+VLOOKUP(E564,Lichthi!$A$3:$G$32,2,0)</f>
        <v>09:30-09:55</v>
      </c>
      <c r="G564" s="5" t="str">
        <f>+VLOOKUP(E564,Lichthi!$A$3:$G$32,5,0)</f>
        <v>17/12/2016</v>
      </c>
      <c r="H564" s="5" t="str">
        <f>+VLOOKUP(E564,Lichthi!$A$3:$G$32,3,0)</f>
        <v>A6.301</v>
      </c>
    </row>
    <row r="565" spans="1:8" s="8" customFormat="1" ht="16.5" customHeight="1" x14ac:dyDescent="0.25">
      <c r="A565" s="5">
        <v>563</v>
      </c>
      <c r="B565" s="5" t="s">
        <v>1123</v>
      </c>
      <c r="C565" s="6" t="s">
        <v>1124</v>
      </c>
      <c r="D565" s="5" t="s">
        <v>1113</v>
      </c>
      <c r="E565" s="5">
        <f t="shared" si="8"/>
        <v>15</v>
      </c>
      <c r="F565" s="5" t="str">
        <f>+VLOOKUP(E565,Lichthi!$A$3:$G$32,2,0)</f>
        <v>09:30-09:55</v>
      </c>
      <c r="G565" s="5" t="str">
        <f>+VLOOKUP(E565,Lichthi!$A$3:$G$32,5,0)</f>
        <v>17/12/2016</v>
      </c>
      <c r="H565" s="5" t="str">
        <f>+VLOOKUP(E565,Lichthi!$A$3:$G$32,3,0)</f>
        <v>A6.301</v>
      </c>
    </row>
    <row r="566" spans="1:8" s="8" customFormat="1" ht="16.5" customHeight="1" x14ac:dyDescent="0.25">
      <c r="A566" s="5">
        <v>564</v>
      </c>
      <c r="B566" s="5" t="s">
        <v>1125</v>
      </c>
      <c r="C566" s="6" t="s">
        <v>1126</v>
      </c>
      <c r="D566" s="5" t="s">
        <v>1113</v>
      </c>
      <c r="E566" s="5">
        <f t="shared" si="8"/>
        <v>15</v>
      </c>
      <c r="F566" s="5" t="str">
        <f>+VLOOKUP(E566,Lichthi!$A$3:$G$32,2,0)</f>
        <v>09:30-09:55</v>
      </c>
      <c r="G566" s="5" t="str">
        <f>+VLOOKUP(E566,Lichthi!$A$3:$G$32,5,0)</f>
        <v>17/12/2016</v>
      </c>
      <c r="H566" s="5" t="str">
        <f>+VLOOKUP(E566,Lichthi!$A$3:$G$32,3,0)</f>
        <v>A6.301</v>
      </c>
    </row>
    <row r="567" spans="1:8" s="8" customFormat="1" ht="16.5" customHeight="1" x14ac:dyDescent="0.25">
      <c r="A567" s="5">
        <v>565</v>
      </c>
      <c r="B567" s="5" t="s">
        <v>1127</v>
      </c>
      <c r="C567" s="6" t="s">
        <v>1128</v>
      </c>
      <c r="D567" s="5" t="s">
        <v>1113</v>
      </c>
      <c r="E567" s="5">
        <f t="shared" si="8"/>
        <v>15</v>
      </c>
      <c r="F567" s="5" t="str">
        <f>+VLOOKUP(E567,Lichthi!$A$3:$G$32,2,0)</f>
        <v>09:30-09:55</v>
      </c>
      <c r="G567" s="5" t="str">
        <f>+VLOOKUP(E567,Lichthi!$A$3:$G$32,5,0)</f>
        <v>17/12/2016</v>
      </c>
      <c r="H567" s="5" t="str">
        <f>+VLOOKUP(E567,Lichthi!$A$3:$G$32,3,0)</f>
        <v>A6.301</v>
      </c>
    </row>
    <row r="568" spans="1:8" s="8" customFormat="1" ht="16.5" customHeight="1" x14ac:dyDescent="0.25">
      <c r="A568" s="5">
        <v>566</v>
      </c>
      <c r="B568" s="5" t="s">
        <v>1129</v>
      </c>
      <c r="C568" s="6" t="s">
        <v>1130</v>
      </c>
      <c r="D568" s="5" t="s">
        <v>1113</v>
      </c>
      <c r="E568" s="5">
        <f t="shared" si="8"/>
        <v>15</v>
      </c>
      <c r="F568" s="5" t="str">
        <f>+VLOOKUP(E568,Lichthi!$A$3:$G$32,2,0)</f>
        <v>09:30-09:55</v>
      </c>
      <c r="G568" s="5" t="str">
        <f>+VLOOKUP(E568,Lichthi!$A$3:$G$32,5,0)</f>
        <v>17/12/2016</v>
      </c>
      <c r="H568" s="5" t="str">
        <f>+VLOOKUP(E568,Lichthi!$A$3:$G$32,3,0)</f>
        <v>A6.301</v>
      </c>
    </row>
    <row r="569" spans="1:8" s="8" customFormat="1" ht="16.5" customHeight="1" x14ac:dyDescent="0.25">
      <c r="A569" s="5">
        <v>567</v>
      </c>
      <c r="B569" s="5" t="s">
        <v>1131</v>
      </c>
      <c r="C569" s="6" t="s">
        <v>1132</v>
      </c>
      <c r="D569" s="5" t="s">
        <v>1113</v>
      </c>
      <c r="E569" s="5">
        <f t="shared" si="8"/>
        <v>15</v>
      </c>
      <c r="F569" s="5" t="str">
        <f>+VLOOKUP(E569,Lichthi!$A$3:$G$32,2,0)</f>
        <v>09:30-09:55</v>
      </c>
      <c r="G569" s="5" t="str">
        <f>+VLOOKUP(E569,Lichthi!$A$3:$G$32,5,0)</f>
        <v>17/12/2016</v>
      </c>
      <c r="H569" s="5" t="str">
        <f>+VLOOKUP(E569,Lichthi!$A$3:$G$32,3,0)</f>
        <v>A6.301</v>
      </c>
    </row>
    <row r="570" spans="1:8" s="8" customFormat="1" ht="16.5" customHeight="1" x14ac:dyDescent="0.25">
      <c r="A570" s="5">
        <v>568</v>
      </c>
      <c r="B570" s="5" t="s">
        <v>1133</v>
      </c>
      <c r="C570" s="6" t="s">
        <v>1134</v>
      </c>
      <c r="D570" s="5" t="s">
        <v>1113</v>
      </c>
      <c r="E570" s="5">
        <f t="shared" si="8"/>
        <v>15</v>
      </c>
      <c r="F570" s="5" t="str">
        <f>+VLOOKUP(E570,Lichthi!$A$3:$G$32,2,0)</f>
        <v>09:30-09:55</v>
      </c>
      <c r="G570" s="5" t="str">
        <f>+VLOOKUP(E570,Lichthi!$A$3:$G$32,5,0)</f>
        <v>17/12/2016</v>
      </c>
      <c r="H570" s="5" t="str">
        <f>+VLOOKUP(E570,Lichthi!$A$3:$G$32,3,0)</f>
        <v>A6.301</v>
      </c>
    </row>
    <row r="571" spans="1:8" s="8" customFormat="1" ht="16.5" customHeight="1" x14ac:dyDescent="0.25">
      <c r="A571" s="5">
        <v>569</v>
      </c>
      <c r="B571" s="5" t="s">
        <v>1135</v>
      </c>
      <c r="C571" s="6" t="s">
        <v>1136</v>
      </c>
      <c r="D571" s="5" t="s">
        <v>1113</v>
      </c>
      <c r="E571" s="5">
        <f t="shared" si="8"/>
        <v>15</v>
      </c>
      <c r="F571" s="5" t="str">
        <f>+VLOOKUP(E571,Lichthi!$A$3:$G$32,2,0)</f>
        <v>09:30-09:55</v>
      </c>
      <c r="G571" s="5" t="str">
        <f>+VLOOKUP(E571,Lichthi!$A$3:$G$32,5,0)</f>
        <v>17/12/2016</v>
      </c>
      <c r="H571" s="5" t="str">
        <f>+VLOOKUP(E571,Lichthi!$A$3:$G$32,3,0)</f>
        <v>A6.301</v>
      </c>
    </row>
    <row r="572" spans="1:8" s="8" customFormat="1" ht="16.5" customHeight="1" x14ac:dyDescent="0.25">
      <c r="A572" s="5">
        <v>570</v>
      </c>
      <c r="B572" s="5" t="s">
        <v>1137</v>
      </c>
      <c r="C572" s="6" t="s">
        <v>1138</v>
      </c>
      <c r="D572" s="5" t="s">
        <v>1113</v>
      </c>
      <c r="E572" s="5">
        <f t="shared" si="8"/>
        <v>15</v>
      </c>
      <c r="F572" s="5" t="str">
        <f>+VLOOKUP(E572,Lichthi!$A$3:$G$32,2,0)</f>
        <v>09:30-09:55</v>
      </c>
      <c r="G572" s="5" t="str">
        <f>+VLOOKUP(E572,Lichthi!$A$3:$G$32,5,0)</f>
        <v>17/12/2016</v>
      </c>
      <c r="H572" s="5" t="str">
        <f>+VLOOKUP(E572,Lichthi!$A$3:$G$32,3,0)</f>
        <v>A6.301</v>
      </c>
    </row>
    <row r="573" spans="1:8" s="8" customFormat="1" ht="16.5" customHeight="1" x14ac:dyDescent="0.25">
      <c r="A573" s="5">
        <v>571</v>
      </c>
      <c r="B573" s="5" t="s">
        <v>1139</v>
      </c>
      <c r="C573" s="6" t="s">
        <v>1140</v>
      </c>
      <c r="D573" s="5" t="s">
        <v>1113</v>
      </c>
      <c r="E573" s="5">
        <f t="shared" si="8"/>
        <v>15</v>
      </c>
      <c r="F573" s="5" t="str">
        <f>+VLOOKUP(E573,Lichthi!$A$3:$G$32,2,0)</f>
        <v>09:30-09:55</v>
      </c>
      <c r="G573" s="5" t="str">
        <f>+VLOOKUP(E573,Lichthi!$A$3:$G$32,5,0)</f>
        <v>17/12/2016</v>
      </c>
      <c r="H573" s="5" t="str">
        <f>+VLOOKUP(E573,Lichthi!$A$3:$G$32,3,0)</f>
        <v>A6.301</v>
      </c>
    </row>
    <row r="574" spans="1:8" s="8" customFormat="1" ht="16.5" customHeight="1" x14ac:dyDescent="0.25">
      <c r="A574" s="5">
        <v>572</v>
      </c>
      <c r="B574" s="5" t="s">
        <v>1141</v>
      </c>
      <c r="C574" s="6" t="s">
        <v>1142</v>
      </c>
      <c r="D574" s="5" t="s">
        <v>1113</v>
      </c>
      <c r="E574" s="5">
        <f t="shared" si="8"/>
        <v>15</v>
      </c>
      <c r="F574" s="5" t="str">
        <f>+VLOOKUP(E574,Lichthi!$A$3:$G$32,2,0)</f>
        <v>09:30-09:55</v>
      </c>
      <c r="G574" s="5" t="str">
        <f>+VLOOKUP(E574,Lichthi!$A$3:$G$32,5,0)</f>
        <v>17/12/2016</v>
      </c>
      <c r="H574" s="5" t="str">
        <f>+VLOOKUP(E574,Lichthi!$A$3:$G$32,3,0)</f>
        <v>A6.301</v>
      </c>
    </row>
    <row r="575" spans="1:8" s="8" customFormat="1" ht="16.5" customHeight="1" x14ac:dyDescent="0.25">
      <c r="A575" s="5">
        <v>573</v>
      </c>
      <c r="B575" s="5" t="s">
        <v>1143</v>
      </c>
      <c r="C575" s="6" t="s">
        <v>1144</v>
      </c>
      <c r="D575" s="5" t="s">
        <v>1113</v>
      </c>
      <c r="E575" s="5">
        <f t="shared" si="8"/>
        <v>15</v>
      </c>
      <c r="F575" s="5" t="str">
        <f>+VLOOKUP(E575,Lichthi!$A$3:$G$32,2,0)</f>
        <v>09:30-09:55</v>
      </c>
      <c r="G575" s="5" t="str">
        <f>+VLOOKUP(E575,Lichthi!$A$3:$G$32,5,0)</f>
        <v>17/12/2016</v>
      </c>
      <c r="H575" s="5" t="str">
        <f>+VLOOKUP(E575,Lichthi!$A$3:$G$32,3,0)</f>
        <v>A6.301</v>
      </c>
    </row>
    <row r="576" spans="1:8" s="8" customFormat="1" ht="16.5" customHeight="1" x14ac:dyDescent="0.25">
      <c r="A576" s="5">
        <v>574</v>
      </c>
      <c r="B576" s="5" t="s">
        <v>1145</v>
      </c>
      <c r="C576" s="6" t="s">
        <v>1146</v>
      </c>
      <c r="D576" s="5" t="s">
        <v>1113</v>
      </c>
      <c r="E576" s="5">
        <f t="shared" si="8"/>
        <v>15</v>
      </c>
      <c r="F576" s="5" t="str">
        <f>+VLOOKUP(E576,Lichthi!$A$3:$G$32,2,0)</f>
        <v>09:30-09:55</v>
      </c>
      <c r="G576" s="5" t="str">
        <f>+VLOOKUP(E576,Lichthi!$A$3:$G$32,5,0)</f>
        <v>17/12/2016</v>
      </c>
      <c r="H576" s="5" t="str">
        <f>+VLOOKUP(E576,Lichthi!$A$3:$G$32,3,0)</f>
        <v>A6.301</v>
      </c>
    </row>
    <row r="577" spans="1:8" s="8" customFormat="1" ht="16.5" customHeight="1" x14ac:dyDescent="0.25">
      <c r="A577" s="5">
        <v>575</v>
      </c>
      <c r="B577" s="5" t="s">
        <v>1147</v>
      </c>
      <c r="C577" s="6" t="s">
        <v>1148</v>
      </c>
      <c r="D577" s="5" t="s">
        <v>1113</v>
      </c>
      <c r="E577" s="5">
        <f t="shared" si="8"/>
        <v>15</v>
      </c>
      <c r="F577" s="5" t="str">
        <f>+VLOOKUP(E577,Lichthi!$A$3:$G$32,2,0)</f>
        <v>09:30-09:55</v>
      </c>
      <c r="G577" s="5" t="str">
        <f>+VLOOKUP(E577,Lichthi!$A$3:$G$32,5,0)</f>
        <v>17/12/2016</v>
      </c>
      <c r="H577" s="5" t="str">
        <f>+VLOOKUP(E577,Lichthi!$A$3:$G$32,3,0)</f>
        <v>A6.301</v>
      </c>
    </row>
    <row r="578" spans="1:8" s="8" customFormat="1" ht="16.5" customHeight="1" x14ac:dyDescent="0.25">
      <c r="A578" s="5">
        <v>576</v>
      </c>
      <c r="B578" s="5" t="s">
        <v>1149</v>
      </c>
      <c r="C578" s="6" t="s">
        <v>1150</v>
      </c>
      <c r="D578" s="5" t="s">
        <v>1113</v>
      </c>
      <c r="E578" s="5">
        <f t="shared" si="8"/>
        <v>15</v>
      </c>
      <c r="F578" s="5" t="str">
        <f>+VLOOKUP(E578,Lichthi!$A$3:$G$32,2,0)</f>
        <v>09:30-09:55</v>
      </c>
      <c r="G578" s="5" t="str">
        <f>+VLOOKUP(E578,Lichthi!$A$3:$G$32,5,0)</f>
        <v>17/12/2016</v>
      </c>
      <c r="H578" s="5" t="str">
        <f>+VLOOKUP(E578,Lichthi!$A$3:$G$32,3,0)</f>
        <v>A6.301</v>
      </c>
    </row>
    <row r="579" spans="1:8" s="8" customFormat="1" ht="16.5" customHeight="1" x14ac:dyDescent="0.25">
      <c r="A579" s="5">
        <v>577</v>
      </c>
      <c r="B579" s="5" t="s">
        <v>1151</v>
      </c>
      <c r="C579" s="6" t="s">
        <v>1152</v>
      </c>
      <c r="D579" s="5" t="s">
        <v>1113</v>
      </c>
      <c r="E579" s="5">
        <f t="shared" si="8"/>
        <v>15</v>
      </c>
      <c r="F579" s="5" t="str">
        <f>+VLOOKUP(E579,Lichthi!$A$3:$G$32,2,0)</f>
        <v>09:30-09:55</v>
      </c>
      <c r="G579" s="5" t="str">
        <f>+VLOOKUP(E579,Lichthi!$A$3:$G$32,5,0)</f>
        <v>17/12/2016</v>
      </c>
      <c r="H579" s="5" t="str">
        <f>+VLOOKUP(E579,Lichthi!$A$3:$G$32,3,0)</f>
        <v>A6.301</v>
      </c>
    </row>
    <row r="580" spans="1:8" s="8" customFormat="1" ht="16.5" customHeight="1" x14ac:dyDescent="0.25">
      <c r="A580" s="5">
        <v>578</v>
      </c>
      <c r="B580" s="5" t="s">
        <v>1153</v>
      </c>
      <c r="C580" s="6" t="s">
        <v>1154</v>
      </c>
      <c r="D580" s="5" t="s">
        <v>1113</v>
      </c>
      <c r="E580" s="5">
        <f t="shared" ref="E580:E643" si="9">+QUOTIENT(A580-1,40)+1</f>
        <v>15</v>
      </c>
      <c r="F580" s="5" t="str">
        <f>+VLOOKUP(E580,Lichthi!$A$3:$G$32,2,0)</f>
        <v>09:30-09:55</v>
      </c>
      <c r="G580" s="5" t="str">
        <f>+VLOOKUP(E580,Lichthi!$A$3:$G$32,5,0)</f>
        <v>17/12/2016</v>
      </c>
      <c r="H580" s="5" t="str">
        <f>+VLOOKUP(E580,Lichthi!$A$3:$G$32,3,0)</f>
        <v>A6.301</v>
      </c>
    </row>
    <row r="581" spans="1:8" s="8" customFormat="1" ht="16.5" customHeight="1" x14ac:dyDescent="0.25">
      <c r="A581" s="5">
        <v>579</v>
      </c>
      <c r="B581" s="5" t="s">
        <v>1155</v>
      </c>
      <c r="C581" s="6" t="s">
        <v>1156</v>
      </c>
      <c r="D581" s="5" t="s">
        <v>1113</v>
      </c>
      <c r="E581" s="5">
        <f t="shared" si="9"/>
        <v>15</v>
      </c>
      <c r="F581" s="5" t="str">
        <f>+VLOOKUP(E581,Lichthi!$A$3:$G$32,2,0)</f>
        <v>09:30-09:55</v>
      </c>
      <c r="G581" s="5" t="str">
        <f>+VLOOKUP(E581,Lichthi!$A$3:$G$32,5,0)</f>
        <v>17/12/2016</v>
      </c>
      <c r="H581" s="5" t="str">
        <f>+VLOOKUP(E581,Lichthi!$A$3:$G$32,3,0)</f>
        <v>A6.301</v>
      </c>
    </row>
    <row r="582" spans="1:8" s="8" customFormat="1" ht="16.5" customHeight="1" x14ac:dyDescent="0.25">
      <c r="A582" s="5">
        <v>580</v>
      </c>
      <c r="B582" s="5" t="s">
        <v>1157</v>
      </c>
      <c r="C582" s="6" t="s">
        <v>1158</v>
      </c>
      <c r="D582" s="5" t="s">
        <v>1113</v>
      </c>
      <c r="E582" s="5">
        <f t="shared" si="9"/>
        <v>15</v>
      </c>
      <c r="F582" s="5" t="str">
        <f>+VLOOKUP(E582,Lichthi!$A$3:$G$32,2,0)</f>
        <v>09:30-09:55</v>
      </c>
      <c r="G582" s="5" t="str">
        <f>+VLOOKUP(E582,Lichthi!$A$3:$G$32,5,0)</f>
        <v>17/12/2016</v>
      </c>
      <c r="H582" s="5" t="str">
        <f>+VLOOKUP(E582,Lichthi!$A$3:$G$32,3,0)</f>
        <v>A6.301</v>
      </c>
    </row>
    <row r="583" spans="1:8" s="8" customFormat="1" ht="16.5" customHeight="1" x14ac:dyDescent="0.25">
      <c r="A583" s="5">
        <v>581</v>
      </c>
      <c r="B583" s="5" t="s">
        <v>1159</v>
      </c>
      <c r="C583" s="6" t="s">
        <v>1160</v>
      </c>
      <c r="D583" s="5" t="s">
        <v>1113</v>
      </c>
      <c r="E583" s="5">
        <f t="shared" si="9"/>
        <v>15</v>
      </c>
      <c r="F583" s="5" t="str">
        <f>+VLOOKUP(E583,Lichthi!$A$3:$G$32,2,0)</f>
        <v>09:30-09:55</v>
      </c>
      <c r="G583" s="5" t="str">
        <f>+VLOOKUP(E583,Lichthi!$A$3:$G$32,5,0)</f>
        <v>17/12/2016</v>
      </c>
      <c r="H583" s="5" t="str">
        <f>+VLOOKUP(E583,Lichthi!$A$3:$G$32,3,0)</f>
        <v>A6.301</v>
      </c>
    </row>
    <row r="584" spans="1:8" s="8" customFormat="1" ht="16.5" customHeight="1" x14ac:dyDescent="0.25">
      <c r="A584" s="5">
        <v>582</v>
      </c>
      <c r="B584" s="5" t="s">
        <v>1161</v>
      </c>
      <c r="C584" s="6" t="s">
        <v>1162</v>
      </c>
      <c r="D584" s="5" t="s">
        <v>1113</v>
      </c>
      <c r="E584" s="5">
        <f t="shared" si="9"/>
        <v>15</v>
      </c>
      <c r="F584" s="5" t="str">
        <f>+VLOOKUP(E584,Lichthi!$A$3:$G$32,2,0)</f>
        <v>09:30-09:55</v>
      </c>
      <c r="G584" s="5" t="str">
        <f>+VLOOKUP(E584,Lichthi!$A$3:$G$32,5,0)</f>
        <v>17/12/2016</v>
      </c>
      <c r="H584" s="5" t="str">
        <f>+VLOOKUP(E584,Lichthi!$A$3:$G$32,3,0)</f>
        <v>A6.301</v>
      </c>
    </row>
    <row r="585" spans="1:8" s="8" customFormat="1" ht="16.5" customHeight="1" x14ac:dyDescent="0.25">
      <c r="A585" s="5">
        <v>583</v>
      </c>
      <c r="B585" s="5" t="s">
        <v>1163</v>
      </c>
      <c r="C585" s="6" t="s">
        <v>1164</v>
      </c>
      <c r="D585" s="5" t="s">
        <v>1113</v>
      </c>
      <c r="E585" s="5">
        <f t="shared" si="9"/>
        <v>15</v>
      </c>
      <c r="F585" s="5" t="str">
        <f>+VLOOKUP(E585,Lichthi!$A$3:$G$32,2,0)</f>
        <v>09:30-09:55</v>
      </c>
      <c r="G585" s="5" t="str">
        <f>+VLOOKUP(E585,Lichthi!$A$3:$G$32,5,0)</f>
        <v>17/12/2016</v>
      </c>
      <c r="H585" s="5" t="str">
        <f>+VLOOKUP(E585,Lichthi!$A$3:$G$32,3,0)</f>
        <v>A6.301</v>
      </c>
    </row>
    <row r="586" spans="1:8" s="8" customFormat="1" ht="16.5" customHeight="1" x14ac:dyDescent="0.25">
      <c r="A586" s="5">
        <v>584</v>
      </c>
      <c r="B586" s="5" t="s">
        <v>1165</v>
      </c>
      <c r="C586" s="6" t="s">
        <v>1166</v>
      </c>
      <c r="D586" s="5" t="s">
        <v>1113</v>
      </c>
      <c r="E586" s="5">
        <f t="shared" si="9"/>
        <v>15</v>
      </c>
      <c r="F586" s="5" t="str">
        <f>+VLOOKUP(E586,Lichthi!$A$3:$G$32,2,0)</f>
        <v>09:30-09:55</v>
      </c>
      <c r="G586" s="5" t="str">
        <f>+VLOOKUP(E586,Lichthi!$A$3:$G$32,5,0)</f>
        <v>17/12/2016</v>
      </c>
      <c r="H586" s="5" t="str">
        <f>+VLOOKUP(E586,Lichthi!$A$3:$G$32,3,0)</f>
        <v>A6.301</v>
      </c>
    </row>
    <row r="587" spans="1:8" s="8" customFormat="1" ht="16.5" customHeight="1" x14ac:dyDescent="0.25">
      <c r="A587" s="5">
        <v>585</v>
      </c>
      <c r="B587" s="5" t="s">
        <v>1167</v>
      </c>
      <c r="C587" s="6" t="s">
        <v>1168</v>
      </c>
      <c r="D587" s="5" t="s">
        <v>1113</v>
      </c>
      <c r="E587" s="5">
        <f t="shared" si="9"/>
        <v>15</v>
      </c>
      <c r="F587" s="5" t="str">
        <f>+VLOOKUP(E587,Lichthi!$A$3:$G$32,2,0)</f>
        <v>09:30-09:55</v>
      </c>
      <c r="G587" s="5" t="str">
        <f>+VLOOKUP(E587,Lichthi!$A$3:$G$32,5,0)</f>
        <v>17/12/2016</v>
      </c>
      <c r="H587" s="5" t="str">
        <f>+VLOOKUP(E587,Lichthi!$A$3:$G$32,3,0)</f>
        <v>A6.301</v>
      </c>
    </row>
    <row r="588" spans="1:8" s="8" customFormat="1" ht="16.5" customHeight="1" x14ac:dyDescent="0.25">
      <c r="A588" s="5">
        <v>586</v>
      </c>
      <c r="B588" s="5" t="s">
        <v>1169</v>
      </c>
      <c r="C588" s="6" t="s">
        <v>1170</v>
      </c>
      <c r="D588" s="5" t="s">
        <v>1113</v>
      </c>
      <c r="E588" s="5">
        <f t="shared" si="9"/>
        <v>15</v>
      </c>
      <c r="F588" s="5" t="str">
        <f>+VLOOKUP(E588,Lichthi!$A$3:$G$32,2,0)</f>
        <v>09:30-09:55</v>
      </c>
      <c r="G588" s="5" t="str">
        <f>+VLOOKUP(E588,Lichthi!$A$3:$G$32,5,0)</f>
        <v>17/12/2016</v>
      </c>
      <c r="H588" s="5" t="str">
        <f>+VLOOKUP(E588,Lichthi!$A$3:$G$32,3,0)</f>
        <v>A6.301</v>
      </c>
    </row>
    <row r="589" spans="1:8" s="8" customFormat="1" ht="16.5" customHeight="1" x14ac:dyDescent="0.25">
      <c r="A589" s="5">
        <v>587</v>
      </c>
      <c r="B589" s="5" t="s">
        <v>1171</v>
      </c>
      <c r="C589" s="6" t="s">
        <v>284</v>
      </c>
      <c r="D589" s="5" t="s">
        <v>1113</v>
      </c>
      <c r="E589" s="5">
        <f t="shared" si="9"/>
        <v>15</v>
      </c>
      <c r="F589" s="5" t="str">
        <f>+VLOOKUP(E589,Lichthi!$A$3:$G$32,2,0)</f>
        <v>09:30-09:55</v>
      </c>
      <c r="G589" s="5" t="str">
        <f>+VLOOKUP(E589,Lichthi!$A$3:$G$32,5,0)</f>
        <v>17/12/2016</v>
      </c>
      <c r="H589" s="5" t="str">
        <f>+VLOOKUP(E589,Lichthi!$A$3:$G$32,3,0)</f>
        <v>A6.301</v>
      </c>
    </row>
    <row r="590" spans="1:8" s="8" customFormat="1" ht="16.5" customHeight="1" x14ac:dyDescent="0.25">
      <c r="A590" s="5">
        <v>588</v>
      </c>
      <c r="B590" s="5" t="s">
        <v>1172</v>
      </c>
      <c r="C590" s="6" t="s">
        <v>1173</v>
      </c>
      <c r="D590" s="5" t="s">
        <v>1113</v>
      </c>
      <c r="E590" s="5">
        <f t="shared" si="9"/>
        <v>15</v>
      </c>
      <c r="F590" s="5" t="str">
        <f>+VLOOKUP(E590,Lichthi!$A$3:$G$32,2,0)</f>
        <v>09:30-09:55</v>
      </c>
      <c r="G590" s="5" t="str">
        <f>+VLOOKUP(E590,Lichthi!$A$3:$G$32,5,0)</f>
        <v>17/12/2016</v>
      </c>
      <c r="H590" s="5" t="str">
        <f>+VLOOKUP(E590,Lichthi!$A$3:$G$32,3,0)</f>
        <v>A6.301</v>
      </c>
    </row>
    <row r="591" spans="1:8" s="8" customFormat="1" ht="16.5" customHeight="1" x14ac:dyDescent="0.25">
      <c r="A591" s="5">
        <v>589</v>
      </c>
      <c r="B591" s="5" t="s">
        <v>1174</v>
      </c>
      <c r="C591" s="6" t="s">
        <v>1175</v>
      </c>
      <c r="D591" s="5" t="s">
        <v>1113</v>
      </c>
      <c r="E591" s="5">
        <f t="shared" si="9"/>
        <v>15</v>
      </c>
      <c r="F591" s="5" t="str">
        <f>+VLOOKUP(E591,Lichthi!$A$3:$G$32,2,0)</f>
        <v>09:30-09:55</v>
      </c>
      <c r="G591" s="5" t="str">
        <f>+VLOOKUP(E591,Lichthi!$A$3:$G$32,5,0)</f>
        <v>17/12/2016</v>
      </c>
      <c r="H591" s="5" t="str">
        <f>+VLOOKUP(E591,Lichthi!$A$3:$G$32,3,0)</f>
        <v>A6.301</v>
      </c>
    </row>
    <row r="592" spans="1:8" s="8" customFormat="1" ht="16.5" customHeight="1" x14ac:dyDescent="0.25">
      <c r="A592" s="5">
        <v>590</v>
      </c>
      <c r="B592" s="5" t="s">
        <v>1176</v>
      </c>
      <c r="C592" s="6" t="s">
        <v>1177</v>
      </c>
      <c r="D592" s="5" t="s">
        <v>1113</v>
      </c>
      <c r="E592" s="5">
        <f t="shared" si="9"/>
        <v>15</v>
      </c>
      <c r="F592" s="5" t="str">
        <f>+VLOOKUP(E592,Lichthi!$A$3:$G$32,2,0)</f>
        <v>09:30-09:55</v>
      </c>
      <c r="G592" s="5" t="str">
        <f>+VLOOKUP(E592,Lichthi!$A$3:$G$32,5,0)</f>
        <v>17/12/2016</v>
      </c>
      <c r="H592" s="5" t="str">
        <f>+VLOOKUP(E592,Lichthi!$A$3:$G$32,3,0)</f>
        <v>A6.301</v>
      </c>
    </row>
    <row r="593" spans="1:8" s="8" customFormat="1" ht="16.5" customHeight="1" x14ac:dyDescent="0.25">
      <c r="A593" s="5">
        <v>591</v>
      </c>
      <c r="B593" s="5" t="s">
        <v>1178</v>
      </c>
      <c r="C593" s="6" t="s">
        <v>1179</v>
      </c>
      <c r="D593" s="5" t="s">
        <v>1113</v>
      </c>
      <c r="E593" s="5">
        <f t="shared" si="9"/>
        <v>15</v>
      </c>
      <c r="F593" s="5" t="str">
        <f>+VLOOKUP(E593,Lichthi!$A$3:$G$32,2,0)</f>
        <v>09:30-09:55</v>
      </c>
      <c r="G593" s="5" t="str">
        <f>+VLOOKUP(E593,Lichthi!$A$3:$G$32,5,0)</f>
        <v>17/12/2016</v>
      </c>
      <c r="H593" s="5" t="str">
        <f>+VLOOKUP(E593,Lichthi!$A$3:$G$32,3,0)</f>
        <v>A6.301</v>
      </c>
    </row>
    <row r="594" spans="1:8" s="8" customFormat="1" ht="16.5" customHeight="1" x14ac:dyDescent="0.25">
      <c r="A594" s="5">
        <v>592</v>
      </c>
      <c r="B594" s="5" t="s">
        <v>1180</v>
      </c>
      <c r="C594" s="6" t="s">
        <v>1181</v>
      </c>
      <c r="D594" s="5" t="s">
        <v>1113</v>
      </c>
      <c r="E594" s="5">
        <f t="shared" si="9"/>
        <v>15</v>
      </c>
      <c r="F594" s="5" t="str">
        <f>+VLOOKUP(E594,Lichthi!$A$3:$G$32,2,0)</f>
        <v>09:30-09:55</v>
      </c>
      <c r="G594" s="5" t="str">
        <f>+VLOOKUP(E594,Lichthi!$A$3:$G$32,5,0)</f>
        <v>17/12/2016</v>
      </c>
      <c r="H594" s="5" t="str">
        <f>+VLOOKUP(E594,Lichthi!$A$3:$G$32,3,0)</f>
        <v>A6.301</v>
      </c>
    </row>
    <row r="595" spans="1:8" s="8" customFormat="1" ht="16.5" customHeight="1" x14ac:dyDescent="0.25">
      <c r="A595" s="5">
        <v>593</v>
      </c>
      <c r="B595" s="5" t="s">
        <v>1182</v>
      </c>
      <c r="C595" s="6" t="s">
        <v>582</v>
      </c>
      <c r="D595" s="5" t="s">
        <v>1113</v>
      </c>
      <c r="E595" s="5">
        <f t="shared" si="9"/>
        <v>15</v>
      </c>
      <c r="F595" s="5" t="str">
        <f>+VLOOKUP(E595,Lichthi!$A$3:$G$32,2,0)</f>
        <v>09:30-09:55</v>
      </c>
      <c r="G595" s="5" t="str">
        <f>+VLOOKUP(E595,Lichthi!$A$3:$G$32,5,0)</f>
        <v>17/12/2016</v>
      </c>
      <c r="H595" s="5" t="str">
        <f>+VLOOKUP(E595,Lichthi!$A$3:$G$32,3,0)</f>
        <v>A6.301</v>
      </c>
    </row>
    <row r="596" spans="1:8" s="8" customFormat="1" ht="16.5" customHeight="1" x14ac:dyDescent="0.25">
      <c r="A596" s="5">
        <v>594</v>
      </c>
      <c r="B596" s="5" t="s">
        <v>1183</v>
      </c>
      <c r="C596" s="6" t="s">
        <v>1184</v>
      </c>
      <c r="D596" s="5" t="s">
        <v>1113</v>
      </c>
      <c r="E596" s="5">
        <f t="shared" si="9"/>
        <v>15</v>
      </c>
      <c r="F596" s="5" t="str">
        <f>+VLOOKUP(E596,Lichthi!$A$3:$G$32,2,0)</f>
        <v>09:30-09:55</v>
      </c>
      <c r="G596" s="5" t="str">
        <f>+VLOOKUP(E596,Lichthi!$A$3:$G$32,5,0)</f>
        <v>17/12/2016</v>
      </c>
      <c r="H596" s="5" t="str">
        <f>+VLOOKUP(E596,Lichthi!$A$3:$G$32,3,0)</f>
        <v>A6.301</v>
      </c>
    </row>
    <row r="597" spans="1:8" s="8" customFormat="1" ht="16.5" customHeight="1" x14ac:dyDescent="0.25">
      <c r="A597" s="5">
        <v>595</v>
      </c>
      <c r="B597" s="5" t="s">
        <v>1185</v>
      </c>
      <c r="C597" s="6" t="s">
        <v>1186</v>
      </c>
      <c r="D597" s="5" t="s">
        <v>1113</v>
      </c>
      <c r="E597" s="5">
        <f t="shared" si="9"/>
        <v>15</v>
      </c>
      <c r="F597" s="5" t="str">
        <f>+VLOOKUP(E597,Lichthi!$A$3:$G$32,2,0)</f>
        <v>09:30-09:55</v>
      </c>
      <c r="G597" s="5" t="str">
        <f>+VLOOKUP(E597,Lichthi!$A$3:$G$32,5,0)</f>
        <v>17/12/2016</v>
      </c>
      <c r="H597" s="5" t="str">
        <f>+VLOOKUP(E597,Lichthi!$A$3:$G$32,3,0)</f>
        <v>A6.301</v>
      </c>
    </row>
    <row r="598" spans="1:8" s="8" customFormat="1" ht="16.5" customHeight="1" x14ac:dyDescent="0.25">
      <c r="A598" s="5">
        <v>596</v>
      </c>
      <c r="B598" s="5" t="s">
        <v>1187</v>
      </c>
      <c r="C598" s="6" t="s">
        <v>1188</v>
      </c>
      <c r="D598" s="5" t="s">
        <v>1113</v>
      </c>
      <c r="E598" s="5">
        <f t="shared" si="9"/>
        <v>15</v>
      </c>
      <c r="F598" s="5" t="str">
        <f>+VLOOKUP(E598,Lichthi!$A$3:$G$32,2,0)</f>
        <v>09:30-09:55</v>
      </c>
      <c r="G598" s="5" t="str">
        <f>+VLOOKUP(E598,Lichthi!$A$3:$G$32,5,0)</f>
        <v>17/12/2016</v>
      </c>
      <c r="H598" s="5" t="str">
        <f>+VLOOKUP(E598,Lichthi!$A$3:$G$32,3,0)</f>
        <v>A6.301</v>
      </c>
    </row>
    <row r="599" spans="1:8" s="8" customFormat="1" ht="16.5" customHeight="1" x14ac:dyDescent="0.25">
      <c r="A599" s="5">
        <v>597</v>
      </c>
      <c r="B599" s="5" t="s">
        <v>1189</v>
      </c>
      <c r="C599" s="6" t="s">
        <v>1190</v>
      </c>
      <c r="D599" s="5" t="s">
        <v>1113</v>
      </c>
      <c r="E599" s="5">
        <f t="shared" si="9"/>
        <v>15</v>
      </c>
      <c r="F599" s="5" t="str">
        <f>+VLOOKUP(E599,Lichthi!$A$3:$G$32,2,0)</f>
        <v>09:30-09:55</v>
      </c>
      <c r="G599" s="5" t="str">
        <f>+VLOOKUP(E599,Lichthi!$A$3:$G$32,5,0)</f>
        <v>17/12/2016</v>
      </c>
      <c r="H599" s="5" t="str">
        <f>+VLOOKUP(E599,Lichthi!$A$3:$G$32,3,0)</f>
        <v>A6.301</v>
      </c>
    </row>
    <row r="600" spans="1:8" s="8" customFormat="1" ht="16.5" customHeight="1" x14ac:dyDescent="0.25">
      <c r="A600" s="5">
        <v>598</v>
      </c>
      <c r="B600" s="5" t="s">
        <v>1191</v>
      </c>
      <c r="C600" s="6" t="s">
        <v>1192</v>
      </c>
      <c r="D600" s="5" t="s">
        <v>1113</v>
      </c>
      <c r="E600" s="5">
        <f t="shared" si="9"/>
        <v>15</v>
      </c>
      <c r="F600" s="5" t="str">
        <f>+VLOOKUP(E600,Lichthi!$A$3:$G$32,2,0)</f>
        <v>09:30-09:55</v>
      </c>
      <c r="G600" s="5" t="str">
        <f>+VLOOKUP(E600,Lichthi!$A$3:$G$32,5,0)</f>
        <v>17/12/2016</v>
      </c>
      <c r="H600" s="5" t="str">
        <f>+VLOOKUP(E600,Lichthi!$A$3:$G$32,3,0)</f>
        <v>A6.301</v>
      </c>
    </row>
    <row r="601" spans="1:8" s="8" customFormat="1" ht="16.5" customHeight="1" x14ac:dyDescent="0.25">
      <c r="A601" s="5">
        <v>599</v>
      </c>
      <c r="B601" s="5" t="s">
        <v>1193</v>
      </c>
      <c r="C601" s="6" t="s">
        <v>1194</v>
      </c>
      <c r="D601" s="5" t="s">
        <v>1113</v>
      </c>
      <c r="E601" s="5">
        <f t="shared" si="9"/>
        <v>15</v>
      </c>
      <c r="F601" s="5" t="str">
        <f>+VLOOKUP(E601,Lichthi!$A$3:$G$32,2,0)</f>
        <v>09:30-09:55</v>
      </c>
      <c r="G601" s="5" t="str">
        <f>+VLOOKUP(E601,Lichthi!$A$3:$G$32,5,0)</f>
        <v>17/12/2016</v>
      </c>
      <c r="H601" s="5" t="str">
        <f>+VLOOKUP(E601,Lichthi!$A$3:$G$32,3,0)</f>
        <v>A6.301</v>
      </c>
    </row>
    <row r="602" spans="1:8" s="8" customFormat="1" ht="16.5" customHeight="1" x14ac:dyDescent="0.25">
      <c r="A602" s="5">
        <v>600</v>
      </c>
      <c r="B602" s="5" t="s">
        <v>1195</v>
      </c>
      <c r="C602" s="6" t="s">
        <v>1196</v>
      </c>
      <c r="D602" s="5" t="s">
        <v>1113</v>
      </c>
      <c r="E602" s="5">
        <f t="shared" si="9"/>
        <v>15</v>
      </c>
      <c r="F602" s="5" t="str">
        <f>+VLOOKUP(E602,Lichthi!$A$3:$G$32,2,0)</f>
        <v>09:30-09:55</v>
      </c>
      <c r="G602" s="5" t="str">
        <f>+VLOOKUP(E602,Lichthi!$A$3:$G$32,5,0)</f>
        <v>17/12/2016</v>
      </c>
      <c r="H602" s="5" t="str">
        <f>+VLOOKUP(E602,Lichthi!$A$3:$G$32,3,0)</f>
        <v>A6.301</v>
      </c>
    </row>
    <row r="603" spans="1:8" s="8" customFormat="1" ht="16.5" customHeight="1" x14ac:dyDescent="0.25">
      <c r="A603" s="5">
        <v>601</v>
      </c>
      <c r="B603" s="5" t="s">
        <v>1197</v>
      </c>
      <c r="C603" s="6" t="s">
        <v>1198</v>
      </c>
      <c r="D603" s="5" t="s">
        <v>1113</v>
      </c>
      <c r="E603" s="5">
        <f t="shared" si="9"/>
        <v>16</v>
      </c>
      <c r="F603" s="5" t="str">
        <f>+VLOOKUP(E603,Lichthi!$A$3:$G$32,2,0)</f>
        <v>09:30-09:55</v>
      </c>
      <c r="G603" s="5" t="str">
        <f>+VLOOKUP(E603,Lichthi!$A$3:$G$32,5,0)</f>
        <v>17/12/2016</v>
      </c>
      <c r="H603" s="5" t="str">
        <f>+VLOOKUP(E603,Lichthi!$A$3:$G$32,3,0)</f>
        <v>A6.401</v>
      </c>
    </row>
    <row r="604" spans="1:8" s="8" customFormat="1" ht="16.5" customHeight="1" x14ac:dyDescent="0.25">
      <c r="A604" s="5">
        <v>602</v>
      </c>
      <c r="B604" s="5" t="s">
        <v>1199</v>
      </c>
      <c r="C604" s="6" t="s">
        <v>1200</v>
      </c>
      <c r="D604" s="5" t="s">
        <v>1113</v>
      </c>
      <c r="E604" s="5">
        <f t="shared" si="9"/>
        <v>16</v>
      </c>
      <c r="F604" s="5" t="str">
        <f>+VLOOKUP(E604,Lichthi!$A$3:$G$32,2,0)</f>
        <v>09:30-09:55</v>
      </c>
      <c r="G604" s="5" t="str">
        <f>+VLOOKUP(E604,Lichthi!$A$3:$G$32,5,0)</f>
        <v>17/12/2016</v>
      </c>
      <c r="H604" s="5" t="str">
        <f>+VLOOKUP(E604,Lichthi!$A$3:$G$32,3,0)</f>
        <v>A6.401</v>
      </c>
    </row>
    <row r="605" spans="1:8" s="8" customFormat="1" ht="16.5" customHeight="1" x14ac:dyDescent="0.25">
      <c r="A605" s="5">
        <v>603</v>
      </c>
      <c r="B605" s="5" t="s">
        <v>1201</v>
      </c>
      <c r="C605" s="6" t="s">
        <v>1202</v>
      </c>
      <c r="D605" s="5" t="s">
        <v>1113</v>
      </c>
      <c r="E605" s="5">
        <f t="shared" si="9"/>
        <v>16</v>
      </c>
      <c r="F605" s="5" t="str">
        <f>+VLOOKUP(E605,Lichthi!$A$3:$G$32,2,0)</f>
        <v>09:30-09:55</v>
      </c>
      <c r="G605" s="5" t="str">
        <f>+VLOOKUP(E605,Lichthi!$A$3:$G$32,5,0)</f>
        <v>17/12/2016</v>
      </c>
      <c r="H605" s="5" t="str">
        <f>+VLOOKUP(E605,Lichthi!$A$3:$G$32,3,0)</f>
        <v>A6.401</v>
      </c>
    </row>
    <row r="606" spans="1:8" s="8" customFormat="1" ht="16.5" customHeight="1" x14ac:dyDescent="0.25">
      <c r="A606" s="5">
        <v>604</v>
      </c>
      <c r="B606" s="5" t="s">
        <v>1203</v>
      </c>
      <c r="C606" s="6" t="s">
        <v>1204</v>
      </c>
      <c r="D606" s="5" t="s">
        <v>1113</v>
      </c>
      <c r="E606" s="5">
        <f t="shared" si="9"/>
        <v>16</v>
      </c>
      <c r="F606" s="5" t="str">
        <f>+VLOOKUP(E606,Lichthi!$A$3:$G$32,2,0)</f>
        <v>09:30-09:55</v>
      </c>
      <c r="G606" s="5" t="str">
        <f>+VLOOKUP(E606,Lichthi!$A$3:$G$32,5,0)</f>
        <v>17/12/2016</v>
      </c>
      <c r="H606" s="5" t="str">
        <f>+VLOOKUP(E606,Lichthi!$A$3:$G$32,3,0)</f>
        <v>A6.401</v>
      </c>
    </row>
    <row r="607" spans="1:8" s="8" customFormat="1" ht="16.5" customHeight="1" x14ac:dyDescent="0.25">
      <c r="A607" s="5">
        <v>605</v>
      </c>
      <c r="B607" s="5" t="s">
        <v>1205</v>
      </c>
      <c r="C607" s="6" t="s">
        <v>1206</v>
      </c>
      <c r="D607" s="5" t="s">
        <v>1113</v>
      </c>
      <c r="E607" s="5">
        <f t="shared" si="9"/>
        <v>16</v>
      </c>
      <c r="F607" s="5" t="str">
        <f>+VLOOKUP(E607,Lichthi!$A$3:$G$32,2,0)</f>
        <v>09:30-09:55</v>
      </c>
      <c r="G607" s="5" t="str">
        <f>+VLOOKUP(E607,Lichthi!$A$3:$G$32,5,0)</f>
        <v>17/12/2016</v>
      </c>
      <c r="H607" s="5" t="str">
        <f>+VLOOKUP(E607,Lichthi!$A$3:$G$32,3,0)</f>
        <v>A6.401</v>
      </c>
    </row>
    <row r="608" spans="1:8" s="8" customFormat="1" ht="16.5" customHeight="1" x14ac:dyDescent="0.25">
      <c r="A608" s="5">
        <v>606</v>
      </c>
      <c r="B608" s="5" t="s">
        <v>1207</v>
      </c>
      <c r="C608" s="6" t="s">
        <v>1208</v>
      </c>
      <c r="D608" s="5" t="s">
        <v>1113</v>
      </c>
      <c r="E608" s="5">
        <f t="shared" si="9"/>
        <v>16</v>
      </c>
      <c r="F608" s="5" t="str">
        <f>+VLOOKUP(E608,Lichthi!$A$3:$G$32,2,0)</f>
        <v>09:30-09:55</v>
      </c>
      <c r="G608" s="5" t="str">
        <f>+VLOOKUP(E608,Lichthi!$A$3:$G$32,5,0)</f>
        <v>17/12/2016</v>
      </c>
      <c r="H608" s="5" t="str">
        <f>+VLOOKUP(E608,Lichthi!$A$3:$G$32,3,0)</f>
        <v>A6.401</v>
      </c>
    </row>
    <row r="609" spans="1:8" s="8" customFormat="1" ht="16.5" customHeight="1" x14ac:dyDescent="0.25">
      <c r="A609" s="5">
        <v>607</v>
      </c>
      <c r="B609" s="5" t="s">
        <v>1209</v>
      </c>
      <c r="C609" s="6" t="s">
        <v>1210</v>
      </c>
      <c r="D609" s="5" t="s">
        <v>1113</v>
      </c>
      <c r="E609" s="5">
        <f t="shared" si="9"/>
        <v>16</v>
      </c>
      <c r="F609" s="5" t="str">
        <f>+VLOOKUP(E609,Lichthi!$A$3:$G$32,2,0)</f>
        <v>09:30-09:55</v>
      </c>
      <c r="G609" s="5" t="str">
        <f>+VLOOKUP(E609,Lichthi!$A$3:$G$32,5,0)</f>
        <v>17/12/2016</v>
      </c>
      <c r="H609" s="5" t="str">
        <f>+VLOOKUP(E609,Lichthi!$A$3:$G$32,3,0)</f>
        <v>A6.401</v>
      </c>
    </row>
    <row r="610" spans="1:8" s="8" customFormat="1" ht="16.5" customHeight="1" x14ac:dyDescent="0.25">
      <c r="A610" s="5">
        <v>608</v>
      </c>
      <c r="B610" s="5" t="s">
        <v>1211</v>
      </c>
      <c r="C610" s="6" t="s">
        <v>18</v>
      </c>
      <c r="D610" s="5" t="s">
        <v>1212</v>
      </c>
      <c r="E610" s="5">
        <f t="shared" si="9"/>
        <v>16</v>
      </c>
      <c r="F610" s="5" t="str">
        <f>+VLOOKUP(E610,Lichthi!$A$3:$G$32,2,0)</f>
        <v>09:30-09:55</v>
      </c>
      <c r="G610" s="5" t="str">
        <f>+VLOOKUP(E610,Lichthi!$A$3:$G$32,5,0)</f>
        <v>17/12/2016</v>
      </c>
      <c r="H610" s="5" t="str">
        <f>+VLOOKUP(E610,Lichthi!$A$3:$G$32,3,0)</f>
        <v>A6.401</v>
      </c>
    </row>
    <row r="611" spans="1:8" s="8" customFormat="1" ht="16.5" customHeight="1" x14ac:dyDescent="0.25">
      <c r="A611" s="5">
        <v>609</v>
      </c>
      <c r="B611" s="5" t="s">
        <v>1213</v>
      </c>
      <c r="C611" s="6" t="s">
        <v>1214</v>
      </c>
      <c r="D611" s="5" t="s">
        <v>1212</v>
      </c>
      <c r="E611" s="5">
        <f t="shared" si="9"/>
        <v>16</v>
      </c>
      <c r="F611" s="5" t="str">
        <f>+VLOOKUP(E611,Lichthi!$A$3:$G$32,2,0)</f>
        <v>09:30-09:55</v>
      </c>
      <c r="G611" s="5" t="str">
        <f>+VLOOKUP(E611,Lichthi!$A$3:$G$32,5,0)</f>
        <v>17/12/2016</v>
      </c>
      <c r="H611" s="5" t="str">
        <f>+VLOOKUP(E611,Lichthi!$A$3:$G$32,3,0)</f>
        <v>A6.401</v>
      </c>
    </row>
    <row r="612" spans="1:8" s="8" customFormat="1" ht="16.5" customHeight="1" x14ac:dyDescent="0.25">
      <c r="A612" s="5">
        <v>610</v>
      </c>
      <c r="B612" s="5" t="s">
        <v>1215</v>
      </c>
      <c r="C612" s="6" t="s">
        <v>1216</v>
      </c>
      <c r="D612" s="5" t="s">
        <v>1212</v>
      </c>
      <c r="E612" s="5">
        <f t="shared" si="9"/>
        <v>16</v>
      </c>
      <c r="F612" s="5" t="str">
        <f>+VLOOKUP(E612,Lichthi!$A$3:$G$32,2,0)</f>
        <v>09:30-09:55</v>
      </c>
      <c r="G612" s="5" t="str">
        <f>+VLOOKUP(E612,Lichthi!$A$3:$G$32,5,0)</f>
        <v>17/12/2016</v>
      </c>
      <c r="H612" s="5" t="str">
        <f>+VLOOKUP(E612,Lichthi!$A$3:$G$32,3,0)</f>
        <v>A6.401</v>
      </c>
    </row>
    <row r="613" spans="1:8" s="8" customFormat="1" ht="16.5" customHeight="1" x14ac:dyDescent="0.25">
      <c r="A613" s="5">
        <v>611</v>
      </c>
      <c r="B613" s="5" t="s">
        <v>1217</v>
      </c>
      <c r="C613" s="6" t="s">
        <v>1218</v>
      </c>
      <c r="D613" s="5" t="s">
        <v>1212</v>
      </c>
      <c r="E613" s="5">
        <f t="shared" si="9"/>
        <v>16</v>
      </c>
      <c r="F613" s="5" t="str">
        <f>+VLOOKUP(E613,Lichthi!$A$3:$G$32,2,0)</f>
        <v>09:30-09:55</v>
      </c>
      <c r="G613" s="5" t="str">
        <f>+VLOOKUP(E613,Lichthi!$A$3:$G$32,5,0)</f>
        <v>17/12/2016</v>
      </c>
      <c r="H613" s="5" t="str">
        <f>+VLOOKUP(E613,Lichthi!$A$3:$G$32,3,0)</f>
        <v>A6.401</v>
      </c>
    </row>
    <row r="614" spans="1:8" s="8" customFormat="1" ht="16.5" customHeight="1" x14ac:dyDescent="0.25">
      <c r="A614" s="5">
        <v>612</v>
      </c>
      <c r="B614" s="5" t="s">
        <v>1219</v>
      </c>
      <c r="C614" s="6" t="s">
        <v>1220</v>
      </c>
      <c r="D614" s="5" t="s">
        <v>1212</v>
      </c>
      <c r="E614" s="5">
        <f t="shared" si="9"/>
        <v>16</v>
      </c>
      <c r="F614" s="5" t="str">
        <f>+VLOOKUP(E614,Lichthi!$A$3:$G$32,2,0)</f>
        <v>09:30-09:55</v>
      </c>
      <c r="G614" s="5" t="str">
        <f>+VLOOKUP(E614,Lichthi!$A$3:$G$32,5,0)</f>
        <v>17/12/2016</v>
      </c>
      <c r="H614" s="5" t="str">
        <f>+VLOOKUP(E614,Lichthi!$A$3:$G$32,3,0)</f>
        <v>A6.401</v>
      </c>
    </row>
    <row r="615" spans="1:8" s="8" customFormat="1" ht="16.5" customHeight="1" x14ac:dyDescent="0.25">
      <c r="A615" s="5">
        <v>613</v>
      </c>
      <c r="B615" s="5" t="s">
        <v>1221</v>
      </c>
      <c r="C615" s="6" t="s">
        <v>1222</v>
      </c>
      <c r="D615" s="5" t="s">
        <v>1212</v>
      </c>
      <c r="E615" s="5">
        <f t="shared" si="9"/>
        <v>16</v>
      </c>
      <c r="F615" s="5" t="str">
        <f>+VLOOKUP(E615,Lichthi!$A$3:$G$32,2,0)</f>
        <v>09:30-09:55</v>
      </c>
      <c r="G615" s="5" t="str">
        <f>+VLOOKUP(E615,Lichthi!$A$3:$G$32,5,0)</f>
        <v>17/12/2016</v>
      </c>
      <c r="H615" s="5" t="str">
        <f>+VLOOKUP(E615,Lichthi!$A$3:$G$32,3,0)</f>
        <v>A6.401</v>
      </c>
    </row>
    <row r="616" spans="1:8" s="8" customFormat="1" ht="16.5" customHeight="1" x14ac:dyDescent="0.25">
      <c r="A616" s="5">
        <v>614</v>
      </c>
      <c r="B616" s="5" t="s">
        <v>1223</v>
      </c>
      <c r="C616" s="6" t="s">
        <v>1224</v>
      </c>
      <c r="D616" s="5" t="s">
        <v>1212</v>
      </c>
      <c r="E616" s="5">
        <f t="shared" si="9"/>
        <v>16</v>
      </c>
      <c r="F616" s="5" t="str">
        <f>+VLOOKUP(E616,Lichthi!$A$3:$G$32,2,0)</f>
        <v>09:30-09:55</v>
      </c>
      <c r="G616" s="5" t="str">
        <f>+VLOOKUP(E616,Lichthi!$A$3:$G$32,5,0)</f>
        <v>17/12/2016</v>
      </c>
      <c r="H616" s="5" t="str">
        <f>+VLOOKUP(E616,Lichthi!$A$3:$G$32,3,0)</f>
        <v>A6.401</v>
      </c>
    </row>
    <row r="617" spans="1:8" s="8" customFormat="1" ht="16.5" customHeight="1" x14ac:dyDescent="0.25">
      <c r="A617" s="5">
        <v>615</v>
      </c>
      <c r="B617" s="5" t="s">
        <v>1225</v>
      </c>
      <c r="C617" s="6" t="s">
        <v>1226</v>
      </c>
      <c r="D617" s="5" t="s">
        <v>1212</v>
      </c>
      <c r="E617" s="5">
        <f t="shared" si="9"/>
        <v>16</v>
      </c>
      <c r="F617" s="5" t="str">
        <f>+VLOOKUP(E617,Lichthi!$A$3:$G$32,2,0)</f>
        <v>09:30-09:55</v>
      </c>
      <c r="G617" s="5" t="str">
        <f>+VLOOKUP(E617,Lichthi!$A$3:$G$32,5,0)</f>
        <v>17/12/2016</v>
      </c>
      <c r="H617" s="5" t="str">
        <f>+VLOOKUP(E617,Lichthi!$A$3:$G$32,3,0)</f>
        <v>A6.401</v>
      </c>
    </row>
    <row r="618" spans="1:8" s="8" customFormat="1" ht="16.5" customHeight="1" x14ac:dyDescent="0.25">
      <c r="A618" s="5">
        <v>616</v>
      </c>
      <c r="B618" s="5" t="s">
        <v>1227</v>
      </c>
      <c r="C618" s="6" t="s">
        <v>1228</v>
      </c>
      <c r="D618" s="5" t="s">
        <v>1212</v>
      </c>
      <c r="E618" s="5">
        <f t="shared" si="9"/>
        <v>16</v>
      </c>
      <c r="F618" s="5" t="str">
        <f>+VLOOKUP(E618,Lichthi!$A$3:$G$32,2,0)</f>
        <v>09:30-09:55</v>
      </c>
      <c r="G618" s="5" t="str">
        <f>+VLOOKUP(E618,Lichthi!$A$3:$G$32,5,0)</f>
        <v>17/12/2016</v>
      </c>
      <c r="H618" s="5" t="str">
        <f>+VLOOKUP(E618,Lichthi!$A$3:$G$32,3,0)</f>
        <v>A6.401</v>
      </c>
    </row>
    <row r="619" spans="1:8" s="8" customFormat="1" ht="16.5" customHeight="1" x14ac:dyDescent="0.25">
      <c r="A619" s="5">
        <v>617</v>
      </c>
      <c r="B619" s="5" t="s">
        <v>1229</v>
      </c>
      <c r="C619" s="6" t="s">
        <v>1230</v>
      </c>
      <c r="D619" s="5" t="s">
        <v>1212</v>
      </c>
      <c r="E619" s="5">
        <f t="shared" si="9"/>
        <v>16</v>
      </c>
      <c r="F619" s="5" t="str">
        <f>+VLOOKUP(E619,Lichthi!$A$3:$G$32,2,0)</f>
        <v>09:30-09:55</v>
      </c>
      <c r="G619" s="5" t="str">
        <f>+VLOOKUP(E619,Lichthi!$A$3:$G$32,5,0)</f>
        <v>17/12/2016</v>
      </c>
      <c r="H619" s="5" t="str">
        <f>+VLOOKUP(E619,Lichthi!$A$3:$G$32,3,0)</f>
        <v>A6.401</v>
      </c>
    </row>
    <row r="620" spans="1:8" s="8" customFormat="1" ht="16.5" customHeight="1" x14ac:dyDescent="0.25">
      <c r="A620" s="5">
        <v>618</v>
      </c>
      <c r="B620" s="5" t="s">
        <v>1231</v>
      </c>
      <c r="C620" s="6" t="s">
        <v>1232</v>
      </c>
      <c r="D620" s="5" t="s">
        <v>1212</v>
      </c>
      <c r="E620" s="5">
        <f t="shared" si="9"/>
        <v>16</v>
      </c>
      <c r="F620" s="5" t="str">
        <f>+VLOOKUP(E620,Lichthi!$A$3:$G$32,2,0)</f>
        <v>09:30-09:55</v>
      </c>
      <c r="G620" s="5" t="str">
        <f>+VLOOKUP(E620,Lichthi!$A$3:$G$32,5,0)</f>
        <v>17/12/2016</v>
      </c>
      <c r="H620" s="5" t="str">
        <f>+VLOOKUP(E620,Lichthi!$A$3:$G$32,3,0)</f>
        <v>A6.401</v>
      </c>
    </row>
    <row r="621" spans="1:8" s="8" customFormat="1" ht="16.5" customHeight="1" x14ac:dyDescent="0.25">
      <c r="A621" s="5">
        <v>619</v>
      </c>
      <c r="B621" s="5" t="s">
        <v>1233</v>
      </c>
      <c r="C621" s="6" t="s">
        <v>1234</v>
      </c>
      <c r="D621" s="5" t="s">
        <v>1212</v>
      </c>
      <c r="E621" s="5">
        <f t="shared" si="9"/>
        <v>16</v>
      </c>
      <c r="F621" s="5" t="str">
        <f>+VLOOKUP(E621,Lichthi!$A$3:$G$32,2,0)</f>
        <v>09:30-09:55</v>
      </c>
      <c r="G621" s="5" t="str">
        <f>+VLOOKUP(E621,Lichthi!$A$3:$G$32,5,0)</f>
        <v>17/12/2016</v>
      </c>
      <c r="H621" s="5" t="str">
        <f>+VLOOKUP(E621,Lichthi!$A$3:$G$32,3,0)</f>
        <v>A6.401</v>
      </c>
    </row>
    <row r="622" spans="1:8" s="8" customFormat="1" ht="16.5" customHeight="1" x14ac:dyDescent="0.25">
      <c r="A622" s="5">
        <v>620</v>
      </c>
      <c r="B622" s="5" t="s">
        <v>1235</v>
      </c>
      <c r="C622" s="6" t="s">
        <v>78</v>
      </c>
      <c r="D622" s="5" t="s">
        <v>1212</v>
      </c>
      <c r="E622" s="5">
        <f t="shared" si="9"/>
        <v>16</v>
      </c>
      <c r="F622" s="5" t="str">
        <f>+VLOOKUP(E622,Lichthi!$A$3:$G$32,2,0)</f>
        <v>09:30-09:55</v>
      </c>
      <c r="G622" s="5" t="str">
        <f>+VLOOKUP(E622,Lichthi!$A$3:$G$32,5,0)</f>
        <v>17/12/2016</v>
      </c>
      <c r="H622" s="5" t="str">
        <f>+VLOOKUP(E622,Lichthi!$A$3:$G$32,3,0)</f>
        <v>A6.401</v>
      </c>
    </row>
    <row r="623" spans="1:8" s="8" customFormat="1" ht="16.5" customHeight="1" x14ac:dyDescent="0.25">
      <c r="A623" s="5">
        <v>621</v>
      </c>
      <c r="B623" s="5" t="s">
        <v>1236</v>
      </c>
      <c r="C623" s="6" t="s">
        <v>1237</v>
      </c>
      <c r="D623" s="5" t="s">
        <v>1212</v>
      </c>
      <c r="E623" s="5">
        <f t="shared" si="9"/>
        <v>16</v>
      </c>
      <c r="F623" s="5" t="str">
        <f>+VLOOKUP(E623,Lichthi!$A$3:$G$32,2,0)</f>
        <v>09:30-09:55</v>
      </c>
      <c r="G623" s="5" t="str">
        <f>+VLOOKUP(E623,Lichthi!$A$3:$G$32,5,0)</f>
        <v>17/12/2016</v>
      </c>
      <c r="H623" s="5" t="str">
        <f>+VLOOKUP(E623,Lichthi!$A$3:$G$32,3,0)</f>
        <v>A6.401</v>
      </c>
    </row>
    <row r="624" spans="1:8" s="8" customFormat="1" ht="16.5" customHeight="1" x14ac:dyDescent="0.25">
      <c r="A624" s="5">
        <v>622</v>
      </c>
      <c r="B624" s="5" t="s">
        <v>1238</v>
      </c>
      <c r="C624" s="6" t="s">
        <v>1239</v>
      </c>
      <c r="D624" s="5" t="s">
        <v>1212</v>
      </c>
      <c r="E624" s="5">
        <f t="shared" si="9"/>
        <v>16</v>
      </c>
      <c r="F624" s="5" t="str">
        <f>+VLOOKUP(E624,Lichthi!$A$3:$G$32,2,0)</f>
        <v>09:30-09:55</v>
      </c>
      <c r="G624" s="5" t="str">
        <f>+VLOOKUP(E624,Lichthi!$A$3:$G$32,5,0)</f>
        <v>17/12/2016</v>
      </c>
      <c r="H624" s="5" t="str">
        <f>+VLOOKUP(E624,Lichthi!$A$3:$G$32,3,0)</f>
        <v>A6.401</v>
      </c>
    </row>
    <row r="625" spans="1:8" s="8" customFormat="1" ht="16.5" customHeight="1" x14ac:dyDescent="0.25">
      <c r="A625" s="5">
        <v>623</v>
      </c>
      <c r="B625" s="5" t="s">
        <v>1240</v>
      </c>
      <c r="C625" s="6" t="s">
        <v>1241</v>
      </c>
      <c r="D625" s="5" t="s">
        <v>1212</v>
      </c>
      <c r="E625" s="5">
        <f t="shared" si="9"/>
        <v>16</v>
      </c>
      <c r="F625" s="5" t="str">
        <f>+VLOOKUP(E625,Lichthi!$A$3:$G$32,2,0)</f>
        <v>09:30-09:55</v>
      </c>
      <c r="G625" s="5" t="str">
        <f>+VLOOKUP(E625,Lichthi!$A$3:$G$32,5,0)</f>
        <v>17/12/2016</v>
      </c>
      <c r="H625" s="5" t="str">
        <f>+VLOOKUP(E625,Lichthi!$A$3:$G$32,3,0)</f>
        <v>A6.401</v>
      </c>
    </row>
    <row r="626" spans="1:8" s="8" customFormat="1" ht="16.5" customHeight="1" x14ac:dyDescent="0.25">
      <c r="A626" s="5">
        <v>624</v>
      </c>
      <c r="B626" s="5" t="s">
        <v>1242</v>
      </c>
      <c r="C626" s="6" t="s">
        <v>1243</v>
      </c>
      <c r="D626" s="5" t="s">
        <v>1212</v>
      </c>
      <c r="E626" s="5">
        <f t="shared" si="9"/>
        <v>16</v>
      </c>
      <c r="F626" s="5" t="str">
        <f>+VLOOKUP(E626,Lichthi!$A$3:$G$32,2,0)</f>
        <v>09:30-09:55</v>
      </c>
      <c r="G626" s="5" t="str">
        <f>+VLOOKUP(E626,Lichthi!$A$3:$G$32,5,0)</f>
        <v>17/12/2016</v>
      </c>
      <c r="H626" s="5" t="str">
        <f>+VLOOKUP(E626,Lichthi!$A$3:$G$32,3,0)</f>
        <v>A6.401</v>
      </c>
    </row>
    <row r="627" spans="1:8" s="8" customFormat="1" ht="16.5" customHeight="1" x14ac:dyDescent="0.25">
      <c r="A627" s="5">
        <v>625</v>
      </c>
      <c r="B627" s="5" t="s">
        <v>1244</v>
      </c>
      <c r="C627" s="6" t="s">
        <v>1245</v>
      </c>
      <c r="D627" s="5" t="s">
        <v>1212</v>
      </c>
      <c r="E627" s="5">
        <f t="shared" si="9"/>
        <v>16</v>
      </c>
      <c r="F627" s="5" t="str">
        <f>+VLOOKUP(E627,Lichthi!$A$3:$G$32,2,0)</f>
        <v>09:30-09:55</v>
      </c>
      <c r="G627" s="5" t="str">
        <f>+VLOOKUP(E627,Lichthi!$A$3:$G$32,5,0)</f>
        <v>17/12/2016</v>
      </c>
      <c r="H627" s="5" t="str">
        <f>+VLOOKUP(E627,Lichthi!$A$3:$G$32,3,0)</f>
        <v>A6.401</v>
      </c>
    </row>
    <row r="628" spans="1:8" s="8" customFormat="1" ht="16.5" customHeight="1" x14ac:dyDescent="0.25">
      <c r="A628" s="5">
        <v>626</v>
      </c>
      <c r="B628" s="5" t="s">
        <v>1246</v>
      </c>
      <c r="C628" s="6" t="s">
        <v>1247</v>
      </c>
      <c r="D628" s="5" t="s">
        <v>1212</v>
      </c>
      <c r="E628" s="5">
        <f t="shared" si="9"/>
        <v>16</v>
      </c>
      <c r="F628" s="5" t="str">
        <f>+VLOOKUP(E628,Lichthi!$A$3:$G$32,2,0)</f>
        <v>09:30-09:55</v>
      </c>
      <c r="G628" s="5" t="str">
        <f>+VLOOKUP(E628,Lichthi!$A$3:$G$32,5,0)</f>
        <v>17/12/2016</v>
      </c>
      <c r="H628" s="5" t="str">
        <f>+VLOOKUP(E628,Lichthi!$A$3:$G$32,3,0)</f>
        <v>A6.401</v>
      </c>
    </row>
    <row r="629" spans="1:8" s="8" customFormat="1" ht="16.5" customHeight="1" x14ac:dyDescent="0.25">
      <c r="A629" s="5">
        <v>627</v>
      </c>
      <c r="B629" s="5" t="s">
        <v>1248</v>
      </c>
      <c r="C629" s="6" t="s">
        <v>1249</v>
      </c>
      <c r="D629" s="5" t="s">
        <v>1212</v>
      </c>
      <c r="E629" s="5">
        <f t="shared" si="9"/>
        <v>16</v>
      </c>
      <c r="F629" s="5" t="str">
        <f>+VLOOKUP(E629,Lichthi!$A$3:$G$32,2,0)</f>
        <v>09:30-09:55</v>
      </c>
      <c r="G629" s="5" t="str">
        <f>+VLOOKUP(E629,Lichthi!$A$3:$G$32,5,0)</f>
        <v>17/12/2016</v>
      </c>
      <c r="H629" s="5" t="str">
        <f>+VLOOKUP(E629,Lichthi!$A$3:$G$32,3,0)</f>
        <v>A6.401</v>
      </c>
    </row>
    <row r="630" spans="1:8" s="8" customFormat="1" ht="16.5" customHeight="1" x14ac:dyDescent="0.25">
      <c r="A630" s="5">
        <v>628</v>
      </c>
      <c r="B630" s="5" t="s">
        <v>1250</v>
      </c>
      <c r="C630" s="6" t="s">
        <v>1251</v>
      </c>
      <c r="D630" s="5" t="s">
        <v>1212</v>
      </c>
      <c r="E630" s="5">
        <f t="shared" si="9"/>
        <v>16</v>
      </c>
      <c r="F630" s="5" t="str">
        <f>+VLOOKUP(E630,Lichthi!$A$3:$G$32,2,0)</f>
        <v>09:30-09:55</v>
      </c>
      <c r="G630" s="5" t="str">
        <f>+VLOOKUP(E630,Lichthi!$A$3:$G$32,5,0)</f>
        <v>17/12/2016</v>
      </c>
      <c r="H630" s="5" t="str">
        <f>+VLOOKUP(E630,Lichthi!$A$3:$G$32,3,0)</f>
        <v>A6.401</v>
      </c>
    </row>
    <row r="631" spans="1:8" s="8" customFormat="1" ht="16.5" customHeight="1" x14ac:dyDescent="0.25">
      <c r="A631" s="5">
        <v>629</v>
      </c>
      <c r="B631" s="5" t="s">
        <v>1252</v>
      </c>
      <c r="C631" s="6" t="s">
        <v>1253</v>
      </c>
      <c r="D631" s="5" t="s">
        <v>1212</v>
      </c>
      <c r="E631" s="5">
        <f t="shared" si="9"/>
        <v>16</v>
      </c>
      <c r="F631" s="5" t="str">
        <f>+VLOOKUP(E631,Lichthi!$A$3:$G$32,2,0)</f>
        <v>09:30-09:55</v>
      </c>
      <c r="G631" s="5" t="str">
        <f>+VLOOKUP(E631,Lichthi!$A$3:$G$32,5,0)</f>
        <v>17/12/2016</v>
      </c>
      <c r="H631" s="5" t="str">
        <f>+VLOOKUP(E631,Lichthi!$A$3:$G$32,3,0)</f>
        <v>A6.401</v>
      </c>
    </row>
    <row r="632" spans="1:8" s="8" customFormat="1" ht="16.5" customHeight="1" x14ac:dyDescent="0.25">
      <c r="A632" s="5">
        <v>630</v>
      </c>
      <c r="B632" s="5" t="s">
        <v>1254</v>
      </c>
      <c r="C632" s="6" t="s">
        <v>593</v>
      </c>
      <c r="D632" s="5" t="s">
        <v>1212</v>
      </c>
      <c r="E632" s="5">
        <f t="shared" si="9"/>
        <v>16</v>
      </c>
      <c r="F632" s="5" t="str">
        <f>+VLOOKUP(E632,Lichthi!$A$3:$G$32,2,0)</f>
        <v>09:30-09:55</v>
      </c>
      <c r="G632" s="5" t="str">
        <f>+VLOOKUP(E632,Lichthi!$A$3:$G$32,5,0)</f>
        <v>17/12/2016</v>
      </c>
      <c r="H632" s="5" t="str">
        <f>+VLOOKUP(E632,Lichthi!$A$3:$G$32,3,0)</f>
        <v>A6.401</v>
      </c>
    </row>
    <row r="633" spans="1:8" s="8" customFormat="1" ht="16.5" customHeight="1" x14ac:dyDescent="0.25">
      <c r="A633" s="5">
        <v>631</v>
      </c>
      <c r="B633" s="5" t="s">
        <v>1255</v>
      </c>
      <c r="C633" s="6" t="s">
        <v>1256</v>
      </c>
      <c r="D633" s="5" t="s">
        <v>1212</v>
      </c>
      <c r="E633" s="5">
        <f t="shared" si="9"/>
        <v>16</v>
      </c>
      <c r="F633" s="5" t="str">
        <f>+VLOOKUP(E633,Lichthi!$A$3:$G$32,2,0)</f>
        <v>09:30-09:55</v>
      </c>
      <c r="G633" s="5" t="str">
        <f>+VLOOKUP(E633,Lichthi!$A$3:$G$32,5,0)</f>
        <v>17/12/2016</v>
      </c>
      <c r="H633" s="5" t="str">
        <f>+VLOOKUP(E633,Lichthi!$A$3:$G$32,3,0)</f>
        <v>A6.401</v>
      </c>
    </row>
    <row r="634" spans="1:8" s="8" customFormat="1" ht="16.5" customHeight="1" x14ac:dyDescent="0.25">
      <c r="A634" s="5">
        <v>632</v>
      </c>
      <c r="B634" s="5" t="s">
        <v>1257</v>
      </c>
      <c r="C634" s="6" t="s">
        <v>1258</v>
      </c>
      <c r="D634" s="5" t="s">
        <v>1212</v>
      </c>
      <c r="E634" s="5">
        <f t="shared" si="9"/>
        <v>16</v>
      </c>
      <c r="F634" s="5" t="str">
        <f>+VLOOKUP(E634,Lichthi!$A$3:$G$32,2,0)</f>
        <v>09:30-09:55</v>
      </c>
      <c r="G634" s="5" t="str">
        <f>+VLOOKUP(E634,Lichthi!$A$3:$G$32,5,0)</f>
        <v>17/12/2016</v>
      </c>
      <c r="H634" s="5" t="str">
        <f>+VLOOKUP(E634,Lichthi!$A$3:$G$32,3,0)</f>
        <v>A6.401</v>
      </c>
    </row>
    <row r="635" spans="1:8" s="8" customFormat="1" ht="16.5" customHeight="1" x14ac:dyDescent="0.25">
      <c r="A635" s="5">
        <v>633</v>
      </c>
      <c r="B635" s="5" t="s">
        <v>1259</v>
      </c>
      <c r="C635" s="6" t="s">
        <v>1260</v>
      </c>
      <c r="D635" s="5" t="s">
        <v>1212</v>
      </c>
      <c r="E635" s="5">
        <f t="shared" si="9"/>
        <v>16</v>
      </c>
      <c r="F635" s="5" t="str">
        <f>+VLOOKUP(E635,Lichthi!$A$3:$G$32,2,0)</f>
        <v>09:30-09:55</v>
      </c>
      <c r="G635" s="5" t="str">
        <f>+VLOOKUP(E635,Lichthi!$A$3:$G$32,5,0)</f>
        <v>17/12/2016</v>
      </c>
      <c r="H635" s="5" t="str">
        <f>+VLOOKUP(E635,Lichthi!$A$3:$G$32,3,0)</f>
        <v>A6.401</v>
      </c>
    </row>
    <row r="636" spans="1:8" s="8" customFormat="1" ht="16.5" customHeight="1" x14ac:dyDescent="0.25">
      <c r="A636" s="5">
        <v>634</v>
      </c>
      <c r="B636" s="5" t="s">
        <v>1261</v>
      </c>
      <c r="C636" s="6" t="s">
        <v>1262</v>
      </c>
      <c r="D636" s="5" t="s">
        <v>1212</v>
      </c>
      <c r="E636" s="5">
        <f t="shared" si="9"/>
        <v>16</v>
      </c>
      <c r="F636" s="5" t="str">
        <f>+VLOOKUP(E636,Lichthi!$A$3:$G$32,2,0)</f>
        <v>09:30-09:55</v>
      </c>
      <c r="G636" s="5" t="str">
        <f>+VLOOKUP(E636,Lichthi!$A$3:$G$32,5,0)</f>
        <v>17/12/2016</v>
      </c>
      <c r="H636" s="5" t="str">
        <f>+VLOOKUP(E636,Lichthi!$A$3:$G$32,3,0)</f>
        <v>A6.401</v>
      </c>
    </row>
    <row r="637" spans="1:8" s="8" customFormat="1" ht="16.5" customHeight="1" x14ac:dyDescent="0.25">
      <c r="A637" s="5">
        <v>635</v>
      </c>
      <c r="B637" s="5" t="s">
        <v>1263</v>
      </c>
      <c r="C637" s="6" t="s">
        <v>1264</v>
      </c>
      <c r="D637" s="5" t="s">
        <v>1212</v>
      </c>
      <c r="E637" s="5">
        <f t="shared" si="9"/>
        <v>16</v>
      </c>
      <c r="F637" s="5" t="str">
        <f>+VLOOKUP(E637,Lichthi!$A$3:$G$32,2,0)</f>
        <v>09:30-09:55</v>
      </c>
      <c r="G637" s="5" t="str">
        <f>+VLOOKUP(E637,Lichthi!$A$3:$G$32,5,0)</f>
        <v>17/12/2016</v>
      </c>
      <c r="H637" s="5" t="str">
        <f>+VLOOKUP(E637,Lichthi!$A$3:$G$32,3,0)</f>
        <v>A6.401</v>
      </c>
    </row>
    <row r="638" spans="1:8" s="8" customFormat="1" ht="16.5" customHeight="1" x14ac:dyDescent="0.25">
      <c r="A638" s="5">
        <v>636</v>
      </c>
      <c r="B638" s="5" t="s">
        <v>1265</v>
      </c>
      <c r="C638" s="6" t="s">
        <v>1266</v>
      </c>
      <c r="D638" s="5" t="s">
        <v>1212</v>
      </c>
      <c r="E638" s="5">
        <f t="shared" si="9"/>
        <v>16</v>
      </c>
      <c r="F638" s="5" t="str">
        <f>+VLOOKUP(E638,Lichthi!$A$3:$G$32,2,0)</f>
        <v>09:30-09:55</v>
      </c>
      <c r="G638" s="5" t="str">
        <f>+VLOOKUP(E638,Lichthi!$A$3:$G$32,5,0)</f>
        <v>17/12/2016</v>
      </c>
      <c r="H638" s="5" t="str">
        <f>+VLOOKUP(E638,Lichthi!$A$3:$G$32,3,0)</f>
        <v>A6.401</v>
      </c>
    </row>
    <row r="639" spans="1:8" s="8" customFormat="1" ht="16.5" customHeight="1" x14ac:dyDescent="0.25">
      <c r="A639" s="5">
        <v>637</v>
      </c>
      <c r="B639" s="5" t="s">
        <v>1267</v>
      </c>
      <c r="C639" s="6" t="s">
        <v>1268</v>
      </c>
      <c r="D639" s="5" t="s">
        <v>1212</v>
      </c>
      <c r="E639" s="5">
        <f t="shared" si="9"/>
        <v>16</v>
      </c>
      <c r="F639" s="5" t="str">
        <f>+VLOOKUP(E639,Lichthi!$A$3:$G$32,2,0)</f>
        <v>09:30-09:55</v>
      </c>
      <c r="G639" s="5" t="str">
        <f>+VLOOKUP(E639,Lichthi!$A$3:$G$32,5,0)</f>
        <v>17/12/2016</v>
      </c>
      <c r="H639" s="5" t="str">
        <f>+VLOOKUP(E639,Lichthi!$A$3:$G$32,3,0)</f>
        <v>A6.401</v>
      </c>
    </row>
    <row r="640" spans="1:8" s="8" customFormat="1" ht="16.5" customHeight="1" x14ac:dyDescent="0.25">
      <c r="A640" s="5">
        <v>638</v>
      </c>
      <c r="B640" s="5" t="s">
        <v>1269</v>
      </c>
      <c r="C640" s="6" t="s">
        <v>1270</v>
      </c>
      <c r="D640" s="5" t="s">
        <v>1212</v>
      </c>
      <c r="E640" s="5">
        <f t="shared" si="9"/>
        <v>16</v>
      </c>
      <c r="F640" s="5" t="str">
        <f>+VLOOKUP(E640,Lichthi!$A$3:$G$32,2,0)</f>
        <v>09:30-09:55</v>
      </c>
      <c r="G640" s="5" t="str">
        <f>+VLOOKUP(E640,Lichthi!$A$3:$G$32,5,0)</f>
        <v>17/12/2016</v>
      </c>
      <c r="H640" s="5" t="str">
        <f>+VLOOKUP(E640,Lichthi!$A$3:$G$32,3,0)</f>
        <v>A6.401</v>
      </c>
    </row>
    <row r="641" spans="1:8" s="8" customFormat="1" ht="16.5" customHeight="1" x14ac:dyDescent="0.25">
      <c r="A641" s="5">
        <v>639</v>
      </c>
      <c r="B641" s="5" t="s">
        <v>1271</v>
      </c>
      <c r="C641" s="6" t="s">
        <v>1272</v>
      </c>
      <c r="D641" s="5" t="s">
        <v>1212</v>
      </c>
      <c r="E641" s="5">
        <f t="shared" si="9"/>
        <v>16</v>
      </c>
      <c r="F641" s="5" t="str">
        <f>+VLOOKUP(E641,Lichthi!$A$3:$G$32,2,0)</f>
        <v>09:30-09:55</v>
      </c>
      <c r="G641" s="5" t="str">
        <f>+VLOOKUP(E641,Lichthi!$A$3:$G$32,5,0)</f>
        <v>17/12/2016</v>
      </c>
      <c r="H641" s="5" t="str">
        <f>+VLOOKUP(E641,Lichthi!$A$3:$G$32,3,0)</f>
        <v>A6.401</v>
      </c>
    </row>
    <row r="642" spans="1:8" s="8" customFormat="1" ht="16.5" customHeight="1" x14ac:dyDescent="0.25">
      <c r="A642" s="5">
        <v>640</v>
      </c>
      <c r="B642" s="5" t="s">
        <v>1273</v>
      </c>
      <c r="C642" s="6" t="s">
        <v>1274</v>
      </c>
      <c r="D642" s="5" t="s">
        <v>1212</v>
      </c>
      <c r="E642" s="5">
        <f t="shared" si="9"/>
        <v>16</v>
      </c>
      <c r="F642" s="5" t="str">
        <f>+VLOOKUP(E642,Lichthi!$A$3:$G$32,2,0)</f>
        <v>09:30-09:55</v>
      </c>
      <c r="G642" s="5" t="str">
        <f>+VLOOKUP(E642,Lichthi!$A$3:$G$32,5,0)</f>
        <v>17/12/2016</v>
      </c>
      <c r="H642" s="5" t="str">
        <f>+VLOOKUP(E642,Lichthi!$A$3:$G$32,3,0)</f>
        <v>A6.401</v>
      </c>
    </row>
    <row r="643" spans="1:8" s="8" customFormat="1" ht="16.5" customHeight="1" x14ac:dyDescent="0.25">
      <c r="A643" s="5">
        <v>641</v>
      </c>
      <c r="B643" s="5" t="s">
        <v>1275</v>
      </c>
      <c r="C643" s="6" t="s">
        <v>1276</v>
      </c>
      <c r="D643" s="5" t="s">
        <v>1212</v>
      </c>
      <c r="E643" s="5">
        <f t="shared" si="9"/>
        <v>17</v>
      </c>
      <c r="F643" s="5" t="str">
        <f>+VLOOKUP(E643,Lichthi!$A$3:$G$32,2,0)</f>
        <v>10:00-10:25</v>
      </c>
      <c r="G643" s="5" t="str">
        <f>+VLOOKUP(E643,Lichthi!$A$3:$G$32,5,0)</f>
        <v>17/12/2016</v>
      </c>
      <c r="H643" s="5" t="str">
        <f>+VLOOKUP(E643,Lichthi!$A$3:$G$32,3,0)</f>
        <v>A6.201</v>
      </c>
    </row>
    <row r="644" spans="1:8" s="8" customFormat="1" ht="16.5" customHeight="1" x14ac:dyDescent="0.25">
      <c r="A644" s="5">
        <v>642</v>
      </c>
      <c r="B644" s="5" t="s">
        <v>1277</v>
      </c>
      <c r="C644" s="6" t="s">
        <v>1278</v>
      </c>
      <c r="D644" s="5" t="s">
        <v>1212</v>
      </c>
      <c r="E644" s="5">
        <f t="shared" ref="E644:E707" si="10">+QUOTIENT(A644-1,40)+1</f>
        <v>17</v>
      </c>
      <c r="F644" s="5" t="str">
        <f>+VLOOKUP(E644,Lichthi!$A$3:$G$32,2,0)</f>
        <v>10:00-10:25</v>
      </c>
      <c r="G644" s="5" t="str">
        <f>+VLOOKUP(E644,Lichthi!$A$3:$G$32,5,0)</f>
        <v>17/12/2016</v>
      </c>
      <c r="H644" s="5" t="str">
        <f>+VLOOKUP(E644,Lichthi!$A$3:$G$32,3,0)</f>
        <v>A6.201</v>
      </c>
    </row>
    <row r="645" spans="1:8" s="8" customFormat="1" ht="16.5" customHeight="1" x14ac:dyDescent="0.25">
      <c r="A645" s="5">
        <v>643</v>
      </c>
      <c r="B645" s="5" t="s">
        <v>1279</v>
      </c>
      <c r="C645" s="6" t="s">
        <v>1280</v>
      </c>
      <c r="D645" s="5" t="s">
        <v>1212</v>
      </c>
      <c r="E645" s="5">
        <f t="shared" si="10"/>
        <v>17</v>
      </c>
      <c r="F645" s="5" t="str">
        <f>+VLOOKUP(E645,Lichthi!$A$3:$G$32,2,0)</f>
        <v>10:00-10:25</v>
      </c>
      <c r="G645" s="5" t="str">
        <f>+VLOOKUP(E645,Lichthi!$A$3:$G$32,5,0)</f>
        <v>17/12/2016</v>
      </c>
      <c r="H645" s="5" t="str">
        <f>+VLOOKUP(E645,Lichthi!$A$3:$G$32,3,0)</f>
        <v>A6.201</v>
      </c>
    </row>
    <row r="646" spans="1:8" s="8" customFormat="1" ht="16.5" customHeight="1" x14ac:dyDescent="0.25">
      <c r="A646" s="5">
        <v>644</v>
      </c>
      <c r="B646" s="5" t="s">
        <v>1281</v>
      </c>
      <c r="C646" s="6" t="s">
        <v>1282</v>
      </c>
      <c r="D646" s="5" t="s">
        <v>1212</v>
      </c>
      <c r="E646" s="5">
        <f t="shared" si="10"/>
        <v>17</v>
      </c>
      <c r="F646" s="5" t="str">
        <f>+VLOOKUP(E646,Lichthi!$A$3:$G$32,2,0)</f>
        <v>10:00-10:25</v>
      </c>
      <c r="G646" s="5" t="str">
        <f>+VLOOKUP(E646,Lichthi!$A$3:$G$32,5,0)</f>
        <v>17/12/2016</v>
      </c>
      <c r="H646" s="5" t="str">
        <f>+VLOOKUP(E646,Lichthi!$A$3:$G$32,3,0)</f>
        <v>A6.201</v>
      </c>
    </row>
    <row r="647" spans="1:8" s="8" customFormat="1" ht="16.5" customHeight="1" x14ac:dyDescent="0.25">
      <c r="A647" s="5">
        <v>645</v>
      </c>
      <c r="B647" s="5" t="s">
        <v>1283</v>
      </c>
      <c r="C647" s="6" t="s">
        <v>1284</v>
      </c>
      <c r="D647" s="5" t="s">
        <v>1212</v>
      </c>
      <c r="E647" s="5">
        <f t="shared" si="10"/>
        <v>17</v>
      </c>
      <c r="F647" s="5" t="str">
        <f>+VLOOKUP(E647,Lichthi!$A$3:$G$32,2,0)</f>
        <v>10:00-10:25</v>
      </c>
      <c r="G647" s="5" t="str">
        <f>+VLOOKUP(E647,Lichthi!$A$3:$G$32,5,0)</f>
        <v>17/12/2016</v>
      </c>
      <c r="H647" s="5" t="str">
        <f>+VLOOKUP(E647,Lichthi!$A$3:$G$32,3,0)</f>
        <v>A6.201</v>
      </c>
    </row>
    <row r="648" spans="1:8" s="8" customFormat="1" ht="16.5" customHeight="1" x14ac:dyDescent="0.25">
      <c r="A648" s="5">
        <v>646</v>
      </c>
      <c r="B648" s="5" t="s">
        <v>1285</v>
      </c>
      <c r="C648" s="6" t="s">
        <v>1286</v>
      </c>
      <c r="D648" s="5" t="s">
        <v>1212</v>
      </c>
      <c r="E648" s="5">
        <f t="shared" si="10"/>
        <v>17</v>
      </c>
      <c r="F648" s="5" t="str">
        <f>+VLOOKUP(E648,Lichthi!$A$3:$G$32,2,0)</f>
        <v>10:00-10:25</v>
      </c>
      <c r="G648" s="5" t="str">
        <f>+VLOOKUP(E648,Lichthi!$A$3:$G$32,5,0)</f>
        <v>17/12/2016</v>
      </c>
      <c r="H648" s="5" t="str">
        <f>+VLOOKUP(E648,Lichthi!$A$3:$G$32,3,0)</f>
        <v>A6.201</v>
      </c>
    </row>
    <row r="649" spans="1:8" s="8" customFormat="1" ht="16.5" customHeight="1" x14ac:dyDescent="0.25">
      <c r="A649" s="5">
        <v>647</v>
      </c>
      <c r="B649" s="5" t="s">
        <v>1287</v>
      </c>
      <c r="C649" s="6" t="s">
        <v>1288</v>
      </c>
      <c r="D649" s="5" t="s">
        <v>1212</v>
      </c>
      <c r="E649" s="5">
        <f t="shared" si="10"/>
        <v>17</v>
      </c>
      <c r="F649" s="5" t="str">
        <f>+VLOOKUP(E649,Lichthi!$A$3:$G$32,2,0)</f>
        <v>10:00-10:25</v>
      </c>
      <c r="G649" s="5" t="str">
        <f>+VLOOKUP(E649,Lichthi!$A$3:$G$32,5,0)</f>
        <v>17/12/2016</v>
      </c>
      <c r="H649" s="5" t="str">
        <f>+VLOOKUP(E649,Lichthi!$A$3:$G$32,3,0)</f>
        <v>A6.201</v>
      </c>
    </row>
    <row r="650" spans="1:8" s="8" customFormat="1" ht="16.5" customHeight="1" x14ac:dyDescent="0.25">
      <c r="A650" s="5">
        <v>648</v>
      </c>
      <c r="B650" s="5" t="s">
        <v>1289</v>
      </c>
      <c r="C650" s="6" t="s">
        <v>1290</v>
      </c>
      <c r="D650" s="5" t="s">
        <v>1212</v>
      </c>
      <c r="E650" s="5">
        <f t="shared" si="10"/>
        <v>17</v>
      </c>
      <c r="F650" s="5" t="str">
        <f>+VLOOKUP(E650,Lichthi!$A$3:$G$32,2,0)</f>
        <v>10:00-10:25</v>
      </c>
      <c r="G650" s="5" t="str">
        <f>+VLOOKUP(E650,Lichthi!$A$3:$G$32,5,0)</f>
        <v>17/12/2016</v>
      </c>
      <c r="H650" s="5" t="str">
        <f>+VLOOKUP(E650,Lichthi!$A$3:$G$32,3,0)</f>
        <v>A6.201</v>
      </c>
    </row>
    <row r="651" spans="1:8" s="8" customFormat="1" ht="16.5" customHeight="1" x14ac:dyDescent="0.25">
      <c r="A651" s="5">
        <v>649</v>
      </c>
      <c r="B651" s="5" t="s">
        <v>1291</v>
      </c>
      <c r="C651" s="6" t="s">
        <v>1292</v>
      </c>
      <c r="D651" s="5" t="s">
        <v>1212</v>
      </c>
      <c r="E651" s="5">
        <f t="shared" si="10"/>
        <v>17</v>
      </c>
      <c r="F651" s="5" t="str">
        <f>+VLOOKUP(E651,Lichthi!$A$3:$G$32,2,0)</f>
        <v>10:00-10:25</v>
      </c>
      <c r="G651" s="5" t="str">
        <f>+VLOOKUP(E651,Lichthi!$A$3:$G$32,5,0)</f>
        <v>17/12/2016</v>
      </c>
      <c r="H651" s="5" t="str">
        <f>+VLOOKUP(E651,Lichthi!$A$3:$G$32,3,0)</f>
        <v>A6.201</v>
      </c>
    </row>
    <row r="652" spans="1:8" s="8" customFormat="1" ht="16.5" customHeight="1" x14ac:dyDescent="0.25">
      <c r="A652" s="5">
        <v>650</v>
      </c>
      <c r="B652" s="5" t="s">
        <v>1293</v>
      </c>
      <c r="C652" s="6" t="s">
        <v>1294</v>
      </c>
      <c r="D652" s="5" t="s">
        <v>1212</v>
      </c>
      <c r="E652" s="5">
        <f t="shared" si="10"/>
        <v>17</v>
      </c>
      <c r="F652" s="5" t="str">
        <f>+VLOOKUP(E652,Lichthi!$A$3:$G$32,2,0)</f>
        <v>10:00-10:25</v>
      </c>
      <c r="G652" s="5" t="str">
        <f>+VLOOKUP(E652,Lichthi!$A$3:$G$32,5,0)</f>
        <v>17/12/2016</v>
      </c>
      <c r="H652" s="5" t="str">
        <f>+VLOOKUP(E652,Lichthi!$A$3:$G$32,3,0)</f>
        <v>A6.201</v>
      </c>
    </row>
    <row r="653" spans="1:8" s="8" customFormat="1" ht="16.5" customHeight="1" x14ac:dyDescent="0.25">
      <c r="A653" s="5">
        <v>651</v>
      </c>
      <c r="B653" s="5" t="s">
        <v>1295</v>
      </c>
      <c r="C653" s="6" t="s">
        <v>1296</v>
      </c>
      <c r="D653" s="5" t="s">
        <v>1297</v>
      </c>
      <c r="E653" s="5">
        <f t="shared" si="10"/>
        <v>17</v>
      </c>
      <c r="F653" s="5" t="str">
        <f>+VLOOKUP(E653,Lichthi!$A$3:$G$32,2,0)</f>
        <v>10:00-10:25</v>
      </c>
      <c r="G653" s="5" t="str">
        <f>+VLOOKUP(E653,Lichthi!$A$3:$G$32,5,0)</f>
        <v>17/12/2016</v>
      </c>
      <c r="H653" s="5" t="str">
        <f>+VLOOKUP(E653,Lichthi!$A$3:$G$32,3,0)</f>
        <v>A6.201</v>
      </c>
    </row>
    <row r="654" spans="1:8" s="8" customFormat="1" ht="16.5" customHeight="1" x14ac:dyDescent="0.25">
      <c r="A654" s="5">
        <v>652</v>
      </c>
      <c r="B654" s="5" t="s">
        <v>1298</v>
      </c>
      <c r="C654" s="6" t="s">
        <v>1299</v>
      </c>
      <c r="D654" s="5" t="s">
        <v>1297</v>
      </c>
      <c r="E654" s="5">
        <f t="shared" si="10"/>
        <v>17</v>
      </c>
      <c r="F654" s="5" t="str">
        <f>+VLOOKUP(E654,Lichthi!$A$3:$G$32,2,0)</f>
        <v>10:00-10:25</v>
      </c>
      <c r="G654" s="5" t="str">
        <f>+VLOOKUP(E654,Lichthi!$A$3:$G$32,5,0)</f>
        <v>17/12/2016</v>
      </c>
      <c r="H654" s="5" t="str">
        <f>+VLOOKUP(E654,Lichthi!$A$3:$G$32,3,0)</f>
        <v>A6.201</v>
      </c>
    </row>
    <row r="655" spans="1:8" s="8" customFormat="1" ht="16.5" customHeight="1" x14ac:dyDescent="0.25">
      <c r="A655" s="5">
        <v>653</v>
      </c>
      <c r="B655" s="5" t="s">
        <v>1300</v>
      </c>
      <c r="C655" s="6" t="s">
        <v>18</v>
      </c>
      <c r="D655" s="5" t="s">
        <v>1297</v>
      </c>
      <c r="E655" s="5">
        <f t="shared" si="10"/>
        <v>17</v>
      </c>
      <c r="F655" s="5" t="str">
        <f>+VLOOKUP(E655,Lichthi!$A$3:$G$32,2,0)</f>
        <v>10:00-10:25</v>
      </c>
      <c r="G655" s="5" t="str">
        <f>+VLOOKUP(E655,Lichthi!$A$3:$G$32,5,0)</f>
        <v>17/12/2016</v>
      </c>
      <c r="H655" s="5" t="str">
        <f>+VLOOKUP(E655,Lichthi!$A$3:$G$32,3,0)</f>
        <v>A6.201</v>
      </c>
    </row>
    <row r="656" spans="1:8" s="8" customFormat="1" ht="16.5" customHeight="1" x14ac:dyDescent="0.25">
      <c r="A656" s="5">
        <v>654</v>
      </c>
      <c r="B656" s="5" t="s">
        <v>1301</v>
      </c>
      <c r="C656" s="6" t="s">
        <v>1302</v>
      </c>
      <c r="D656" s="5" t="s">
        <v>1297</v>
      </c>
      <c r="E656" s="5">
        <f t="shared" si="10"/>
        <v>17</v>
      </c>
      <c r="F656" s="5" t="str">
        <f>+VLOOKUP(E656,Lichthi!$A$3:$G$32,2,0)</f>
        <v>10:00-10:25</v>
      </c>
      <c r="G656" s="5" t="str">
        <f>+VLOOKUP(E656,Lichthi!$A$3:$G$32,5,0)</f>
        <v>17/12/2016</v>
      </c>
      <c r="H656" s="5" t="str">
        <f>+VLOOKUP(E656,Lichthi!$A$3:$G$32,3,0)</f>
        <v>A6.201</v>
      </c>
    </row>
    <row r="657" spans="1:8" s="8" customFormat="1" ht="16.5" customHeight="1" x14ac:dyDescent="0.25">
      <c r="A657" s="5">
        <v>655</v>
      </c>
      <c r="B657" s="5" t="s">
        <v>1303</v>
      </c>
      <c r="C657" s="6" t="s">
        <v>1304</v>
      </c>
      <c r="D657" s="5" t="s">
        <v>1297</v>
      </c>
      <c r="E657" s="5">
        <f t="shared" si="10"/>
        <v>17</v>
      </c>
      <c r="F657" s="5" t="str">
        <f>+VLOOKUP(E657,Lichthi!$A$3:$G$32,2,0)</f>
        <v>10:00-10:25</v>
      </c>
      <c r="G657" s="5" t="str">
        <f>+VLOOKUP(E657,Lichthi!$A$3:$G$32,5,0)</f>
        <v>17/12/2016</v>
      </c>
      <c r="H657" s="5" t="str">
        <f>+VLOOKUP(E657,Lichthi!$A$3:$G$32,3,0)</f>
        <v>A6.201</v>
      </c>
    </row>
    <row r="658" spans="1:8" s="8" customFormat="1" ht="16.5" customHeight="1" x14ac:dyDescent="0.25">
      <c r="A658" s="5">
        <v>656</v>
      </c>
      <c r="B658" s="5" t="s">
        <v>1305</v>
      </c>
      <c r="C658" s="6" t="s">
        <v>1306</v>
      </c>
      <c r="D658" s="5" t="s">
        <v>1297</v>
      </c>
      <c r="E658" s="5">
        <f t="shared" si="10"/>
        <v>17</v>
      </c>
      <c r="F658" s="5" t="str">
        <f>+VLOOKUP(E658,Lichthi!$A$3:$G$32,2,0)</f>
        <v>10:00-10:25</v>
      </c>
      <c r="G658" s="5" t="str">
        <f>+VLOOKUP(E658,Lichthi!$A$3:$G$32,5,0)</f>
        <v>17/12/2016</v>
      </c>
      <c r="H658" s="5" t="str">
        <f>+VLOOKUP(E658,Lichthi!$A$3:$G$32,3,0)</f>
        <v>A6.201</v>
      </c>
    </row>
    <row r="659" spans="1:8" s="8" customFormat="1" ht="16.5" customHeight="1" x14ac:dyDescent="0.25">
      <c r="A659" s="5">
        <v>657</v>
      </c>
      <c r="B659" s="5" t="s">
        <v>1307</v>
      </c>
      <c r="C659" s="6" t="s">
        <v>1308</v>
      </c>
      <c r="D659" s="5" t="s">
        <v>1297</v>
      </c>
      <c r="E659" s="5">
        <f t="shared" si="10"/>
        <v>17</v>
      </c>
      <c r="F659" s="5" t="str">
        <f>+VLOOKUP(E659,Lichthi!$A$3:$G$32,2,0)</f>
        <v>10:00-10:25</v>
      </c>
      <c r="G659" s="5" t="str">
        <f>+VLOOKUP(E659,Lichthi!$A$3:$G$32,5,0)</f>
        <v>17/12/2016</v>
      </c>
      <c r="H659" s="5" t="str">
        <f>+VLOOKUP(E659,Lichthi!$A$3:$G$32,3,0)</f>
        <v>A6.201</v>
      </c>
    </row>
    <row r="660" spans="1:8" s="8" customFormat="1" ht="16.5" customHeight="1" x14ac:dyDescent="0.25">
      <c r="A660" s="5">
        <v>658</v>
      </c>
      <c r="B660" s="5" t="s">
        <v>1309</v>
      </c>
      <c r="C660" s="6" t="s">
        <v>1310</v>
      </c>
      <c r="D660" s="5" t="s">
        <v>1297</v>
      </c>
      <c r="E660" s="5">
        <f t="shared" si="10"/>
        <v>17</v>
      </c>
      <c r="F660" s="5" t="str">
        <f>+VLOOKUP(E660,Lichthi!$A$3:$G$32,2,0)</f>
        <v>10:00-10:25</v>
      </c>
      <c r="G660" s="5" t="str">
        <f>+VLOOKUP(E660,Lichthi!$A$3:$G$32,5,0)</f>
        <v>17/12/2016</v>
      </c>
      <c r="H660" s="5" t="str">
        <f>+VLOOKUP(E660,Lichthi!$A$3:$G$32,3,0)</f>
        <v>A6.201</v>
      </c>
    </row>
    <row r="661" spans="1:8" s="8" customFormat="1" ht="16.5" customHeight="1" x14ac:dyDescent="0.25">
      <c r="A661" s="5">
        <v>659</v>
      </c>
      <c r="B661" s="5" t="s">
        <v>1311</v>
      </c>
      <c r="C661" s="6" t="s">
        <v>238</v>
      </c>
      <c r="D661" s="5" t="s">
        <v>1297</v>
      </c>
      <c r="E661" s="5">
        <f t="shared" si="10"/>
        <v>17</v>
      </c>
      <c r="F661" s="5" t="str">
        <f>+VLOOKUP(E661,Lichthi!$A$3:$G$32,2,0)</f>
        <v>10:00-10:25</v>
      </c>
      <c r="G661" s="5" t="str">
        <f>+VLOOKUP(E661,Lichthi!$A$3:$G$32,5,0)</f>
        <v>17/12/2016</v>
      </c>
      <c r="H661" s="5" t="str">
        <f>+VLOOKUP(E661,Lichthi!$A$3:$G$32,3,0)</f>
        <v>A6.201</v>
      </c>
    </row>
    <row r="662" spans="1:8" s="8" customFormat="1" ht="16.5" customHeight="1" x14ac:dyDescent="0.25">
      <c r="A662" s="5">
        <v>660</v>
      </c>
      <c r="B662" s="5" t="s">
        <v>1312</v>
      </c>
      <c r="C662" s="6" t="s">
        <v>1313</v>
      </c>
      <c r="D662" s="5" t="s">
        <v>1297</v>
      </c>
      <c r="E662" s="5">
        <f t="shared" si="10"/>
        <v>17</v>
      </c>
      <c r="F662" s="5" t="str">
        <f>+VLOOKUP(E662,Lichthi!$A$3:$G$32,2,0)</f>
        <v>10:00-10:25</v>
      </c>
      <c r="G662" s="5" t="str">
        <f>+VLOOKUP(E662,Lichthi!$A$3:$G$32,5,0)</f>
        <v>17/12/2016</v>
      </c>
      <c r="H662" s="5" t="str">
        <f>+VLOOKUP(E662,Lichthi!$A$3:$G$32,3,0)</f>
        <v>A6.201</v>
      </c>
    </row>
    <row r="663" spans="1:8" s="8" customFormat="1" ht="16.5" customHeight="1" x14ac:dyDescent="0.25">
      <c r="A663" s="5">
        <v>661</v>
      </c>
      <c r="B663" s="5" t="s">
        <v>1314</v>
      </c>
      <c r="C663" s="6" t="s">
        <v>1315</v>
      </c>
      <c r="D663" s="5" t="s">
        <v>1297</v>
      </c>
      <c r="E663" s="5">
        <f t="shared" si="10"/>
        <v>17</v>
      </c>
      <c r="F663" s="5" t="str">
        <f>+VLOOKUP(E663,Lichthi!$A$3:$G$32,2,0)</f>
        <v>10:00-10:25</v>
      </c>
      <c r="G663" s="5" t="str">
        <f>+VLOOKUP(E663,Lichthi!$A$3:$G$32,5,0)</f>
        <v>17/12/2016</v>
      </c>
      <c r="H663" s="5" t="str">
        <f>+VLOOKUP(E663,Lichthi!$A$3:$G$32,3,0)</f>
        <v>A6.201</v>
      </c>
    </row>
    <row r="664" spans="1:8" s="8" customFormat="1" ht="16.5" customHeight="1" x14ac:dyDescent="0.25">
      <c r="A664" s="5">
        <v>662</v>
      </c>
      <c r="B664" s="5" t="s">
        <v>1316</v>
      </c>
      <c r="C664" s="6" t="s">
        <v>1317</v>
      </c>
      <c r="D664" s="5" t="s">
        <v>1297</v>
      </c>
      <c r="E664" s="5">
        <f t="shared" si="10"/>
        <v>17</v>
      </c>
      <c r="F664" s="5" t="str">
        <f>+VLOOKUP(E664,Lichthi!$A$3:$G$32,2,0)</f>
        <v>10:00-10:25</v>
      </c>
      <c r="G664" s="5" t="str">
        <f>+VLOOKUP(E664,Lichthi!$A$3:$G$32,5,0)</f>
        <v>17/12/2016</v>
      </c>
      <c r="H664" s="5" t="str">
        <f>+VLOOKUP(E664,Lichthi!$A$3:$G$32,3,0)</f>
        <v>A6.201</v>
      </c>
    </row>
    <row r="665" spans="1:8" s="8" customFormat="1" ht="16.5" customHeight="1" x14ac:dyDescent="0.25">
      <c r="A665" s="5">
        <v>663</v>
      </c>
      <c r="B665" s="5" t="s">
        <v>1318</v>
      </c>
      <c r="C665" s="6" t="s">
        <v>1319</v>
      </c>
      <c r="D665" s="5" t="s">
        <v>1297</v>
      </c>
      <c r="E665" s="5">
        <f t="shared" si="10"/>
        <v>17</v>
      </c>
      <c r="F665" s="5" t="str">
        <f>+VLOOKUP(E665,Lichthi!$A$3:$G$32,2,0)</f>
        <v>10:00-10:25</v>
      </c>
      <c r="G665" s="5" t="str">
        <f>+VLOOKUP(E665,Lichthi!$A$3:$G$32,5,0)</f>
        <v>17/12/2016</v>
      </c>
      <c r="H665" s="5" t="str">
        <f>+VLOOKUP(E665,Lichthi!$A$3:$G$32,3,0)</f>
        <v>A6.201</v>
      </c>
    </row>
    <row r="666" spans="1:8" s="8" customFormat="1" ht="16.5" customHeight="1" x14ac:dyDescent="0.25">
      <c r="A666" s="5">
        <v>664</v>
      </c>
      <c r="B666" s="5" t="s">
        <v>1320</v>
      </c>
      <c r="C666" s="6" t="s">
        <v>429</v>
      </c>
      <c r="D666" s="5" t="s">
        <v>1297</v>
      </c>
      <c r="E666" s="5">
        <f t="shared" si="10"/>
        <v>17</v>
      </c>
      <c r="F666" s="5" t="str">
        <f>+VLOOKUP(E666,Lichthi!$A$3:$G$32,2,0)</f>
        <v>10:00-10:25</v>
      </c>
      <c r="G666" s="5" t="str">
        <f>+VLOOKUP(E666,Lichthi!$A$3:$G$32,5,0)</f>
        <v>17/12/2016</v>
      </c>
      <c r="H666" s="5" t="str">
        <f>+VLOOKUP(E666,Lichthi!$A$3:$G$32,3,0)</f>
        <v>A6.201</v>
      </c>
    </row>
    <row r="667" spans="1:8" s="8" customFormat="1" ht="16.5" customHeight="1" x14ac:dyDescent="0.25">
      <c r="A667" s="5">
        <v>665</v>
      </c>
      <c r="B667" s="5" t="s">
        <v>1321</v>
      </c>
      <c r="C667" s="6" t="s">
        <v>1322</v>
      </c>
      <c r="D667" s="5" t="s">
        <v>1297</v>
      </c>
      <c r="E667" s="5">
        <f t="shared" si="10"/>
        <v>17</v>
      </c>
      <c r="F667" s="5" t="str">
        <f>+VLOOKUP(E667,Lichthi!$A$3:$G$32,2,0)</f>
        <v>10:00-10:25</v>
      </c>
      <c r="G667" s="5" t="str">
        <f>+VLOOKUP(E667,Lichthi!$A$3:$G$32,5,0)</f>
        <v>17/12/2016</v>
      </c>
      <c r="H667" s="5" t="str">
        <f>+VLOOKUP(E667,Lichthi!$A$3:$G$32,3,0)</f>
        <v>A6.201</v>
      </c>
    </row>
    <row r="668" spans="1:8" s="8" customFormat="1" ht="16.5" customHeight="1" x14ac:dyDescent="0.25">
      <c r="A668" s="5">
        <v>666</v>
      </c>
      <c r="B668" s="5" t="s">
        <v>1323</v>
      </c>
      <c r="C668" s="6" t="s">
        <v>199</v>
      </c>
      <c r="D668" s="5" t="s">
        <v>1297</v>
      </c>
      <c r="E668" s="5">
        <f t="shared" si="10"/>
        <v>17</v>
      </c>
      <c r="F668" s="5" t="str">
        <f>+VLOOKUP(E668,Lichthi!$A$3:$G$32,2,0)</f>
        <v>10:00-10:25</v>
      </c>
      <c r="G668" s="5" t="str">
        <f>+VLOOKUP(E668,Lichthi!$A$3:$G$32,5,0)</f>
        <v>17/12/2016</v>
      </c>
      <c r="H668" s="5" t="str">
        <f>+VLOOKUP(E668,Lichthi!$A$3:$G$32,3,0)</f>
        <v>A6.201</v>
      </c>
    </row>
    <row r="669" spans="1:8" s="8" customFormat="1" ht="16.5" customHeight="1" x14ac:dyDescent="0.25">
      <c r="A669" s="5">
        <v>667</v>
      </c>
      <c r="B669" s="5" t="s">
        <v>1324</v>
      </c>
      <c r="C669" s="6" t="s">
        <v>1325</v>
      </c>
      <c r="D669" s="5" t="s">
        <v>1297</v>
      </c>
      <c r="E669" s="5">
        <f t="shared" si="10"/>
        <v>17</v>
      </c>
      <c r="F669" s="5" t="str">
        <f>+VLOOKUP(E669,Lichthi!$A$3:$G$32,2,0)</f>
        <v>10:00-10:25</v>
      </c>
      <c r="G669" s="5" t="str">
        <f>+VLOOKUP(E669,Lichthi!$A$3:$G$32,5,0)</f>
        <v>17/12/2016</v>
      </c>
      <c r="H669" s="5" t="str">
        <f>+VLOOKUP(E669,Lichthi!$A$3:$G$32,3,0)</f>
        <v>A6.201</v>
      </c>
    </row>
    <row r="670" spans="1:8" s="8" customFormat="1" ht="16.5" customHeight="1" x14ac:dyDescent="0.25">
      <c r="A670" s="5">
        <v>668</v>
      </c>
      <c r="B670" s="5" t="s">
        <v>1326</v>
      </c>
      <c r="C670" s="6" t="s">
        <v>1327</v>
      </c>
      <c r="D670" s="5" t="s">
        <v>1297</v>
      </c>
      <c r="E670" s="5">
        <f t="shared" si="10"/>
        <v>17</v>
      </c>
      <c r="F670" s="5" t="str">
        <f>+VLOOKUP(E670,Lichthi!$A$3:$G$32,2,0)</f>
        <v>10:00-10:25</v>
      </c>
      <c r="G670" s="5" t="str">
        <f>+VLOOKUP(E670,Lichthi!$A$3:$G$32,5,0)</f>
        <v>17/12/2016</v>
      </c>
      <c r="H670" s="5" t="str">
        <f>+VLOOKUP(E670,Lichthi!$A$3:$G$32,3,0)</f>
        <v>A6.201</v>
      </c>
    </row>
    <row r="671" spans="1:8" s="8" customFormat="1" ht="16.5" customHeight="1" x14ac:dyDescent="0.25">
      <c r="A671" s="5">
        <v>669</v>
      </c>
      <c r="B671" s="5" t="s">
        <v>1328</v>
      </c>
      <c r="C671" s="6" t="s">
        <v>1329</v>
      </c>
      <c r="D671" s="5" t="s">
        <v>1297</v>
      </c>
      <c r="E671" s="5">
        <f t="shared" si="10"/>
        <v>17</v>
      </c>
      <c r="F671" s="5" t="str">
        <f>+VLOOKUP(E671,Lichthi!$A$3:$G$32,2,0)</f>
        <v>10:00-10:25</v>
      </c>
      <c r="G671" s="5" t="str">
        <f>+VLOOKUP(E671,Lichthi!$A$3:$G$32,5,0)</f>
        <v>17/12/2016</v>
      </c>
      <c r="H671" s="5" t="str">
        <f>+VLOOKUP(E671,Lichthi!$A$3:$G$32,3,0)</f>
        <v>A6.201</v>
      </c>
    </row>
    <row r="672" spans="1:8" s="8" customFormat="1" ht="16.5" customHeight="1" x14ac:dyDescent="0.25">
      <c r="A672" s="5">
        <v>670</v>
      </c>
      <c r="B672" s="5" t="s">
        <v>1330</v>
      </c>
      <c r="C672" s="6" t="s">
        <v>1028</v>
      </c>
      <c r="D672" s="5" t="s">
        <v>1297</v>
      </c>
      <c r="E672" s="5">
        <f t="shared" si="10"/>
        <v>17</v>
      </c>
      <c r="F672" s="5" t="str">
        <f>+VLOOKUP(E672,Lichthi!$A$3:$G$32,2,0)</f>
        <v>10:00-10:25</v>
      </c>
      <c r="G672" s="5" t="str">
        <f>+VLOOKUP(E672,Lichthi!$A$3:$G$32,5,0)</f>
        <v>17/12/2016</v>
      </c>
      <c r="H672" s="5" t="str">
        <f>+VLOOKUP(E672,Lichthi!$A$3:$G$32,3,0)</f>
        <v>A6.201</v>
      </c>
    </row>
    <row r="673" spans="1:8" s="8" customFormat="1" ht="16.5" customHeight="1" x14ac:dyDescent="0.25">
      <c r="A673" s="5">
        <v>671</v>
      </c>
      <c r="B673" s="5" t="s">
        <v>1331</v>
      </c>
      <c r="C673" s="6" t="s">
        <v>1332</v>
      </c>
      <c r="D673" s="5" t="s">
        <v>1297</v>
      </c>
      <c r="E673" s="5">
        <f t="shared" si="10"/>
        <v>17</v>
      </c>
      <c r="F673" s="5" t="str">
        <f>+VLOOKUP(E673,Lichthi!$A$3:$G$32,2,0)</f>
        <v>10:00-10:25</v>
      </c>
      <c r="G673" s="5" t="str">
        <f>+VLOOKUP(E673,Lichthi!$A$3:$G$32,5,0)</f>
        <v>17/12/2016</v>
      </c>
      <c r="H673" s="5" t="str">
        <f>+VLOOKUP(E673,Lichthi!$A$3:$G$32,3,0)</f>
        <v>A6.201</v>
      </c>
    </row>
    <row r="674" spans="1:8" s="8" customFormat="1" ht="16.5" customHeight="1" x14ac:dyDescent="0.25">
      <c r="A674" s="5">
        <v>672</v>
      </c>
      <c r="B674" s="5" t="s">
        <v>1333</v>
      </c>
      <c r="C674" s="6" t="s">
        <v>1334</v>
      </c>
      <c r="D674" s="5" t="s">
        <v>1297</v>
      </c>
      <c r="E674" s="5">
        <f t="shared" si="10"/>
        <v>17</v>
      </c>
      <c r="F674" s="5" t="str">
        <f>+VLOOKUP(E674,Lichthi!$A$3:$G$32,2,0)</f>
        <v>10:00-10:25</v>
      </c>
      <c r="G674" s="5" t="str">
        <f>+VLOOKUP(E674,Lichthi!$A$3:$G$32,5,0)</f>
        <v>17/12/2016</v>
      </c>
      <c r="H674" s="5" t="str">
        <f>+VLOOKUP(E674,Lichthi!$A$3:$G$32,3,0)</f>
        <v>A6.201</v>
      </c>
    </row>
    <row r="675" spans="1:8" s="8" customFormat="1" ht="16.5" customHeight="1" x14ac:dyDescent="0.25">
      <c r="A675" s="5">
        <v>673</v>
      </c>
      <c r="B675" s="5" t="s">
        <v>1335</v>
      </c>
      <c r="C675" s="6" t="s">
        <v>1336</v>
      </c>
      <c r="D675" s="5" t="s">
        <v>1297</v>
      </c>
      <c r="E675" s="5">
        <f t="shared" si="10"/>
        <v>17</v>
      </c>
      <c r="F675" s="5" t="str">
        <f>+VLOOKUP(E675,Lichthi!$A$3:$G$32,2,0)</f>
        <v>10:00-10:25</v>
      </c>
      <c r="G675" s="5" t="str">
        <f>+VLOOKUP(E675,Lichthi!$A$3:$G$32,5,0)</f>
        <v>17/12/2016</v>
      </c>
      <c r="H675" s="5" t="str">
        <f>+VLOOKUP(E675,Lichthi!$A$3:$G$32,3,0)</f>
        <v>A6.201</v>
      </c>
    </row>
    <row r="676" spans="1:8" s="8" customFormat="1" ht="16.5" customHeight="1" x14ac:dyDescent="0.25">
      <c r="A676" s="5">
        <v>674</v>
      </c>
      <c r="B676" s="5" t="s">
        <v>1337</v>
      </c>
      <c r="C676" s="6" t="s">
        <v>1338</v>
      </c>
      <c r="D676" s="5" t="s">
        <v>1297</v>
      </c>
      <c r="E676" s="5">
        <f t="shared" si="10"/>
        <v>17</v>
      </c>
      <c r="F676" s="5" t="str">
        <f>+VLOOKUP(E676,Lichthi!$A$3:$G$32,2,0)</f>
        <v>10:00-10:25</v>
      </c>
      <c r="G676" s="5" t="str">
        <f>+VLOOKUP(E676,Lichthi!$A$3:$G$32,5,0)</f>
        <v>17/12/2016</v>
      </c>
      <c r="H676" s="5" t="str">
        <f>+VLOOKUP(E676,Lichthi!$A$3:$G$32,3,0)</f>
        <v>A6.201</v>
      </c>
    </row>
    <row r="677" spans="1:8" s="8" customFormat="1" ht="16.5" customHeight="1" x14ac:dyDescent="0.25">
      <c r="A677" s="5">
        <v>675</v>
      </c>
      <c r="B677" s="5" t="s">
        <v>1339</v>
      </c>
      <c r="C677" s="6" t="s">
        <v>1340</v>
      </c>
      <c r="D677" s="5" t="s">
        <v>1297</v>
      </c>
      <c r="E677" s="5">
        <f t="shared" si="10"/>
        <v>17</v>
      </c>
      <c r="F677" s="5" t="str">
        <f>+VLOOKUP(E677,Lichthi!$A$3:$G$32,2,0)</f>
        <v>10:00-10:25</v>
      </c>
      <c r="G677" s="5" t="str">
        <f>+VLOOKUP(E677,Lichthi!$A$3:$G$32,5,0)</f>
        <v>17/12/2016</v>
      </c>
      <c r="H677" s="5" t="str">
        <f>+VLOOKUP(E677,Lichthi!$A$3:$G$32,3,0)</f>
        <v>A6.201</v>
      </c>
    </row>
    <row r="678" spans="1:8" s="8" customFormat="1" ht="16.5" customHeight="1" x14ac:dyDescent="0.25">
      <c r="A678" s="5">
        <v>676</v>
      </c>
      <c r="B678" s="5" t="s">
        <v>1341</v>
      </c>
      <c r="C678" s="6" t="s">
        <v>1342</v>
      </c>
      <c r="D678" s="5" t="s">
        <v>1297</v>
      </c>
      <c r="E678" s="5">
        <f t="shared" si="10"/>
        <v>17</v>
      </c>
      <c r="F678" s="5" t="str">
        <f>+VLOOKUP(E678,Lichthi!$A$3:$G$32,2,0)</f>
        <v>10:00-10:25</v>
      </c>
      <c r="G678" s="5" t="str">
        <f>+VLOOKUP(E678,Lichthi!$A$3:$G$32,5,0)</f>
        <v>17/12/2016</v>
      </c>
      <c r="H678" s="5" t="str">
        <f>+VLOOKUP(E678,Lichthi!$A$3:$G$32,3,0)</f>
        <v>A6.201</v>
      </c>
    </row>
    <row r="679" spans="1:8" s="8" customFormat="1" ht="16.5" customHeight="1" x14ac:dyDescent="0.25">
      <c r="A679" s="5">
        <v>677</v>
      </c>
      <c r="B679" s="5" t="s">
        <v>1343</v>
      </c>
      <c r="C679" s="6" t="s">
        <v>1344</v>
      </c>
      <c r="D679" s="5" t="s">
        <v>1297</v>
      </c>
      <c r="E679" s="5">
        <f t="shared" si="10"/>
        <v>17</v>
      </c>
      <c r="F679" s="5" t="str">
        <f>+VLOOKUP(E679,Lichthi!$A$3:$G$32,2,0)</f>
        <v>10:00-10:25</v>
      </c>
      <c r="G679" s="5" t="str">
        <f>+VLOOKUP(E679,Lichthi!$A$3:$G$32,5,0)</f>
        <v>17/12/2016</v>
      </c>
      <c r="H679" s="5" t="str">
        <f>+VLOOKUP(E679,Lichthi!$A$3:$G$32,3,0)</f>
        <v>A6.201</v>
      </c>
    </row>
    <row r="680" spans="1:8" s="8" customFormat="1" ht="16.5" customHeight="1" x14ac:dyDescent="0.25">
      <c r="A680" s="5">
        <v>678</v>
      </c>
      <c r="B680" s="5" t="s">
        <v>1345</v>
      </c>
      <c r="C680" s="6" t="s">
        <v>1346</v>
      </c>
      <c r="D680" s="5" t="s">
        <v>1297</v>
      </c>
      <c r="E680" s="5">
        <f t="shared" si="10"/>
        <v>17</v>
      </c>
      <c r="F680" s="5" t="str">
        <f>+VLOOKUP(E680,Lichthi!$A$3:$G$32,2,0)</f>
        <v>10:00-10:25</v>
      </c>
      <c r="G680" s="5" t="str">
        <f>+VLOOKUP(E680,Lichthi!$A$3:$G$32,5,0)</f>
        <v>17/12/2016</v>
      </c>
      <c r="H680" s="5" t="str">
        <f>+VLOOKUP(E680,Lichthi!$A$3:$G$32,3,0)</f>
        <v>A6.201</v>
      </c>
    </row>
    <row r="681" spans="1:8" s="8" customFormat="1" ht="16.5" customHeight="1" x14ac:dyDescent="0.25">
      <c r="A681" s="5">
        <v>679</v>
      </c>
      <c r="B681" s="5" t="s">
        <v>1347</v>
      </c>
      <c r="C681" s="6" t="s">
        <v>1348</v>
      </c>
      <c r="D681" s="5" t="s">
        <v>1297</v>
      </c>
      <c r="E681" s="5">
        <f t="shared" si="10"/>
        <v>17</v>
      </c>
      <c r="F681" s="5" t="str">
        <f>+VLOOKUP(E681,Lichthi!$A$3:$G$32,2,0)</f>
        <v>10:00-10:25</v>
      </c>
      <c r="G681" s="5" t="str">
        <f>+VLOOKUP(E681,Lichthi!$A$3:$G$32,5,0)</f>
        <v>17/12/2016</v>
      </c>
      <c r="H681" s="5" t="str">
        <f>+VLOOKUP(E681,Lichthi!$A$3:$G$32,3,0)</f>
        <v>A6.201</v>
      </c>
    </row>
    <row r="682" spans="1:8" s="8" customFormat="1" ht="16.5" customHeight="1" x14ac:dyDescent="0.25">
      <c r="A682" s="5">
        <v>680</v>
      </c>
      <c r="B682" s="5" t="s">
        <v>1349</v>
      </c>
      <c r="C682" s="6" t="s">
        <v>1350</v>
      </c>
      <c r="D682" s="5" t="s">
        <v>1297</v>
      </c>
      <c r="E682" s="5">
        <f t="shared" si="10"/>
        <v>17</v>
      </c>
      <c r="F682" s="5" t="str">
        <f>+VLOOKUP(E682,Lichthi!$A$3:$G$32,2,0)</f>
        <v>10:00-10:25</v>
      </c>
      <c r="G682" s="5" t="str">
        <f>+VLOOKUP(E682,Lichthi!$A$3:$G$32,5,0)</f>
        <v>17/12/2016</v>
      </c>
      <c r="H682" s="5" t="str">
        <f>+VLOOKUP(E682,Lichthi!$A$3:$G$32,3,0)</f>
        <v>A6.201</v>
      </c>
    </row>
    <row r="683" spans="1:8" s="8" customFormat="1" ht="16.5" customHeight="1" x14ac:dyDescent="0.25">
      <c r="A683" s="5">
        <v>681</v>
      </c>
      <c r="B683" s="5" t="s">
        <v>1351</v>
      </c>
      <c r="C683" s="6" t="s">
        <v>1352</v>
      </c>
      <c r="D683" s="5" t="s">
        <v>1297</v>
      </c>
      <c r="E683" s="5">
        <f t="shared" si="10"/>
        <v>18</v>
      </c>
      <c r="F683" s="5" t="str">
        <f>+VLOOKUP(E683,Lichthi!$A$3:$G$32,2,0)</f>
        <v>10:00-10:25</v>
      </c>
      <c r="G683" s="5" t="str">
        <f>+VLOOKUP(E683,Lichthi!$A$3:$G$32,5,0)</f>
        <v>17/12/2016</v>
      </c>
      <c r="H683" s="5" t="str">
        <f>+VLOOKUP(E683,Lichthi!$A$3:$G$32,3,0)</f>
        <v>A6.202</v>
      </c>
    </row>
    <row r="684" spans="1:8" s="8" customFormat="1" ht="16.5" customHeight="1" x14ac:dyDescent="0.25">
      <c r="A684" s="5">
        <v>682</v>
      </c>
      <c r="B684" s="5" t="s">
        <v>1353</v>
      </c>
      <c r="C684" s="6" t="s">
        <v>1354</v>
      </c>
      <c r="D684" s="5" t="s">
        <v>1297</v>
      </c>
      <c r="E684" s="5">
        <f t="shared" si="10"/>
        <v>18</v>
      </c>
      <c r="F684" s="5" t="str">
        <f>+VLOOKUP(E684,Lichthi!$A$3:$G$32,2,0)</f>
        <v>10:00-10:25</v>
      </c>
      <c r="G684" s="5" t="str">
        <f>+VLOOKUP(E684,Lichthi!$A$3:$G$32,5,0)</f>
        <v>17/12/2016</v>
      </c>
      <c r="H684" s="5" t="str">
        <f>+VLOOKUP(E684,Lichthi!$A$3:$G$32,3,0)</f>
        <v>A6.202</v>
      </c>
    </row>
    <row r="685" spans="1:8" s="8" customFormat="1" ht="16.5" customHeight="1" x14ac:dyDescent="0.25">
      <c r="A685" s="5">
        <v>683</v>
      </c>
      <c r="B685" s="5" t="s">
        <v>1355</v>
      </c>
      <c r="C685" s="6" t="s">
        <v>1356</v>
      </c>
      <c r="D685" s="5" t="s">
        <v>1297</v>
      </c>
      <c r="E685" s="5">
        <f t="shared" si="10"/>
        <v>18</v>
      </c>
      <c r="F685" s="5" t="str">
        <f>+VLOOKUP(E685,Lichthi!$A$3:$G$32,2,0)</f>
        <v>10:00-10:25</v>
      </c>
      <c r="G685" s="5" t="str">
        <f>+VLOOKUP(E685,Lichthi!$A$3:$G$32,5,0)</f>
        <v>17/12/2016</v>
      </c>
      <c r="H685" s="5" t="str">
        <f>+VLOOKUP(E685,Lichthi!$A$3:$G$32,3,0)</f>
        <v>A6.202</v>
      </c>
    </row>
    <row r="686" spans="1:8" s="8" customFormat="1" ht="16.5" customHeight="1" x14ac:dyDescent="0.25">
      <c r="A686" s="5">
        <v>684</v>
      </c>
      <c r="B686" s="5" t="s">
        <v>1357</v>
      </c>
      <c r="C686" s="6" t="s">
        <v>1358</v>
      </c>
      <c r="D686" s="5" t="s">
        <v>1297</v>
      </c>
      <c r="E686" s="5">
        <f t="shared" si="10"/>
        <v>18</v>
      </c>
      <c r="F686" s="5" t="str">
        <f>+VLOOKUP(E686,Lichthi!$A$3:$G$32,2,0)</f>
        <v>10:00-10:25</v>
      </c>
      <c r="G686" s="5" t="str">
        <f>+VLOOKUP(E686,Lichthi!$A$3:$G$32,5,0)</f>
        <v>17/12/2016</v>
      </c>
      <c r="H686" s="5" t="str">
        <f>+VLOOKUP(E686,Lichthi!$A$3:$G$32,3,0)</f>
        <v>A6.202</v>
      </c>
    </row>
    <row r="687" spans="1:8" s="8" customFormat="1" ht="16.5" customHeight="1" x14ac:dyDescent="0.25">
      <c r="A687" s="5">
        <v>685</v>
      </c>
      <c r="B687" s="5" t="s">
        <v>1359</v>
      </c>
      <c r="C687" s="6" t="s">
        <v>1360</v>
      </c>
      <c r="D687" s="5" t="s">
        <v>1297</v>
      </c>
      <c r="E687" s="5">
        <f t="shared" si="10"/>
        <v>18</v>
      </c>
      <c r="F687" s="5" t="str">
        <f>+VLOOKUP(E687,Lichthi!$A$3:$G$32,2,0)</f>
        <v>10:00-10:25</v>
      </c>
      <c r="G687" s="5" t="str">
        <f>+VLOOKUP(E687,Lichthi!$A$3:$G$32,5,0)</f>
        <v>17/12/2016</v>
      </c>
      <c r="H687" s="5" t="str">
        <f>+VLOOKUP(E687,Lichthi!$A$3:$G$32,3,0)</f>
        <v>A6.202</v>
      </c>
    </row>
    <row r="688" spans="1:8" s="8" customFormat="1" ht="16.5" customHeight="1" x14ac:dyDescent="0.25">
      <c r="A688" s="5">
        <v>686</v>
      </c>
      <c r="B688" s="5" t="s">
        <v>1361</v>
      </c>
      <c r="C688" s="6" t="s">
        <v>1362</v>
      </c>
      <c r="D688" s="5" t="s">
        <v>1297</v>
      </c>
      <c r="E688" s="5">
        <f t="shared" si="10"/>
        <v>18</v>
      </c>
      <c r="F688" s="5" t="str">
        <f>+VLOOKUP(E688,Lichthi!$A$3:$G$32,2,0)</f>
        <v>10:00-10:25</v>
      </c>
      <c r="G688" s="5" t="str">
        <f>+VLOOKUP(E688,Lichthi!$A$3:$G$32,5,0)</f>
        <v>17/12/2016</v>
      </c>
      <c r="H688" s="5" t="str">
        <f>+VLOOKUP(E688,Lichthi!$A$3:$G$32,3,0)</f>
        <v>A6.202</v>
      </c>
    </row>
    <row r="689" spans="1:8" s="8" customFormat="1" ht="16.5" customHeight="1" x14ac:dyDescent="0.25">
      <c r="A689" s="5">
        <v>687</v>
      </c>
      <c r="B689" s="5" t="s">
        <v>1363</v>
      </c>
      <c r="C689" s="6" t="s">
        <v>1364</v>
      </c>
      <c r="D689" s="5" t="s">
        <v>1297</v>
      </c>
      <c r="E689" s="5">
        <f t="shared" si="10"/>
        <v>18</v>
      </c>
      <c r="F689" s="5" t="str">
        <f>+VLOOKUP(E689,Lichthi!$A$3:$G$32,2,0)</f>
        <v>10:00-10:25</v>
      </c>
      <c r="G689" s="5" t="str">
        <f>+VLOOKUP(E689,Lichthi!$A$3:$G$32,5,0)</f>
        <v>17/12/2016</v>
      </c>
      <c r="H689" s="5" t="str">
        <f>+VLOOKUP(E689,Lichthi!$A$3:$G$32,3,0)</f>
        <v>A6.202</v>
      </c>
    </row>
    <row r="690" spans="1:8" s="8" customFormat="1" ht="16.5" customHeight="1" x14ac:dyDescent="0.25">
      <c r="A690" s="5">
        <v>688</v>
      </c>
      <c r="B690" s="5" t="s">
        <v>1365</v>
      </c>
      <c r="C690" s="6" t="s">
        <v>305</v>
      </c>
      <c r="D690" s="5" t="s">
        <v>1297</v>
      </c>
      <c r="E690" s="5">
        <f t="shared" si="10"/>
        <v>18</v>
      </c>
      <c r="F690" s="5" t="str">
        <f>+VLOOKUP(E690,Lichthi!$A$3:$G$32,2,0)</f>
        <v>10:00-10:25</v>
      </c>
      <c r="G690" s="5" t="str">
        <f>+VLOOKUP(E690,Lichthi!$A$3:$G$32,5,0)</f>
        <v>17/12/2016</v>
      </c>
      <c r="H690" s="5" t="str">
        <f>+VLOOKUP(E690,Lichthi!$A$3:$G$32,3,0)</f>
        <v>A6.202</v>
      </c>
    </row>
    <row r="691" spans="1:8" s="8" customFormat="1" ht="16.5" customHeight="1" x14ac:dyDescent="0.25">
      <c r="A691" s="5">
        <v>689</v>
      </c>
      <c r="B691" s="5" t="s">
        <v>1366</v>
      </c>
      <c r="C691" s="6" t="s">
        <v>1367</v>
      </c>
      <c r="D691" s="5" t="s">
        <v>1297</v>
      </c>
      <c r="E691" s="5">
        <f t="shared" si="10"/>
        <v>18</v>
      </c>
      <c r="F691" s="5" t="str">
        <f>+VLOOKUP(E691,Lichthi!$A$3:$G$32,2,0)</f>
        <v>10:00-10:25</v>
      </c>
      <c r="G691" s="5" t="str">
        <f>+VLOOKUP(E691,Lichthi!$A$3:$G$32,5,0)</f>
        <v>17/12/2016</v>
      </c>
      <c r="H691" s="5" t="str">
        <f>+VLOOKUP(E691,Lichthi!$A$3:$G$32,3,0)</f>
        <v>A6.202</v>
      </c>
    </row>
    <row r="692" spans="1:8" s="8" customFormat="1" ht="16.5" customHeight="1" x14ac:dyDescent="0.25">
      <c r="A692" s="5">
        <v>690</v>
      </c>
      <c r="B692" s="5" t="s">
        <v>1368</v>
      </c>
      <c r="C692" s="6" t="s">
        <v>1369</v>
      </c>
      <c r="D692" s="5" t="s">
        <v>1297</v>
      </c>
      <c r="E692" s="5">
        <f t="shared" si="10"/>
        <v>18</v>
      </c>
      <c r="F692" s="5" t="str">
        <f>+VLOOKUP(E692,Lichthi!$A$3:$G$32,2,0)</f>
        <v>10:00-10:25</v>
      </c>
      <c r="G692" s="5" t="str">
        <f>+VLOOKUP(E692,Lichthi!$A$3:$G$32,5,0)</f>
        <v>17/12/2016</v>
      </c>
      <c r="H692" s="5" t="str">
        <f>+VLOOKUP(E692,Lichthi!$A$3:$G$32,3,0)</f>
        <v>A6.202</v>
      </c>
    </row>
    <row r="693" spans="1:8" s="8" customFormat="1" ht="16.5" customHeight="1" x14ac:dyDescent="0.25">
      <c r="A693" s="5">
        <v>691</v>
      </c>
      <c r="B693" s="5" t="s">
        <v>1370</v>
      </c>
      <c r="C693" s="6" t="s">
        <v>1371</v>
      </c>
      <c r="D693" s="5" t="s">
        <v>1297</v>
      </c>
      <c r="E693" s="5">
        <f t="shared" si="10"/>
        <v>18</v>
      </c>
      <c r="F693" s="5" t="str">
        <f>+VLOOKUP(E693,Lichthi!$A$3:$G$32,2,0)</f>
        <v>10:00-10:25</v>
      </c>
      <c r="G693" s="5" t="str">
        <f>+VLOOKUP(E693,Lichthi!$A$3:$G$32,5,0)</f>
        <v>17/12/2016</v>
      </c>
      <c r="H693" s="5" t="str">
        <f>+VLOOKUP(E693,Lichthi!$A$3:$G$32,3,0)</f>
        <v>A6.202</v>
      </c>
    </row>
    <row r="694" spans="1:8" s="8" customFormat="1" ht="16.5" customHeight="1" x14ac:dyDescent="0.25">
      <c r="A694" s="5">
        <v>692</v>
      </c>
      <c r="B694" s="5" t="s">
        <v>1372</v>
      </c>
      <c r="C694" s="6" t="s">
        <v>1373</v>
      </c>
      <c r="D694" s="5" t="s">
        <v>1297</v>
      </c>
      <c r="E694" s="5">
        <f t="shared" si="10"/>
        <v>18</v>
      </c>
      <c r="F694" s="5" t="str">
        <f>+VLOOKUP(E694,Lichthi!$A$3:$G$32,2,0)</f>
        <v>10:00-10:25</v>
      </c>
      <c r="G694" s="5" t="str">
        <f>+VLOOKUP(E694,Lichthi!$A$3:$G$32,5,0)</f>
        <v>17/12/2016</v>
      </c>
      <c r="H694" s="5" t="str">
        <f>+VLOOKUP(E694,Lichthi!$A$3:$G$32,3,0)</f>
        <v>A6.202</v>
      </c>
    </row>
    <row r="695" spans="1:8" s="8" customFormat="1" ht="16.5" customHeight="1" x14ac:dyDescent="0.25">
      <c r="A695" s="5">
        <v>693</v>
      </c>
      <c r="B695" s="5" t="s">
        <v>1374</v>
      </c>
      <c r="C695" s="6" t="s">
        <v>1375</v>
      </c>
      <c r="D695" s="5" t="s">
        <v>1297</v>
      </c>
      <c r="E695" s="5">
        <f t="shared" si="10"/>
        <v>18</v>
      </c>
      <c r="F695" s="5" t="str">
        <f>+VLOOKUP(E695,Lichthi!$A$3:$G$32,2,0)</f>
        <v>10:00-10:25</v>
      </c>
      <c r="G695" s="5" t="str">
        <f>+VLOOKUP(E695,Lichthi!$A$3:$G$32,5,0)</f>
        <v>17/12/2016</v>
      </c>
      <c r="H695" s="5" t="str">
        <f>+VLOOKUP(E695,Lichthi!$A$3:$G$32,3,0)</f>
        <v>A6.202</v>
      </c>
    </row>
    <row r="696" spans="1:8" s="8" customFormat="1" ht="16.5" customHeight="1" x14ac:dyDescent="0.25">
      <c r="A696" s="5">
        <v>694</v>
      </c>
      <c r="B696" s="5" t="s">
        <v>1376</v>
      </c>
      <c r="C696" s="6" t="s">
        <v>1377</v>
      </c>
      <c r="D696" s="5" t="s">
        <v>1297</v>
      </c>
      <c r="E696" s="5">
        <f t="shared" si="10"/>
        <v>18</v>
      </c>
      <c r="F696" s="5" t="str">
        <f>+VLOOKUP(E696,Lichthi!$A$3:$G$32,2,0)</f>
        <v>10:00-10:25</v>
      </c>
      <c r="G696" s="5" t="str">
        <f>+VLOOKUP(E696,Lichthi!$A$3:$G$32,5,0)</f>
        <v>17/12/2016</v>
      </c>
      <c r="H696" s="5" t="str">
        <f>+VLOOKUP(E696,Lichthi!$A$3:$G$32,3,0)</f>
        <v>A6.202</v>
      </c>
    </row>
    <row r="697" spans="1:8" s="8" customFormat="1" ht="16.5" customHeight="1" x14ac:dyDescent="0.25">
      <c r="A697" s="5">
        <v>695</v>
      </c>
      <c r="B697" s="5" t="s">
        <v>1378</v>
      </c>
      <c r="C697" s="6" t="s">
        <v>1379</v>
      </c>
      <c r="D697" s="5" t="s">
        <v>1297</v>
      </c>
      <c r="E697" s="5">
        <f t="shared" si="10"/>
        <v>18</v>
      </c>
      <c r="F697" s="5" t="str">
        <f>+VLOOKUP(E697,Lichthi!$A$3:$G$32,2,0)</f>
        <v>10:00-10:25</v>
      </c>
      <c r="G697" s="5" t="str">
        <f>+VLOOKUP(E697,Lichthi!$A$3:$G$32,5,0)</f>
        <v>17/12/2016</v>
      </c>
      <c r="H697" s="5" t="str">
        <f>+VLOOKUP(E697,Lichthi!$A$3:$G$32,3,0)</f>
        <v>A6.202</v>
      </c>
    </row>
    <row r="698" spans="1:8" s="8" customFormat="1" ht="16.5" customHeight="1" x14ac:dyDescent="0.25">
      <c r="A698" s="5">
        <v>696</v>
      </c>
      <c r="B698" s="5" t="s">
        <v>1380</v>
      </c>
      <c r="C698" s="6" t="s">
        <v>1381</v>
      </c>
      <c r="D698" s="5" t="s">
        <v>1297</v>
      </c>
      <c r="E698" s="5">
        <f t="shared" si="10"/>
        <v>18</v>
      </c>
      <c r="F698" s="5" t="str">
        <f>+VLOOKUP(E698,Lichthi!$A$3:$G$32,2,0)</f>
        <v>10:00-10:25</v>
      </c>
      <c r="G698" s="5" t="str">
        <f>+VLOOKUP(E698,Lichthi!$A$3:$G$32,5,0)</f>
        <v>17/12/2016</v>
      </c>
      <c r="H698" s="5" t="str">
        <f>+VLOOKUP(E698,Lichthi!$A$3:$G$32,3,0)</f>
        <v>A6.202</v>
      </c>
    </row>
    <row r="699" spans="1:8" s="8" customFormat="1" ht="16.5" customHeight="1" x14ac:dyDescent="0.25">
      <c r="A699" s="5">
        <v>697</v>
      </c>
      <c r="B699" s="5" t="s">
        <v>1382</v>
      </c>
      <c r="C699" s="6" t="s">
        <v>613</v>
      </c>
      <c r="D699" s="5" t="s">
        <v>1297</v>
      </c>
      <c r="E699" s="5">
        <f t="shared" si="10"/>
        <v>18</v>
      </c>
      <c r="F699" s="5" t="str">
        <f>+VLOOKUP(E699,Lichthi!$A$3:$G$32,2,0)</f>
        <v>10:00-10:25</v>
      </c>
      <c r="G699" s="5" t="str">
        <f>+VLOOKUP(E699,Lichthi!$A$3:$G$32,5,0)</f>
        <v>17/12/2016</v>
      </c>
      <c r="H699" s="5" t="str">
        <f>+VLOOKUP(E699,Lichthi!$A$3:$G$32,3,0)</f>
        <v>A6.202</v>
      </c>
    </row>
    <row r="700" spans="1:8" s="8" customFormat="1" ht="16.5" customHeight="1" x14ac:dyDescent="0.25">
      <c r="A700" s="5">
        <v>698</v>
      </c>
      <c r="B700" s="5" t="s">
        <v>1383</v>
      </c>
      <c r="C700" s="6" t="s">
        <v>1384</v>
      </c>
      <c r="D700" s="5" t="s">
        <v>1297</v>
      </c>
      <c r="E700" s="5">
        <f t="shared" si="10"/>
        <v>18</v>
      </c>
      <c r="F700" s="5" t="str">
        <f>+VLOOKUP(E700,Lichthi!$A$3:$G$32,2,0)</f>
        <v>10:00-10:25</v>
      </c>
      <c r="G700" s="5" t="str">
        <f>+VLOOKUP(E700,Lichthi!$A$3:$G$32,5,0)</f>
        <v>17/12/2016</v>
      </c>
      <c r="H700" s="5" t="str">
        <f>+VLOOKUP(E700,Lichthi!$A$3:$G$32,3,0)</f>
        <v>A6.202</v>
      </c>
    </row>
    <row r="701" spans="1:8" s="8" customFormat="1" ht="16.5" customHeight="1" x14ac:dyDescent="0.25">
      <c r="A701" s="5">
        <v>699</v>
      </c>
      <c r="B701" s="5" t="s">
        <v>1385</v>
      </c>
      <c r="C701" s="6" t="s">
        <v>1386</v>
      </c>
      <c r="D701" s="5" t="s">
        <v>1297</v>
      </c>
      <c r="E701" s="5">
        <f t="shared" si="10"/>
        <v>18</v>
      </c>
      <c r="F701" s="5" t="str">
        <f>+VLOOKUP(E701,Lichthi!$A$3:$G$32,2,0)</f>
        <v>10:00-10:25</v>
      </c>
      <c r="G701" s="5" t="str">
        <f>+VLOOKUP(E701,Lichthi!$A$3:$G$32,5,0)</f>
        <v>17/12/2016</v>
      </c>
      <c r="H701" s="5" t="str">
        <f>+VLOOKUP(E701,Lichthi!$A$3:$G$32,3,0)</f>
        <v>A6.202</v>
      </c>
    </row>
    <row r="702" spans="1:8" s="8" customFormat="1" ht="16.5" customHeight="1" x14ac:dyDescent="0.25">
      <c r="A702" s="5">
        <v>700</v>
      </c>
      <c r="B702" s="5" t="s">
        <v>1387</v>
      </c>
      <c r="C702" s="6" t="s">
        <v>1388</v>
      </c>
      <c r="D702" s="5" t="s">
        <v>1297</v>
      </c>
      <c r="E702" s="5">
        <f t="shared" si="10"/>
        <v>18</v>
      </c>
      <c r="F702" s="5" t="str">
        <f>+VLOOKUP(E702,Lichthi!$A$3:$G$32,2,0)</f>
        <v>10:00-10:25</v>
      </c>
      <c r="G702" s="5" t="str">
        <f>+VLOOKUP(E702,Lichthi!$A$3:$G$32,5,0)</f>
        <v>17/12/2016</v>
      </c>
      <c r="H702" s="5" t="str">
        <f>+VLOOKUP(E702,Lichthi!$A$3:$G$32,3,0)</f>
        <v>A6.202</v>
      </c>
    </row>
    <row r="703" spans="1:8" s="8" customFormat="1" ht="16.5" customHeight="1" x14ac:dyDescent="0.25">
      <c r="A703" s="5">
        <v>701</v>
      </c>
      <c r="B703" s="5" t="s">
        <v>1389</v>
      </c>
      <c r="C703" s="6" t="s">
        <v>1390</v>
      </c>
      <c r="D703" s="5" t="s">
        <v>1297</v>
      </c>
      <c r="E703" s="5">
        <f t="shared" si="10"/>
        <v>18</v>
      </c>
      <c r="F703" s="5" t="str">
        <f>+VLOOKUP(E703,Lichthi!$A$3:$G$32,2,0)</f>
        <v>10:00-10:25</v>
      </c>
      <c r="G703" s="5" t="str">
        <f>+VLOOKUP(E703,Lichthi!$A$3:$G$32,5,0)</f>
        <v>17/12/2016</v>
      </c>
      <c r="H703" s="5" t="str">
        <f>+VLOOKUP(E703,Lichthi!$A$3:$G$32,3,0)</f>
        <v>A6.202</v>
      </c>
    </row>
    <row r="704" spans="1:8" s="8" customFormat="1" ht="16.5" customHeight="1" x14ac:dyDescent="0.25">
      <c r="A704" s="5">
        <v>702</v>
      </c>
      <c r="B704" s="5" t="s">
        <v>1391</v>
      </c>
      <c r="C704" s="6" t="s">
        <v>1392</v>
      </c>
      <c r="D704" s="5" t="s">
        <v>1297</v>
      </c>
      <c r="E704" s="5">
        <f t="shared" si="10"/>
        <v>18</v>
      </c>
      <c r="F704" s="5" t="str">
        <f>+VLOOKUP(E704,Lichthi!$A$3:$G$32,2,0)</f>
        <v>10:00-10:25</v>
      </c>
      <c r="G704" s="5" t="str">
        <f>+VLOOKUP(E704,Lichthi!$A$3:$G$32,5,0)</f>
        <v>17/12/2016</v>
      </c>
      <c r="H704" s="5" t="str">
        <f>+VLOOKUP(E704,Lichthi!$A$3:$G$32,3,0)</f>
        <v>A6.202</v>
      </c>
    </row>
    <row r="705" spans="1:8" s="8" customFormat="1" ht="16.5" customHeight="1" x14ac:dyDescent="0.25">
      <c r="A705" s="5">
        <v>703</v>
      </c>
      <c r="B705" s="5" t="s">
        <v>1393</v>
      </c>
      <c r="C705" s="6" t="s">
        <v>1394</v>
      </c>
      <c r="D705" s="5" t="s">
        <v>1297</v>
      </c>
      <c r="E705" s="5">
        <f t="shared" si="10"/>
        <v>18</v>
      </c>
      <c r="F705" s="5" t="str">
        <f>+VLOOKUP(E705,Lichthi!$A$3:$G$32,2,0)</f>
        <v>10:00-10:25</v>
      </c>
      <c r="G705" s="5" t="str">
        <f>+VLOOKUP(E705,Lichthi!$A$3:$G$32,5,0)</f>
        <v>17/12/2016</v>
      </c>
      <c r="H705" s="5" t="str">
        <f>+VLOOKUP(E705,Lichthi!$A$3:$G$32,3,0)</f>
        <v>A6.202</v>
      </c>
    </row>
    <row r="706" spans="1:8" s="8" customFormat="1" ht="16.5" customHeight="1" x14ac:dyDescent="0.25">
      <c r="A706" s="5">
        <v>704</v>
      </c>
      <c r="B706" s="5" t="s">
        <v>1395</v>
      </c>
      <c r="C706" s="6" t="s">
        <v>1396</v>
      </c>
      <c r="D706" s="5" t="s">
        <v>1297</v>
      </c>
      <c r="E706" s="5">
        <f t="shared" si="10"/>
        <v>18</v>
      </c>
      <c r="F706" s="5" t="str">
        <f>+VLOOKUP(E706,Lichthi!$A$3:$G$32,2,0)</f>
        <v>10:00-10:25</v>
      </c>
      <c r="G706" s="5" t="str">
        <f>+VLOOKUP(E706,Lichthi!$A$3:$G$32,5,0)</f>
        <v>17/12/2016</v>
      </c>
      <c r="H706" s="5" t="str">
        <f>+VLOOKUP(E706,Lichthi!$A$3:$G$32,3,0)</f>
        <v>A6.202</v>
      </c>
    </row>
    <row r="707" spans="1:8" s="8" customFormat="1" ht="16.5" customHeight="1" x14ac:dyDescent="0.25">
      <c r="A707" s="5">
        <v>705</v>
      </c>
      <c r="B707" s="5" t="s">
        <v>1397</v>
      </c>
      <c r="C707" s="6" t="s">
        <v>1398</v>
      </c>
      <c r="D707" s="5" t="s">
        <v>1297</v>
      </c>
      <c r="E707" s="5">
        <f t="shared" si="10"/>
        <v>18</v>
      </c>
      <c r="F707" s="5" t="str">
        <f>+VLOOKUP(E707,Lichthi!$A$3:$G$32,2,0)</f>
        <v>10:00-10:25</v>
      </c>
      <c r="G707" s="5" t="str">
        <f>+VLOOKUP(E707,Lichthi!$A$3:$G$32,5,0)</f>
        <v>17/12/2016</v>
      </c>
      <c r="H707" s="5" t="str">
        <f>+VLOOKUP(E707,Lichthi!$A$3:$G$32,3,0)</f>
        <v>A6.202</v>
      </c>
    </row>
    <row r="708" spans="1:8" s="8" customFormat="1" ht="16.5" customHeight="1" x14ac:dyDescent="0.25">
      <c r="A708" s="5">
        <v>706</v>
      </c>
      <c r="B708" s="5" t="s">
        <v>1399</v>
      </c>
      <c r="C708" s="6" t="s">
        <v>1400</v>
      </c>
      <c r="D708" s="5" t="s">
        <v>1297</v>
      </c>
      <c r="E708" s="5">
        <f t="shared" ref="E708:E771" si="11">+QUOTIENT(A708-1,40)+1</f>
        <v>18</v>
      </c>
      <c r="F708" s="5" t="str">
        <f>+VLOOKUP(E708,Lichthi!$A$3:$G$32,2,0)</f>
        <v>10:00-10:25</v>
      </c>
      <c r="G708" s="5" t="str">
        <f>+VLOOKUP(E708,Lichthi!$A$3:$G$32,5,0)</f>
        <v>17/12/2016</v>
      </c>
      <c r="H708" s="5" t="str">
        <f>+VLOOKUP(E708,Lichthi!$A$3:$G$32,3,0)</f>
        <v>A6.202</v>
      </c>
    </row>
    <row r="709" spans="1:8" s="8" customFormat="1" ht="16.5" customHeight="1" x14ac:dyDescent="0.25">
      <c r="A709" s="5">
        <v>707</v>
      </c>
      <c r="B709" s="5" t="s">
        <v>1401</v>
      </c>
      <c r="C709" s="6" t="s">
        <v>1402</v>
      </c>
      <c r="D709" s="5" t="s">
        <v>1297</v>
      </c>
      <c r="E709" s="5">
        <f t="shared" si="11"/>
        <v>18</v>
      </c>
      <c r="F709" s="5" t="str">
        <f>+VLOOKUP(E709,Lichthi!$A$3:$G$32,2,0)</f>
        <v>10:00-10:25</v>
      </c>
      <c r="G709" s="5" t="str">
        <f>+VLOOKUP(E709,Lichthi!$A$3:$G$32,5,0)</f>
        <v>17/12/2016</v>
      </c>
      <c r="H709" s="5" t="str">
        <f>+VLOOKUP(E709,Lichthi!$A$3:$G$32,3,0)</f>
        <v>A6.202</v>
      </c>
    </row>
    <row r="710" spans="1:8" s="8" customFormat="1" ht="16.5" customHeight="1" x14ac:dyDescent="0.25">
      <c r="A710" s="5">
        <v>708</v>
      </c>
      <c r="B710" s="5" t="s">
        <v>1403</v>
      </c>
      <c r="C710" s="6" t="s">
        <v>1404</v>
      </c>
      <c r="D710" s="5" t="s">
        <v>1297</v>
      </c>
      <c r="E710" s="5">
        <f t="shared" si="11"/>
        <v>18</v>
      </c>
      <c r="F710" s="5" t="str">
        <f>+VLOOKUP(E710,Lichthi!$A$3:$G$32,2,0)</f>
        <v>10:00-10:25</v>
      </c>
      <c r="G710" s="5" t="str">
        <f>+VLOOKUP(E710,Lichthi!$A$3:$G$32,5,0)</f>
        <v>17/12/2016</v>
      </c>
      <c r="H710" s="5" t="str">
        <f>+VLOOKUP(E710,Lichthi!$A$3:$G$32,3,0)</f>
        <v>A6.202</v>
      </c>
    </row>
    <row r="711" spans="1:8" s="8" customFormat="1" ht="16.5" customHeight="1" x14ac:dyDescent="0.25">
      <c r="A711" s="5">
        <v>709</v>
      </c>
      <c r="B711" s="5" t="s">
        <v>1405</v>
      </c>
      <c r="C711" s="6" t="s">
        <v>1406</v>
      </c>
      <c r="D711" s="5" t="s">
        <v>1407</v>
      </c>
      <c r="E711" s="5">
        <f t="shared" si="11"/>
        <v>18</v>
      </c>
      <c r="F711" s="5" t="str">
        <f>+VLOOKUP(E711,Lichthi!$A$3:$G$32,2,0)</f>
        <v>10:00-10:25</v>
      </c>
      <c r="G711" s="5" t="str">
        <f>+VLOOKUP(E711,Lichthi!$A$3:$G$32,5,0)</f>
        <v>17/12/2016</v>
      </c>
      <c r="H711" s="5" t="str">
        <f>+VLOOKUP(E711,Lichthi!$A$3:$G$32,3,0)</f>
        <v>A6.202</v>
      </c>
    </row>
    <row r="712" spans="1:8" s="8" customFormat="1" ht="16.5" customHeight="1" x14ac:dyDescent="0.25">
      <c r="A712" s="5">
        <v>710</v>
      </c>
      <c r="B712" s="5" t="s">
        <v>1408</v>
      </c>
      <c r="C712" s="6" t="s">
        <v>1409</v>
      </c>
      <c r="D712" s="5" t="s">
        <v>1407</v>
      </c>
      <c r="E712" s="5">
        <f t="shared" si="11"/>
        <v>18</v>
      </c>
      <c r="F712" s="5" t="str">
        <f>+VLOOKUP(E712,Lichthi!$A$3:$G$32,2,0)</f>
        <v>10:00-10:25</v>
      </c>
      <c r="G712" s="5" t="str">
        <f>+VLOOKUP(E712,Lichthi!$A$3:$G$32,5,0)</f>
        <v>17/12/2016</v>
      </c>
      <c r="H712" s="5" t="str">
        <f>+VLOOKUP(E712,Lichthi!$A$3:$G$32,3,0)</f>
        <v>A6.202</v>
      </c>
    </row>
    <row r="713" spans="1:8" s="8" customFormat="1" ht="16.5" customHeight="1" x14ac:dyDescent="0.25">
      <c r="A713" s="5">
        <v>711</v>
      </c>
      <c r="B713" s="5" t="s">
        <v>1410</v>
      </c>
      <c r="C713" s="6" t="s">
        <v>1411</v>
      </c>
      <c r="D713" s="5" t="s">
        <v>1407</v>
      </c>
      <c r="E713" s="5">
        <f t="shared" si="11"/>
        <v>18</v>
      </c>
      <c r="F713" s="5" t="str">
        <f>+VLOOKUP(E713,Lichthi!$A$3:$G$32,2,0)</f>
        <v>10:00-10:25</v>
      </c>
      <c r="G713" s="5" t="str">
        <f>+VLOOKUP(E713,Lichthi!$A$3:$G$32,5,0)</f>
        <v>17/12/2016</v>
      </c>
      <c r="H713" s="5" t="str">
        <f>+VLOOKUP(E713,Lichthi!$A$3:$G$32,3,0)</f>
        <v>A6.202</v>
      </c>
    </row>
    <row r="714" spans="1:8" s="8" customFormat="1" ht="16.5" customHeight="1" x14ac:dyDescent="0.25">
      <c r="A714" s="5">
        <v>712</v>
      </c>
      <c r="B714" s="5" t="s">
        <v>1412</v>
      </c>
      <c r="C714" s="6" t="s">
        <v>1413</v>
      </c>
      <c r="D714" s="5" t="s">
        <v>1407</v>
      </c>
      <c r="E714" s="5">
        <f t="shared" si="11"/>
        <v>18</v>
      </c>
      <c r="F714" s="5" t="str">
        <f>+VLOOKUP(E714,Lichthi!$A$3:$G$32,2,0)</f>
        <v>10:00-10:25</v>
      </c>
      <c r="G714" s="5" t="str">
        <f>+VLOOKUP(E714,Lichthi!$A$3:$G$32,5,0)</f>
        <v>17/12/2016</v>
      </c>
      <c r="H714" s="5" t="str">
        <f>+VLOOKUP(E714,Lichthi!$A$3:$G$32,3,0)</f>
        <v>A6.202</v>
      </c>
    </row>
    <row r="715" spans="1:8" s="8" customFormat="1" ht="16.5" customHeight="1" x14ac:dyDescent="0.25">
      <c r="A715" s="5">
        <v>713</v>
      </c>
      <c r="B715" s="5" t="s">
        <v>1414</v>
      </c>
      <c r="C715" s="6" t="s">
        <v>1415</v>
      </c>
      <c r="D715" s="5" t="s">
        <v>1407</v>
      </c>
      <c r="E715" s="5">
        <f t="shared" si="11"/>
        <v>18</v>
      </c>
      <c r="F715" s="5" t="str">
        <f>+VLOOKUP(E715,Lichthi!$A$3:$G$32,2,0)</f>
        <v>10:00-10:25</v>
      </c>
      <c r="G715" s="5" t="str">
        <f>+VLOOKUP(E715,Lichthi!$A$3:$G$32,5,0)</f>
        <v>17/12/2016</v>
      </c>
      <c r="H715" s="5" t="str">
        <f>+VLOOKUP(E715,Lichthi!$A$3:$G$32,3,0)</f>
        <v>A6.202</v>
      </c>
    </row>
    <row r="716" spans="1:8" s="8" customFormat="1" ht="16.5" customHeight="1" x14ac:dyDescent="0.25">
      <c r="A716" s="5">
        <v>714</v>
      </c>
      <c r="B716" s="5" t="s">
        <v>1416</v>
      </c>
      <c r="C716" s="6" t="s">
        <v>1417</v>
      </c>
      <c r="D716" s="5" t="s">
        <v>1407</v>
      </c>
      <c r="E716" s="5">
        <f t="shared" si="11"/>
        <v>18</v>
      </c>
      <c r="F716" s="5" t="str">
        <f>+VLOOKUP(E716,Lichthi!$A$3:$G$32,2,0)</f>
        <v>10:00-10:25</v>
      </c>
      <c r="G716" s="5" t="str">
        <f>+VLOOKUP(E716,Lichthi!$A$3:$G$32,5,0)</f>
        <v>17/12/2016</v>
      </c>
      <c r="H716" s="5" t="str">
        <f>+VLOOKUP(E716,Lichthi!$A$3:$G$32,3,0)</f>
        <v>A6.202</v>
      </c>
    </row>
    <row r="717" spans="1:8" s="8" customFormat="1" ht="16.5" customHeight="1" x14ac:dyDescent="0.25">
      <c r="A717" s="5">
        <v>715</v>
      </c>
      <c r="B717" s="5" t="s">
        <v>1418</v>
      </c>
      <c r="C717" s="6" t="s">
        <v>1419</v>
      </c>
      <c r="D717" s="5" t="s">
        <v>1407</v>
      </c>
      <c r="E717" s="5">
        <f t="shared" si="11"/>
        <v>18</v>
      </c>
      <c r="F717" s="5" t="str">
        <f>+VLOOKUP(E717,Lichthi!$A$3:$G$32,2,0)</f>
        <v>10:00-10:25</v>
      </c>
      <c r="G717" s="5" t="str">
        <f>+VLOOKUP(E717,Lichthi!$A$3:$G$32,5,0)</f>
        <v>17/12/2016</v>
      </c>
      <c r="H717" s="5" t="str">
        <f>+VLOOKUP(E717,Lichthi!$A$3:$G$32,3,0)</f>
        <v>A6.202</v>
      </c>
    </row>
    <row r="718" spans="1:8" s="8" customFormat="1" ht="16.5" customHeight="1" x14ac:dyDescent="0.25">
      <c r="A718" s="5">
        <v>716</v>
      </c>
      <c r="B718" s="5" t="s">
        <v>1420</v>
      </c>
      <c r="C718" s="6" t="s">
        <v>1421</v>
      </c>
      <c r="D718" s="5" t="s">
        <v>1407</v>
      </c>
      <c r="E718" s="5">
        <f t="shared" si="11"/>
        <v>18</v>
      </c>
      <c r="F718" s="5" t="str">
        <f>+VLOOKUP(E718,Lichthi!$A$3:$G$32,2,0)</f>
        <v>10:00-10:25</v>
      </c>
      <c r="G718" s="5" t="str">
        <f>+VLOOKUP(E718,Lichthi!$A$3:$G$32,5,0)</f>
        <v>17/12/2016</v>
      </c>
      <c r="H718" s="5" t="str">
        <f>+VLOOKUP(E718,Lichthi!$A$3:$G$32,3,0)</f>
        <v>A6.202</v>
      </c>
    </row>
    <row r="719" spans="1:8" s="8" customFormat="1" ht="16.5" customHeight="1" x14ac:dyDescent="0.25">
      <c r="A719" s="5">
        <v>717</v>
      </c>
      <c r="B719" s="5" t="s">
        <v>1422</v>
      </c>
      <c r="C719" s="6" t="s">
        <v>1423</v>
      </c>
      <c r="D719" s="5" t="s">
        <v>1407</v>
      </c>
      <c r="E719" s="5">
        <f t="shared" si="11"/>
        <v>18</v>
      </c>
      <c r="F719" s="5" t="str">
        <f>+VLOOKUP(E719,Lichthi!$A$3:$G$32,2,0)</f>
        <v>10:00-10:25</v>
      </c>
      <c r="G719" s="5" t="str">
        <f>+VLOOKUP(E719,Lichthi!$A$3:$G$32,5,0)</f>
        <v>17/12/2016</v>
      </c>
      <c r="H719" s="5" t="str">
        <f>+VLOOKUP(E719,Lichthi!$A$3:$G$32,3,0)</f>
        <v>A6.202</v>
      </c>
    </row>
    <row r="720" spans="1:8" s="8" customFormat="1" ht="16.5" customHeight="1" x14ac:dyDescent="0.25">
      <c r="A720" s="5">
        <v>718</v>
      </c>
      <c r="B720" s="5" t="s">
        <v>1424</v>
      </c>
      <c r="C720" s="6" t="s">
        <v>1425</v>
      </c>
      <c r="D720" s="5" t="s">
        <v>1407</v>
      </c>
      <c r="E720" s="5">
        <f t="shared" si="11"/>
        <v>18</v>
      </c>
      <c r="F720" s="5" t="str">
        <f>+VLOOKUP(E720,Lichthi!$A$3:$G$32,2,0)</f>
        <v>10:00-10:25</v>
      </c>
      <c r="G720" s="5" t="str">
        <f>+VLOOKUP(E720,Lichthi!$A$3:$G$32,5,0)</f>
        <v>17/12/2016</v>
      </c>
      <c r="H720" s="5" t="str">
        <f>+VLOOKUP(E720,Lichthi!$A$3:$G$32,3,0)</f>
        <v>A6.202</v>
      </c>
    </row>
    <row r="721" spans="1:8" s="8" customFormat="1" ht="16.5" customHeight="1" x14ac:dyDescent="0.25">
      <c r="A721" s="5">
        <v>719</v>
      </c>
      <c r="B721" s="5" t="s">
        <v>1426</v>
      </c>
      <c r="C721" s="6" t="s">
        <v>1427</v>
      </c>
      <c r="D721" s="5" t="s">
        <v>1407</v>
      </c>
      <c r="E721" s="5">
        <f t="shared" si="11"/>
        <v>18</v>
      </c>
      <c r="F721" s="5" t="str">
        <f>+VLOOKUP(E721,Lichthi!$A$3:$G$32,2,0)</f>
        <v>10:00-10:25</v>
      </c>
      <c r="G721" s="5" t="str">
        <f>+VLOOKUP(E721,Lichthi!$A$3:$G$32,5,0)</f>
        <v>17/12/2016</v>
      </c>
      <c r="H721" s="5" t="str">
        <f>+VLOOKUP(E721,Lichthi!$A$3:$G$32,3,0)</f>
        <v>A6.202</v>
      </c>
    </row>
    <row r="722" spans="1:8" s="8" customFormat="1" ht="16.5" customHeight="1" x14ac:dyDescent="0.25">
      <c r="A722" s="5">
        <v>720</v>
      </c>
      <c r="B722" s="5" t="s">
        <v>1428</v>
      </c>
      <c r="C722" s="6" t="s">
        <v>1429</v>
      </c>
      <c r="D722" s="5" t="s">
        <v>1407</v>
      </c>
      <c r="E722" s="5">
        <f t="shared" si="11"/>
        <v>18</v>
      </c>
      <c r="F722" s="5" t="str">
        <f>+VLOOKUP(E722,Lichthi!$A$3:$G$32,2,0)</f>
        <v>10:00-10:25</v>
      </c>
      <c r="G722" s="5" t="str">
        <f>+VLOOKUP(E722,Lichthi!$A$3:$G$32,5,0)</f>
        <v>17/12/2016</v>
      </c>
      <c r="H722" s="5" t="str">
        <f>+VLOOKUP(E722,Lichthi!$A$3:$G$32,3,0)</f>
        <v>A6.202</v>
      </c>
    </row>
    <row r="723" spans="1:8" s="8" customFormat="1" ht="16.5" customHeight="1" x14ac:dyDescent="0.25">
      <c r="A723" s="5">
        <v>721</v>
      </c>
      <c r="B723" s="5" t="s">
        <v>1430</v>
      </c>
      <c r="C723" s="6" t="s">
        <v>1431</v>
      </c>
      <c r="D723" s="5" t="s">
        <v>1407</v>
      </c>
      <c r="E723" s="5">
        <f t="shared" si="11"/>
        <v>19</v>
      </c>
      <c r="F723" s="5" t="str">
        <f>+VLOOKUP(E723,Lichthi!$A$3:$G$32,2,0)</f>
        <v>10:00-10:25</v>
      </c>
      <c r="G723" s="5" t="str">
        <f>+VLOOKUP(E723,Lichthi!$A$3:$G$32,5,0)</f>
        <v>17/12/2016</v>
      </c>
      <c r="H723" s="5" t="str">
        <f>+VLOOKUP(E723,Lichthi!$A$3:$G$32,3,0)</f>
        <v>A6.301</v>
      </c>
    </row>
    <row r="724" spans="1:8" s="8" customFormat="1" ht="16.5" customHeight="1" x14ac:dyDescent="0.25">
      <c r="A724" s="5">
        <v>722</v>
      </c>
      <c r="B724" s="5" t="s">
        <v>1432</v>
      </c>
      <c r="C724" s="6" t="s">
        <v>1433</v>
      </c>
      <c r="D724" s="5" t="s">
        <v>1407</v>
      </c>
      <c r="E724" s="5">
        <f t="shared" si="11"/>
        <v>19</v>
      </c>
      <c r="F724" s="5" t="str">
        <f>+VLOOKUP(E724,Lichthi!$A$3:$G$32,2,0)</f>
        <v>10:00-10:25</v>
      </c>
      <c r="G724" s="5" t="str">
        <f>+VLOOKUP(E724,Lichthi!$A$3:$G$32,5,0)</f>
        <v>17/12/2016</v>
      </c>
      <c r="H724" s="5" t="str">
        <f>+VLOOKUP(E724,Lichthi!$A$3:$G$32,3,0)</f>
        <v>A6.301</v>
      </c>
    </row>
    <row r="725" spans="1:8" s="8" customFormat="1" ht="16.5" customHeight="1" x14ac:dyDescent="0.25">
      <c r="A725" s="5">
        <v>723</v>
      </c>
      <c r="B725" s="5" t="s">
        <v>1434</v>
      </c>
      <c r="C725" s="6" t="s">
        <v>238</v>
      </c>
      <c r="D725" s="5" t="s">
        <v>1407</v>
      </c>
      <c r="E725" s="5">
        <f t="shared" si="11"/>
        <v>19</v>
      </c>
      <c r="F725" s="5" t="str">
        <f>+VLOOKUP(E725,Lichthi!$A$3:$G$32,2,0)</f>
        <v>10:00-10:25</v>
      </c>
      <c r="G725" s="5" t="str">
        <f>+VLOOKUP(E725,Lichthi!$A$3:$G$32,5,0)</f>
        <v>17/12/2016</v>
      </c>
      <c r="H725" s="5" t="str">
        <f>+VLOOKUP(E725,Lichthi!$A$3:$G$32,3,0)</f>
        <v>A6.301</v>
      </c>
    </row>
    <row r="726" spans="1:8" s="8" customFormat="1" ht="16.5" customHeight="1" x14ac:dyDescent="0.25">
      <c r="A726" s="5">
        <v>724</v>
      </c>
      <c r="B726" s="5" t="s">
        <v>1435</v>
      </c>
      <c r="C726" s="6" t="s">
        <v>1436</v>
      </c>
      <c r="D726" s="5" t="s">
        <v>1407</v>
      </c>
      <c r="E726" s="5">
        <f t="shared" si="11"/>
        <v>19</v>
      </c>
      <c r="F726" s="5" t="str">
        <f>+VLOOKUP(E726,Lichthi!$A$3:$G$32,2,0)</f>
        <v>10:00-10:25</v>
      </c>
      <c r="G726" s="5" t="str">
        <f>+VLOOKUP(E726,Lichthi!$A$3:$G$32,5,0)</f>
        <v>17/12/2016</v>
      </c>
      <c r="H726" s="5" t="str">
        <f>+VLOOKUP(E726,Lichthi!$A$3:$G$32,3,0)</f>
        <v>A6.301</v>
      </c>
    </row>
    <row r="727" spans="1:8" s="8" customFormat="1" ht="16.5" customHeight="1" x14ac:dyDescent="0.25">
      <c r="A727" s="5">
        <v>725</v>
      </c>
      <c r="B727" s="5" t="s">
        <v>1437</v>
      </c>
      <c r="C727" s="6" t="s">
        <v>1438</v>
      </c>
      <c r="D727" s="5" t="s">
        <v>1407</v>
      </c>
      <c r="E727" s="5">
        <f t="shared" si="11"/>
        <v>19</v>
      </c>
      <c r="F727" s="5" t="str">
        <f>+VLOOKUP(E727,Lichthi!$A$3:$G$32,2,0)</f>
        <v>10:00-10:25</v>
      </c>
      <c r="G727" s="5" t="str">
        <f>+VLOOKUP(E727,Lichthi!$A$3:$G$32,5,0)</f>
        <v>17/12/2016</v>
      </c>
      <c r="H727" s="5" t="str">
        <f>+VLOOKUP(E727,Lichthi!$A$3:$G$32,3,0)</f>
        <v>A6.301</v>
      </c>
    </row>
    <row r="728" spans="1:8" s="8" customFormat="1" ht="16.5" customHeight="1" x14ac:dyDescent="0.25">
      <c r="A728" s="5">
        <v>726</v>
      </c>
      <c r="B728" s="5" t="s">
        <v>1439</v>
      </c>
      <c r="C728" s="6" t="s">
        <v>1440</v>
      </c>
      <c r="D728" s="5" t="s">
        <v>1407</v>
      </c>
      <c r="E728" s="5">
        <f t="shared" si="11"/>
        <v>19</v>
      </c>
      <c r="F728" s="5" t="str">
        <f>+VLOOKUP(E728,Lichthi!$A$3:$G$32,2,0)</f>
        <v>10:00-10:25</v>
      </c>
      <c r="G728" s="5" t="str">
        <f>+VLOOKUP(E728,Lichthi!$A$3:$G$32,5,0)</f>
        <v>17/12/2016</v>
      </c>
      <c r="H728" s="5" t="str">
        <f>+VLOOKUP(E728,Lichthi!$A$3:$G$32,3,0)</f>
        <v>A6.301</v>
      </c>
    </row>
    <row r="729" spans="1:8" s="8" customFormat="1" ht="16.5" customHeight="1" x14ac:dyDescent="0.25">
      <c r="A729" s="5">
        <v>727</v>
      </c>
      <c r="B729" s="5" t="s">
        <v>1441</v>
      </c>
      <c r="C729" s="6" t="s">
        <v>1442</v>
      </c>
      <c r="D729" s="5" t="s">
        <v>1407</v>
      </c>
      <c r="E729" s="5">
        <f t="shared" si="11"/>
        <v>19</v>
      </c>
      <c r="F729" s="5" t="str">
        <f>+VLOOKUP(E729,Lichthi!$A$3:$G$32,2,0)</f>
        <v>10:00-10:25</v>
      </c>
      <c r="G729" s="5" t="str">
        <f>+VLOOKUP(E729,Lichthi!$A$3:$G$32,5,0)</f>
        <v>17/12/2016</v>
      </c>
      <c r="H729" s="5" t="str">
        <f>+VLOOKUP(E729,Lichthi!$A$3:$G$32,3,0)</f>
        <v>A6.301</v>
      </c>
    </row>
    <row r="730" spans="1:8" s="8" customFormat="1" ht="16.5" customHeight="1" x14ac:dyDescent="0.25">
      <c r="A730" s="5">
        <v>728</v>
      </c>
      <c r="B730" s="5" t="s">
        <v>1443</v>
      </c>
      <c r="C730" s="6" t="s">
        <v>1444</v>
      </c>
      <c r="D730" s="5" t="s">
        <v>1407</v>
      </c>
      <c r="E730" s="5">
        <f t="shared" si="11"/>
        <v>19</v>
      </c>
      <c r="F730" s="5" t="str">
        <f>+VLOOKUP(E730,Lichthi!$A$3:$G$32,2,0)</f>
        <v>10:00-10:25</v>
      </c>
      <c r="G730" s="5" t="str">
        <f>+VLOOKUP(E730,Lichthi!$A$3:$G$32,5,0)</f>
        <v>17/12/2016</v>
      </c>
      <c r="H730" s="5" t="str">
        <f>+VLOOKUP(E730,Lichthi!$A$3:$G$32,3,0)</f>
        <v>A6.301</v>
      </c>
    </row>
    <row r="731" spans="1:8" s="8" customFormat="1" ht="16.5" customHeight="1" x14ac:dyDescent="0.25">
      <c r="A731" s="5">
        <v>729</v>
      </c>
      <c r="B731" s="5" t="s">
        <v>1445</v>
      </c>
      <c r="C731" s="6" t="s">
        <v>1446</v>
      </c>
      <c r="D731" s="5" t="s">
        <v>1407</v>
      </c>
      <c r="E731" s="5">
        <f t="shared" si="11"/>
        <v>19</v>
      </c>
      <c r="F731" s="5" t="str">
        <f>+VLOOKUP(E731,Lichthi!$A$3:$G$32,2,0)</f>
        <v>10:00-10:25</v>
      </c>
      <c r="G731" s="5" t="str">
        <f>+VLOOKUP(E731,Lichthi!$A$3:$G$32,5,0)</f>
        <v>17/12/2016</v>
      </c>
      <c r="H731" s="5" t="str">
        <f>+VLOOKUP(E731,Lichthi!$A$3:$G$32,3,0)</f>
        <v>A6.301</v>
      </c>
    </row>
    <row r="732" spans="1:8" s="8" customFormat="1" ht="16.5" customHeight="1" x14ac:dyDescent="0.25">
      <c r="A732" s="5">
        <v>730</v>
      </c>
      <c r="B732" s="5" t="s">
        <v>1447</v>
      </c>
      <c r="C732" s="6" t="s">
        <v>1448</v>
      </c>
      <c r="D732" s="5" t="s">
        <v>1407</v>
      </c>
      <c r="E732" s="5">
        <f t="shared" si="11"/>
        <v>19</v>
      </c>
      <c r="F732" s="5" t="str">
        <f>+VLOOKUP(E732,Lichthi!$A$3:$G$32,2,0)</f>
        <v>10:00-10:25</v>
      </c>
      <c r="G732" s="5" t="str">
        <f>+VLOOKUP(E732,Lichthi!$A$3:$G$32,5,0)</f>
        <v>17/12/2016</v>
      </c>
      <c r="H732" s="5" t="str">
        <f>+VLOOKUP(E732,Lichthi!$A$3:$G$32,3,0)</f>
        <v>A6.301</v>
      </c>
    </row>
    <row r="733" spans="1:8" s="8" customFormat="1" ht="16.5" customHeight="1" x14ac:dyDescent="0.25">
      <c r="A733" s="5">
        <v>731</v>
      </c>
      <c r="B733" s="5" t="s">
        <v>1449</v>
      </c>
      <c r="C733" s="6" t="s">
        <v>1450</v>
      </c>
      <c r="D733" s="5" t="s">
        <v>1407</v>
      </c>
      <c r="E733" s="5">
        <f t="shared" si="11"/>
        <v>19</v>
      </c>
      <c r="F733" s="5" t="str">
        <f>+VLOOKUP(E733,Lichthi!$A$3:$G$32,2,0)</f>
        <v>10:00-10:25</v>
      </c>
      <c r="G733" s="5" t="str">
        <f>+VLOOKUP(E733,Lichthi!$A$3:$G$32,5,0)</f>
        <v>17/12/2016</v>
      </c>
      <c r="H733" s="5" t="str">
        <f>+VLOOKUP(E733,Lichthi!$A$3:$G$32,3,0)</f>
        <v>A6.301</v>
      </c>
    </row>
    <row r="734" spans="1:8" s="8" customFormat="1" ht="16.5" customHeight="1" x14ac:dyDescent="0.25">
      <c r="A734" s="5">
        <v>732</v>
      </c>
      <c r="B734" s="5" t="s">
        <v>1451</v>
      </c>
      <c r="C734" s="6" t="s">
        <v>1452</v>
      </c>
      <c r="D734" s="5" t="s">
        <v>1407</v>
      </c>
      <c r="E734" s="5">
        <f t="shared" si="11"/>
        <v>19</v>
      </c>
      <c r="F734" s="5" t="str">
        <f>+VLOOKUP(E734,Lichthi!$A$3:$G$32,2,0)</f>
        <v>10:00-10:25</v>
      </c>
      <c r="G734" s="5" t="str">
        <f>+VLOOKUP(E734,Lichthi!$A$3:$G$32,5,0)</f>
        <v>17/12/2016</v>
      </c>
      <c r="H734" s="5" t="str">
        <f>+VLOOKUP(E734,Lichthi!$A$3:$G$32,3,0)</f>
        <v>A6.301</v>
      </c>
    </row>
    <row r="735" spans="1:8" s="8" customFormat="1" ht="16.5" customHeight="1" x14ac:dyDescent="0.25">
      <c r="A735" s="5">
        <v>733</v>
      </c>
      <c r="B735" s="5" t="s">
        <v>1453</v>
      </c>
      <c r="C735" s="6" t="s">
        <v>1454</v>
      </c>
      <c r="D735" s="5" t="s">
        <v>1407</v>
      </c>
      <c r="E735" s="5">
        <f t="shared" si="11"/>
        <v>19</v>
      </c>
      <c r="F735" s="5" t="str">
        <f>+VLOOKUP(E735,Lichthi!$A$3:$G$32,2,0)</f>
        <v>10:00-10:25</v>
      </c>
      <c r="G735" s="5" t="str">
        <f>+VLOOKUP(E735,Lichthi!$A$3:$G$32,5,0)</f>
        <v>17/12/2016</v>
      </c>
      <c r="H735" s="5" t="str">
        <f>+VLOOKUP(E735,Lichthi!$A$3:$G$32,3,0)</f>
        <v>A6.301</v>
      </c>
    </row>
    <row r="736" spans="1:8" s="8" customFormat="1" ht="16.5" customHeight="1" x14ac:dyDescent="0.25">
      <c r="A736" s="5">
        <v>734</v>
      </c>
      <c r="B736" s="5" t="s">
        <v>1455</v>
      </c>
      <c r="C736" s="6" t="s">
        <v>1456</v>
      </c>
      <c r="D736" s="5" t="s">
        <v>1407</v>
      </c>
      <c r="E736" s="5">
        <f t="shared" si="11"/>
        <v>19</v>
      </c>
      <c r="F736" s="5" t="str">
        <f>+VLOOKUP(E736,Lichthi!$A$3:$G$32,2,0)</f>
        <v>10:00-10:25</v>
      </c>
      <c r="G736" s="5" t="str">
        <f>+VLOOKUP(E736,Lichthi!$A$3:$G$32,5,0)</f>
        <v>17/12/2016</v>
      </c>
      <c r="H736" s="5" t="str">
        <f>+VLOOKUP(E736,Lichthi!$A$3:$G$32,3,0)</f>
        <v>A6.301</v>
      </c>
    </row>
    <row r="737" spans="1:8" s="8" customFormat="1" ht="16.5" customHeight="1" x14ac:dyDescent="0.25">
      <c r="A737" s="5">
        <v>735</v>
      </c>
      <c r="B737" s="5" t="s">
        <v>1457</v>
      </c>
      <c r="C737" s="6" t="s">
        <v>1458</v>
      </c>
      <c r="D737" s="5" t="s">
        <v>1407</v>
      </c>
      <c r="E737" s="5">
        <f t="shared" si="11"/>
        <v>19</v>
      </c>
      <c r="F737" s="5" t="str">
        <f>+VLOOKUP(E737,Lichthi!$A$3:$G$32,2,0)</f>
        <v>10:00-10:25</v>
      </c>
      <c r="G737" s="5" t="str">
        <f>+VLOOKUP(E737,Lichthi!$A$3:$G$32,5,0)</f>
        <v>17/12/2016</v>
      </c>
      <c r="H737" s="5" t="str">
        <f>+VLOOKUP(E737,Lichthi!$A$3:$G$32,3,0)</f>
        <v>A6.301</v>
      </c>
    </row>
    <row r="738" spans="1:8" s="8" customFormat="1" ht="16.5" customHeight="1" x14ac:dyDescent="0.25">
      <c r="A738" s="5">
        <v>736</v>
      </c>
      <c r="B738" s="5" t="s">
        <v>1459</v>
      </c>
      <c r="C738" s="6" t="s">
        <v>1460</v>
      </c>
      <c r="D738" s="5" t="s">
        <v>1407</v>
      </c>
      <c r="E738" s="5">
        <f t="shared" si="11"/>
        <v>19</v>
      </c>
      <c r="F738" s="5" t="str">
        <f>+VLOOKUP(E738,Lichthi!$A$3:$G$32,2,0)</f>
        <v>10:00-10:25</v>
      </c>
      <c r="G738" s="5" t="str">
        <f>+VLOOKUP(E738,Lichthi!$A$3:$G$32,5,0)</f>
        <v>17/12/2016</v>
      </c>
      <c r="H738" s="5" t="str">
        <f>+VLOOKUP(E738,Lichthi!$A$3:$G$32,3,0)</f>
        <v>A6.301</v>
      </c>
    </row>
    <row r="739" spans="1:8" s="8" customFormat="1" ht="16.5" customHeight="1" x14ac:dyDescent="0.25">
      <c r="A739" s="5">
        <v>737</v>
      </c>
      <c r="B739" s="5" t="s">
        <v>1461</v>
      </c>
      <c r="C739" s="6" t="s">
        <v>1462</v>
      </c>
      <c r="D739" s="5" t="s">
        <v>1407</v>
      </c>
      <c r="E739" s="5">
        <f t="shared" si="11"/>
        <v>19</v>
      </c>
      <c r="F739" s="5" t="str">
        <f>+VLOOKUP(E739,Lichthi!$A$3:$G$32,2,0)</f>
        <v>10:00-10:25</v>
      </c>
      <c r="G739" s="5" t="str">
        <f>+VLOOKUP(E739,Lichthi!$A$3:$G$32,5,0)</f>
        <v>17/12/2016</v>
      </c>
      <c r="H739" s="5" t="str">
        <f>+VLOOKUP(E739,Lichthi!$A$3:$G$32,3,0)</f>
        <v>A6.301</v>
      </c>
    </row>
    <row r="740" spans="1:8" s="8" customFormat="1" ht="16.5" customHeight="1" x14ac:dyDescent="0.25">
      <c r="A740" s="5">
        <v>738</v>
      </c>
      <c r="B740" s="5" t="s">
        <v>1463</v>
      </c>
      <c r="C740" s="6" t="s">
        <v>1464</v>
      </c>
      <c r="D740" s="5" t="s">
        <v>1407</v>
      </c>
      <c r="E740" s="5">
        <f t="shared" si="11"/>
        <v>19</v>
      </c>
      <c r="F740" s="5" t="str">
        <f>+VLOOKUP(E740,Lichthi!$A$3:$G$32,2,0)</f>
        <v>10:00-10:25</v>
      </c>
      <c r="G740" s="5" t="str">
        <f>+VLOOKUP(E740,Lichthi!$A$3:$G$32,5,0)</f>
        <v>17/12/2016</v>
      </c>
      <c r="H740" s="5" t="str">
        <f>+VLOOKUP(E740,Lichthi!$A$3:$G$32,3,0)</f>
        <v>A6.301</v>
      </c>
    </row>
    <row r="741" spans="1:8" s="8" customFormat="1" ht="16.5" customHeight="1" x14ac:dyDescent="0.25">
      <c r="A741" s="5">
        <v>739</v>
      </c>
      <c r="B741" s="5" t="s">
        <v>1465</v>
      </c>
      <c r="C741" s="6" t="s">
        <v>1466</v>
      </c>
      <c r="D741" s="5" t="s">
        <v>1407</v>
      </c>
      <c r="E741" s="5">
        <f t="shared" si="11"/>
        <v>19</v>
      </c>
      <c r="F741" s="5" t="str">
        <f>+VLOOKUP(E741,Lichthi!$A$3:$G$32,2,0)</f>
        <v>10:00-10:25</v>
      </c>
      <c r="G741" s="5" t="str">
        <f>+VLOOKUP(E741,Lichthi!$A$3:$G$32,5,0)</f>
        <v>17/12/2016</v>
      </c>
      <c r="H741" s="5" t="str">
        <f>+VLOOKUP(E741,Lichthi!$A$3:$G$32,3,0)</f>
        <v>A6.301</v>
      </c>
    </row>
    <row r="742" spans="1:8" s="8" customFormat="1" ht="16.5" customHeight="1" x14ac:dyDescent="0.25">
      <c r="A742" s="5">
        <v>740</v>
      </c>
      <c r="B742" s="5" t="s">
        <v>1467</v>
      </c>
      <c r="C742" s="6" t="s">
        <v>1468</v>
      </c>
      <c r="D742" s="5" t="s">
        <v>1407</v>
      </c>
      <c r="E742" s="5">
        <f t="shared" si="11"/>
        <v>19</v>
      </c>
      <c r="F742" s="5" t="str">
        <f>+VLOOKUP(E742,Lichthi!$A$3:$G$32,2,0)</f>
        <v>10:00-10:25</v>
      </c>
      <c r="G742" s="5" t="str">
        <f>+VLOOKUP(E742,Lichthi!$A$3:$G$32,5,0)</f>
        <v>17/12/2016</v>
      </c>
      <c r="H742" s="5" t="str">
        <f>+VLOOKUP(E742,Lichthi!$A$3:$G$32,3,0)</f>
        <v>A6.301</v>
      </c>
    </row>
    <row r="743" spans="1:8" s="8" customFormat="1" ht="16.5" customHeight="1" x14ac:dyDescent="0.25">
      <c r="A743" s="5">
        <v>741</v>
      </c>
      <c r="B743" s="5" t="s">
        <v>1469</v>
      </c>
      <c r="C743" s="6" t="s">
        <v>1470</v>
      </c>
      <c r="D743" s="5" t="s">
        <v>1407</v>
      </c>
      <c r="E743" s="5">
        <f t="shared" si="11"/>
        <v>19</v>
      </c>
      <c r="F743" s="5" t="str">
        <f>+VLOOKUP(E743,Lichthi!$A$3:$G$32,2,0)</f>
        <v>10:00-10:25</v>
      </c>
      <c r="G743" s="5" t="str">
        <f>+VLOOKUP(E743,Lichthi!$A$3:$G$32,5,0)</f>
        <v>17/12/2016</v>
      </c>
      <c r="H743" s="5" t="str">
        <f>+VLOOKUP(E743,Lichthi!$A$3:$G$32,3,0)</f>
        <v>A6.301</v>
      </c>
    </row>
    <row r="744" spans="1:8" s="8" customFormat="1" ht="16.5" customHeight="1" x14ac:dyDescent="0.25">
      <c r="A744" s="5">
        <v>742</v>
      </c>
      <c r="B744" s="5" t="s">
        <v>1471</v>
      </c>
      <c r="C744" s="6" t="s">
        <v>1472</v>
      </c>
      <c r="D744" s="5" t="s">
        <v>1407</v>
      </c>
      <c r="E744" s="5">
        <f t="shared" si="11"/>
        <v>19</v>
      </c>
      <c r="F744" s="5" t="str">
        <f>+VLOOKUP(E744,Lichthi!$A$3:$G$32,2,0)</f>
        <v>10:00-10:25</v>
      </c>
      <c r="G744" s="5" t="str">
        <f>+VLOOKUP(E744,Lichthi!$A$3:$G$32,5,0)</f>
        <v>17/12/2016</v>
      </c>
      <c r="H744" s="5" t="str">
        <f>+VLOOKUP(E744,Lichthi!$A$3:$G$32,3,0)</f>
        <v>A6.301</v>
      </c>
    </row>
    <row r="745" spans="1:8" s="8" customFormat="1" ht="16.5" customHeight="1" x14ac:dyDescent="0.25">
      <c r="A745" s="5">
        <v>743</v>
      </c>
      <c r="B745" s="5" t="s">
        <v>1473</v>
      </c>
      <c r="C745" s="6" t="s">
        <v>1474</v>
      </c>
      <c r="D745" s="5" t="s">
        <v>1407</v>
      </c>
      <c r="E745" s="5">
        <f t="shared" si="11"/>
        <v>19</v>
      </c>
      <c r="F745" s="5" t="str">
        <f>+VLOOKUP(E745,Lichthi!$A$3:$G$32,2,0)</f>
        <v>10:00-10:25</v>
      </c>
      <c r="G745" s="5" t="str">
        <f>+VLOOKUP(E745,Lichthi!$A$3:$G$32,5,0)</f>
        <v>17/12/2016</v>
      </c>
      <c r="H745" s="5" t="str">
        <f>+VLOOKUP(E745,Lichthi!$A$3:$G$32,3,0)</f>
        <v>A6.301</v>
      </c>
    </row>
    <row r="746" spans="1:8" s="8" customFormat="1" ht="16.5" customHeight="1" x14ac:dyDescent="0.25">
      <c r="A746" s="5">
        <v>744</v>
      </c>
      <c r="B746" s="5" t="s">
        <v>1475</v>
      </c>
      <c r="C746" s="6" t="s">
        <v>1476</v>
      </c>
      <c r="D746" s="5" t="s">
        <v>1407</v>
      </c>
      <c r="E746" s="5">
        <f t="shared" si="11"/>
        <v>19</v>
      </c>
      <c r="F746" s="5" t="str">
        <f>+VLOOKUP(E746,Lichthi!$A$3:$G$32,2,0)</f>
        <v>10:00-10:25</v>
      </c>
      <c r="G746" s="5" t="str">
        <f>+VLOOKUP(E746,Lichthi!$A$3:$G$32,5,0)</f>
        <v>17/12/2016</v>
      </c>
      <c r="H746" s="5" t="str">
        <f>+VLOOKUP(E746,Lichthi!$A$3:$G$32,3,0)</f>
        <v>A6.301</v>
      </c>
    </row>
    <row r="747" spans="1:8" s="8" customFormat="1" ht="16.5" customHeight="1" x14ac:dyDescent="0.25">
      <c r="A747" s="5">
        <v>745</v>
      </c>
      <c r="B747" s="5" t="s">
        <v>1477</v>
      </c>
      <c r="C747" s="6" t="s">
        <v>1478</v>
      </c>
      <c r="D747" s="5" t="s">
        <v>1407</v>
      </c>
      <c r="E747" s="5">
        <f t="shared" si="11"/>
        <v>19</v>
      </c>
      <c r="F747" s="5" t="str">
        <f>+VLOOKUP(E747,Lichthi!$A$3:$G$32,2,0)</f>
        <v>10:00-10:25</v>
      </c>
      <c r="G747" s="5" t="str">
        <f>+VLOOKUP(E747,Lichthi!$A$3:$G$32,5,0)</f>
        <v>17/12/2016</v>
      </c>
      <c r="H747" s="5" t="str">
        <f>+VLOOKUP(E747,Lichthi!$A$3:$G$32,3,0)</f>
        <v>A6.301</v>
      </c>
    </row>
    <row r="748" spans="1:8" s="8" customFormat="1" ht="16.5" customHeight="1" x14ac:dyDescent="0.25">
      <c r="A748" s="5">
        <v>746</v>
      </c>
      <c r="B748" s="5" t="s">
        <v>1479</v>
      </c>
      <c r="C748" s="6" t="s">
        <v>1480</v>
      </c>
      <c r="D748" s="5" t="s">
        <v>1407</v>
      </c>
      <c r="E748" s="5">
        <f t="shared" si="11"/>
        <v>19</v>
      </c>
      <c r="F748" s="5" t="str">
        <f>+VLOOKUP(E748,Lichthi!$A$3:$G$32,2,0)</f>
        <v>10:00-10:25</v>
      </c>
      <c r="G748" s="5" t="str">
        <f>+VLOOKUP(E748,Lichthi!$A$3:$G$32,5,0)</f>
        <v>17/12/2016</v>
      </c>
      <c r="H748" s="5" t="str">
        <f>+VLOOKUP(E748,Lichthi!$A$3:$G$32,3,0)</f>
        <v>A6.301</v>
      </c>
    </row>
    <row r="749" spans="1:8" s="8" customFormat="1" ht="16.5" customHeight="1" x14ac:dyDescent="0.25">
      <c r="A749" s="5">
        <v>747</v>
      </c>
      <c r="B749" s="5" t="s">
        <v>1481</v>
      </c>
      <c r="C749" s="6" t="s">
        <v>1482</v>
      </c>
      <c r="D749" s="5" t="s">
        <v>1407</v>
      </c>
      <c r="E749" s="5">
        <f t="shared" si="11"/>
        <v>19</v>
      </c>
      <c r="F749" s="5" t="str">
        <f>+VLOOKUP(E749,Lichthi!$A$3:$G$32,2,0)</f>
        <v>10:00-10:25</v>
      </c>
      <c r="G749" s="5" t="str">
        <f>+VLOOKUP(E749,Lichthi!$A$3:$G$32,5,0)</f>
        <v>17/12/2016</v>
      </c>
      <c r="H749" s="5" t="str">
        <f>+VLOOKUP(E749,Lichthi!$A$3:$G$32,3,0)</f>
        <v>A6.301</v>
      </c>
    </row>
    <row r="750" spans="1:8" s="8" customFormat="1" ht="16.5" customHeight="1" x14ac:dyDescent="0.25">
      <c r="A750" s="5">
        <v>748</v>
      </c>
      <c r="B750" s="5" t="s">
        <v>1483</v>
      </c>
      <c r="C750" s="6" t="s">
        <v>1484</v>
      </c>
      <c r="D750" s="5" t="s">
        <v>1407</v>
      </c>
      <c r="E750" s="5">
        <f t="shared" si="11"/>
        <v>19</v>
      </c>
      <c r="F750" s="5" t="str">
        <f>+VLOOKUP(E750,Lichthi!$A$3:$G$32,2,0)</f>
        <v>10:00-10:25</v>
      </c>
      <c r="G750" s="5" t="str">
        <f>+VLOOKUP(E750,Lichthi!$A$3:$G$32,5,0)</f>
        <v>17/12/2016</v>
      </c>
      <c r="H750" s="5" t="str">
        <f>+VLOOKUP(E750,Lichthi!$A$3:$G$32,3,0)</f>
        <v>A6.301</v>
      </c>
    </row>
    <row r="751" spans="1:8" s="8" customFormat="1" ht="16.5" customHeight="1" x14ac:dyDescent="0.25">
      <c r="A751" s="5">
        <v>749</v>
      </c>
      <c r="B751" s="5" t="s">
        <v>1485</v>
      </c>
      <c r="C751" s="6" t="s">
        <v>1486</v>
      </c>
      <c r="D751" s="5" t="s">
        <v>1407</v>
      </c>
      <c r="E751" s="5">
        <f t="shared" si="11"/>
        <v>19</v>
      </c>
      <c r="F751" s="5" t="str">
        <f>+VLOOKUP(E751,Lichthi!$A$3:$G$32,2,0)</f>
        <v>10:00-10:25</v>
      </c>
      <c r="G751" s="5" t="str">
        <f>+VLOOKUP(E751,Lichthi!$A$3:$G$32,5,0)</f>
        <v>17/12/2016</v>
      </c>
      <c r="H751" s="5" t="str">
        <f>+VLOOKUP(E751,Lichthi!$A$3:$G$32,3,0)</f>
        <v>A6.301</v>
      </c>
    </row>
    <row r="752" spans="1:8" s="8" customFormat="1" ht="16.5" customHeight="1" x14ac:dyDescent="0.25">
      <c r="A752" s="5">
        <v>750</v>
      </c>
      <c r="B752" s="5" t="s">
        <v>1487</v>
      </c>
      <c r="C752" s="6" t="s">
        <v>1488</v>
      </c>
      <c r="D752" s="5" t="s">
        <v>1407</v>
      </c>
      <c r="E752" s="5">
        <f t="shared" si="11"/>
        <v>19</v>
      </c>
      <c r="F752" s="5" t="str">
        <f>+VLOOKUP(E752,Lichthi!$A$3:$G$32,2,0)</f>
        <v>10:00-10:25</v>
      </c>
      <c r="G752" s="5" t="str">
        <f>+VLOOKUP(E752,Lichthi!$A$3:$G$32,5,0)</f>
        <v>17/12/2016</v>
      </c>
      <c r="H752" s="5" t="str">
        <f>+VLOOKUP(E752,Lichthi!$A$3:$G$32,3,0)</f>
        <v>A6.301</v>
      </c>
    </row>
    <row r="753" spans="1:8" s="8" customFormat="1" ht="16.5" customHeight="1" x14ac:dyDescent="0.25">
      <c r="A753" s="5">
        <v>751</v>
      </c>
      <c r="B753" s="5" t="s">
        <v>1489</v>
      </c>
      <c r="C753" s="6" t="s">
        <v>1490</v>
      </c>
      <c r="D753" s="5" t="s">
        <v>1407</v>
      </c>
      <c r="E753" s="5">
        <f t="shared" si="11"/>
        <v>19</v>
      </c>
      <c r="F753" s="5" t="str">
        <f>+VLOOKUP(E753,Lichthi!$A$3:$G$32,2,0)</f>
        <v>10:00-10:25</v>
      </c>
      <c r="G753" s="5" t="str">
        <f>+VLOOKUP(E753,Lichthi!$A$3:$G$32,5,0)</f>
        <v>17/12/2016</v>
      </c>
      <c r="H753" s="5" t="str">
        <f>+VLOOKUP(E753,Lichthi!$A$3:$G$32,3,0)</f>
        <v>A6.301</v>
      </c>
    </row>
    <row r="754" spans="1:8" s="8" customFormat="1" ht="16.5" customHeight="1" x14ac:dyDescent="0.25">
      <c r="A754" s="5">
        <v>752</v>
      </c>
      <c r="B754" s="5" t="s">
        <v>1491</v>
      </c>
      <c r="C754" s="6" t="s">
        <v>1492</v>
      </c>
      <c r="D754" s="5" t="s">
        <v>1407</v>
      </c>
      <c r="E754" s="5">
        <f t="shared" si="11"/>
        <v>19</v>
      </c>
      <c r="F754" s="5" t="str">
        <f>+VLOOKUP(E754,Lichthi!$A$3:$G$32,2,0)</f>
        <v>10:00-10:25</v>
      </c>
      <c r="G754" s="5" t="str">
        <f>+VLOOKUP(E754,Lichthi!$A$3:$G$32,5,0)</f>
        <v>17/12/2016</v>
      </c>
      <c r="H754" s="5" t="str">
        <f>+VLOOKUP(E754,Lichthi!$A$3:$G$32,3,0)</f>
        <v>A6.301</v>
      </c>
    </row>
    <row r="755" spans="1:8" s="8" customFormat="1" ht="16.5" customHeight="1" x14ac:dyDescent="0.25">
      <c r="A755" s="5">
        <v>753</v>
      </c>
      <c r="B755" s="5" t="s">
        <v>1493</v>
      </c>
      <c r="C755" s="6" t="s">
        <v>1494</v>
      </c>
      <c r="D755" s="5" t="s">
        <v>1407</v>
      </c>
      <c r="E755" s="5">
        <f t="shared" si="11"/>
        <v>19</v>
      </c>
      <c r="F755" s="5" t="str">
        <f>+VLOOKUP(E755,Lichthi!$A$3:$G$32,2,0)</f>
        <v>10:00-10:25</v>
      </c>
      <c r="G755" s="5" t="str">
        <f>+VLOOKUP(E755,Lichthi!$A$3:$G$32,5,0)</f>
        <v>17/12/2016</v>
      </c>
      <c r="H755" s="5" t="str">
        <f>+VLOOKUP(E755,Lichthi!$A$3:$G$32,3,0)</f>
        <v>A6.301</v>
      </c>
    </row>
    <row r="756" spans="1:8" s="8" customFormat="1" ht="16.5" customHeight="1" x14ac:dyDescent="0.25">
      <c r="A756" s="5">
        <v>754</v>
      </c>
      <c r="B756" s="5" t="s">
        <v>1495</v>
      </c>
      <c r="C756" s="6" t="s">
        <v>1496</v>
      </c>
      <c r="D756" s="5" t="s">
        <v>1407</v>
      </c>
      <c r="E756" s="5">
        <f t="shared" si="11"/>
        <v>19</v>
      </c>
      <c r="F756" s="5" t="str">
        <f>+VLOOKUP(E756,Lichthi!$A$3:$G$32,2,0)</f>
        <v>10:00-10:25</v>
      </c>
      <c r="G756" s="5" t="str">
        <f>+VLOOKUP(E756,Lichthi!$A$3:$G$32,5,0)</f>
        <v>17/12/2016</v>
      </c>
      <c r="H756" s="5" t="str">
        <f>+VLOOKUP(E756,Lichthi!$A$3:$G$32,3,0)</f>
        <v>A6.301</v>
      </c>
    </row>
    <row r="757" spans="1:8" s="8" customFormat="1" ht="16.5" customHeight="1" x14ac:dyDescent="0.25">
      <c r="A757" s="5">
        <v>755</v>
      </c>
      <c r="B757" s="5" t="s">
        <v>1497</v>
      </c>
      <c r="C757" s="6" t="s">
        <v>1498</v>
      </c>
      <c r="D757" s="5" t="s">
        <v>1407</v>
      </c>
      <c r="E757" s="5">
        <f t="shared" si="11"/>
        <v>19</v>
      </c>
      <c r="F757" s="5" t="str">
        <f>+VLOOKUP(E757,Lichthi!$A$3:$G$32,2,0)</f>
        <v>10:00-10:25</v>
      </c>
      <c r="G757" s="5" t="str">
        <f>+VLOOKUP(E757,Lichthi!$A$3:$G$32,5,0)</f>
        <v>17/12/2016</v>
      </c>
      <c r="H757" s="5" t="str">
        <f>+VLOOKUP(E757,Lichthi!$A$3:$G$32,3,0)</f>
        <v>A6.301</v>
      </c>
    </row>
    <row r="758" spans="1:8" s="8" customFormat="1" ht="16.5" customHeight="1" x14ac:dyDescent="0.25">
      <c r="A758" s="5">
        <v>756</v>
      </c>
      <c r="B758" s="5" t="s">
        <v>1499</v>
      </c>
      <c r="C758" s="6" t="s">
        <v>1500</v>
      </c>
      <c r="D758" s="5" t="s">
        <v>1407</v>
      </c>
      <c r="E758" s="5">
        <f t="shared" si="11"/>
        <v>19</v>
      </c>
      <c r="F758" s="5" t="str">
        <f>+VLOOKUP(E758,Lichthi!$A$3:$G$32,2,0)</f>
        <v>10:00-10:25</v>
      </c>
      <c r="G758" s="5" t="str">
        <f>+VLOOKUP(E758,Lichthi!$A$3:$G$32,5,0)</f>
        <v>17/12/2016</v>
      </c>
      <c r="H758" s="5" t="str">
        <f>+VLOOKUP(E758,Lichthi!$A$3:$G$32,3,0)</f>
        <v>A6.301</v>
      </c>
    </row>
    <row r="759" spans="1:8" s="8" customFormat="1" ht="16.5" customHeight="1" x14ac:dyDescent="0.25">
      <c r="A759" s="5">
        <v>757</v>
      </c>
      <c r="B759" s="5" t="s">
        <v>1501</v>
      </c>
      <c r="C759" s="6" t="s">
        <v>1502</v>
      </c>
      <c r="D759" s="5" t="s">
        <v>1407</v>
      </c>
      <c r="E759" s="5">
        <f t="shared" si="11"/>
        <v>19</v>
      </c>
      <c r="F759" s="5" t="str">
        <f>+VLOOKUP(E759,Lichthi!$A$3:$G$32,2,0)</f>
        <v>10:00-10:25</v>
      </c>
      <c r="G759" s="5" t="str">
        <f>+VLOOKUP(E759,Lichthi!$A$3:$G$32,5,0)</f>
        <v>17/12/2016</v>
      </c>
      <c r="H759" s="5" t="str">
        <f>+VLOOKUP(E759,Lichthi!$A$3:$G$32,3,0)</f>
        <v>A6.301</v>
      </c>
    </row>
    <row r="760" spans="1:8" s="8" customFormat="1" ht="16.5" customHeight="1" x14ac:dyDescent="0.25">
      <c r="A760" s="5">
        <v>758</v>
      </c>
      <c r="B760" s="5" t="s">
        <v>1503</v>
      </c>
      <c r="C760" s="6" t="s">
        <v>1504</v>
      </c>
      <c r="D760" s="5" t="s">
        <v>1407</v>
      </c>
      <c r="E760" s="5">
        <f t="shared" si="11"/>
        <v>19</v>
      </c>
      <c r="F760" s="5" t="str">
        <f>+VLOOKUP(E760,Lichthi!$A$3:$G$32,2,0)</f>
        <v>10:00-10:25</v>
      </c>
      <c r="G760" s="5" t="str">
        <f>+VLOOKUP(E760,Lichthi!$A$3:$G$32,5,0)</f>
        <v>17/12/2016</v>
      </c>
      <c r="H760" s="5" t="str">
        <f>+VLOOKUP(E760,Lichthi!$A$3:$G$32,3,0)</f>
        <v>A6.301</v>
      </c>
    </row>
    <row r="761" spans="1:8" s="8" customFormat="1" ht="16.5" customHeight="1" x14ac:dyDescent="0.25">
      <c r="A761" s="5">
        <v>759</v>
      </c>
      <c r="B761" s="5" t="s">
        <v>1505</v>
      </c>
      <c r="C761" s="6" t="s">
        <v>1506</v>
      </c>
      <c r="D761" s="5" t="s">
        <v>1407</v>
      </c>
      <c r="E761" s="5">
        <f t="shared" si="11"/>
        <v>19</v>
      </c>
      <c r="F761" s="5" t="str">
        <f>+VLOOKUP(E761,Lichthi!$A$3:$G$32,2,0)</f>
        <v>10:00-10:25</v>
      </c>
      <c r="G761" s="5" t="str">
        <f>+VLOOKUP(E761,Lichthi!$A$3:$G$32,5,0)</f>
        <v>17/12/2016</v>
      </c>
      <c r="H761" s="5" t="str">
        <f>+VLOOKUP(E761,Lichthi!$A$3:$G$32,3,0)</f>
        <v>A6.301</v>
      </c>
    </row>
    <row r="762" spans="1:8" s="8" customFormat="1" ht="16.5" customHeight="1" x14ac:dyDescent="0.25">
      <c r="A762" s="5">
        <v>760</v>
      </c>
      <c r="B762" s="5" t="s">
        <v>1507</v>
      </c>
      <c r="C762" s="6" t="s">
        <v>1508</v>
      </c>
      <c r="D762" s="5" t="s">
        <v>1407</v>
      </c>
      <c r="E762" s="5">
        <f t="shared" si="11"/>
        <v>19</v>
      </c>
      <c r="F762" s="5" t="str">
        <f>+VLOOKUP(E762,Lichthi!$A$3:$G$32,2,0)</f>
        <v>10:00-10:25</v>
      </c>
      <c r="G762" s="5" t="str">
        <f>+VLOOKUP(E762,Lichthi!$A$3:$G$32,5,0)</f>
        <v>17/12/2016</v>
      </c>
      <c r="H762" s="5" t="str">
        <f>+VLOOKUP(E762,Lichthi!$A$3:$G$32,3,0)</f>
        <v>A6.301</v>
      </c>
    </row>
    <row r="763" spans="1:8" s="8" customFormat="1" ht="16.5" customHeight="1" x14ac:dyDescent="0.25">
      <c r="A763" s="5">
        <v>761</v>
      </c>
      <c r="B763" s="5" t="s">
        <v>1509</v>
      </c>
      <c r="C763" s="6" t="s">
        <v>1510</v>
      </c>
      <c r="D763" s="5" t="s">
        <v>1407</v>
      </c>
      <c r="E763" s="5">
        <f t="shared" si="11"/>
        <v>20</v>
      </c>
      <c r="F763" s="5" t="str">
        <f>+VLOOKUP(E763,Lichthi!$A$3:$G$32,2,0)</f>
        <v>10:00-10:25</v>
      </c>
      <c r="G763" s="5" t="str">
        <f>+VLOOKUP(E763,Lichthi!$A$3:$G$32,5,0)</f>
        <v>17/12/2016</v>
      </c>
      <c r="H763" s="5" t="str">
        <f>+VLOOKUP(E763,Lichthi!$A$3:$G$32,3,0)</f>
        <v>A6.401</v>
      </c>
    </row>
    <row r="764" spans="1:8" s="8" customFormat="1" ht="16.5" customHeight="1" x14ac:dyDescent="0.25">
      <c r="A764" s="5">
        <v>762</v>
      </c>
      <c r="B764" s="5" t="s">
        <v>1511</v>
      </c>
      <c r="C764" s="6" t="s">
        <v>1512</v>
      </c>
      <c r="D764" s="5" t="s">
        <v>1407</v>
      </c>
      <c r="E764" s="5">
        <f t="shared" si="11"/>
        <v>20</v>
      </c>
      <c r="F764" s="5" t="str">
        <f>+VLOOKUP(E764,Lichthi!$A$3:$G$32,2,0)</f>
        <v>10:00-10:25</v>
      </c>
      <c r="G764" s="5" t="str">
        <f>+VLOOKUP(E764,Lichthi!$A$3:$G$32,5,0)</f>
        <v>17/12/2016</v>
      </c>
      <c r="H764" s="5" t="str">
        <f>+VLOOKUP(E764,Lichthi!$A$3:$G$32,3,0)</f>
        <v>A6.401</v>
      </c>
    </row>
    <row r="765" spans="1:8" s="8" customFormat="1" ht="16.5" customHeight="1" x14ac:dyDescent="0.25">
      <c r="A765" s="5">
        <v>763</v>
      </c>
      <c r="B765" s="5" t="s">
        <v>1513</v>
      </c>
      <c r="C765" s="6" t="s">
        <v>1514</v>
      </c>
      <c r="D765" s="5" t="s">
        <v>1407</v>
      </c>
      <c r="E765" s="5">
        <f t="shared" si="11"/>
        <v>20</v>
      </c>
      <c r="F765" s="5" t="str">
        <f>+VLOOKUP(E765,Lichthi!$A$3:$G$32,2,0)</f>
        <v>10:00-10:25</v>
      </c>
      <c r="G765" s="5" t="str">
        <f>+VLOOKUP(E765,Lichthi!$A$3:$G$32,5,0)</f>
        <v>17/12/2016</v>
      </c>
      <c r="H765" s="5" t="str">
        <f>+VLOOKUP(E765,Lichthi!$A$3:$G$32,3,0)</f>
        <v>A6.401</v>
      </c>
    </row>
    <row r="766" spans="1:8" s="8" customFormat="1" ht="16.5" customHeight="1" x14ac:dyDescent="0.25">
      <c r="A766" s="5">
        <v>764</v>
      </c>
      <c r="B766" s="5" t="s">
        <v>1515</v>
      </c>
      <c r="C766" s="6" t="s">
        <v>1516</v>
      </c>
      <c r="D766" s="5" t="s">
        <v>1407</v>
      </c>
      <c r="E766" s="5">
        <f t="shared" si="11"/>
        <v>20</v>
      </c>
      <c r="F766" s="5" t="str">
        <f>+VLOOKUP(E766,Lichthi!$A$3:$G$32,2,0)</f>
        <v>10:00-10:25</v>
      </c>
      <c r="G766" s="5" t="str">
        <f>+VLOOKUP(E766,Lichthi!$A$3:$G$32,5,0)</f>
        <v>17/12/2016</v>
      </c>
      <c r="H766" s="5" t="str">
        <f>+VLOOKUP(E766,Lichthi!$A$3:$G$32,3,0)</f>
        <v>A6.401</v>
      </c>
    </row>
    <row r="767" spans="1:8" s="8" customFormat="1" ht="16.5" customHeight="1" x14ac:dyDescent="0.25">
      <c r="A767" s="5">
        <v>765</v>
      </c>
      <c r="B767" s="5" t="s">
        <v>1517</v>
      </c>
      <c r="C767" s="6" t="s">
        <v>1518</v>
      </c>
      <c r="D767" s="5" t="s">
        <v>1407</v>
      </c>
      <c r="E767" s="5">
        <f t="shared" si="11"/>
        <v>20</v>
      </c>
      <c r="F767" s="5" t="str">
        <f>+VLOOKUP(E767,Lichthi!$A$3:$G$32,2,0)</f>
        <v>10:00-10:25</v>
      </c>
      <c r="G767" s="5" t="str">
        <f>+VLOOKUP(E767,Lichthi!$A$3:$G$32,5,0)</f>
        <v>17/12/2016</v>
      </c>
      <c r="H767" s="5" t="str">
        <f>+VLOOKUP(E767,Lichthi!$A$3:$G$32,3,0)</f>
        <v>A6.401</v>
      </c>
    </row>
    <row r="768" spans="1:8" s="8" customFormat="1" ht="16.5" customHeight="1" x14ac:dyDescent="0.25">
      <c r="A768" s="5">
        <v>766</v>
      </c>
      <c r="B768" s="5" t="s">
        <v>1519</v>
      </c>
      <c r="C768" s="6" t="s">
        <v>1520</v>
      </c>
      <c r="D768" s="5" t="s">
        <v>1407</v>
      </c>
      <c r="E768" s="5">
        <f t="shared" si="11"/>
        <v>20</v>
      </c>
      <c r="F768" s="5" t="str">
        <f>+VLOOKUP(E768,Lichthi!$A$3:$G$32,2,0)</f>
        <v>10:00-10:25</v>
      </c>
      <c r="G768" s="5" t="str">
        <f>+VLOOKUP(E768,Lichthi!$A$3:$G$32,5,0)</f>
        <v>17/12/2016</v>
      </c>
      <c r="H768" s="5" t="str">
        <f>+VLOOKUP(E768,Lichthi!$A$3:$G$32,3,0)</f>
        <v>A6.401</v>
      </c>
    </row>
    <row r="769" spans="1:8" s="8" customFormat="1" ht="16.5" customHeight="1" x14ac:dyDescent="0.25">
      <c r="A769" s="5">
        <v>767</v>
      </c>
      <c r="B769" s="5" t="s">
        <v>1521</v>
      </c>
      <c r="C769" s="6" t="s">
        <v>1522</v>
      </c>
      <c r="D769" s="5" t="s">
        <v>1407</v>
      </c>
      <c r="E769" s="5">
        <f t="shared" si="11"/>
        <v>20</v>
      </c>
      <c r="F769" s="5" t="str">
        <f>+VLOOKUP(E769,Lichthi!$A$3:$G$32,2,0)</f>
        <v>10:00-10:25</v>
      </c>
      <c r="G769" s="5" t="str">
        <f>+VLOOKUP(E769,Lichthi!$A$3:$G$32,5,0)</f>
        <v>17/12/2016</v>
      </c>
      <c r="H769" s="5" t="str">
        <f>+VLOOKUP(E769,Lichthi!$A$3:$G$32,3,0)</f>
        <v>A6.401</v>
      </c>
    </row>
    <row r="770" spans="1:8" s="8" customFormat="1" ht="16.5" customHeight="1" x14ac:dyDescent="0.25">
      <c r="A770" s="5">
        <v>768</v>
      </c>
      <c r="B770" s="5" t="s">
        <v>1523</v>
      </c>
      <c r="C770" s="6" t="s">
        <v>1524</v>
      </c>
      <c r="D770" s="5" t="s">
        <v>1407</v>
      </c>
      <c r="E770" s="5">
        <f t="shared" si="11"/>
        <v>20</v>
      </c>
      <c r="F770" s="5" t="str">
        <f>+VLOOKUP(E770,Lichthi!$A$3:$G$32,2,0)</f>
        <v>10:00-10:25</v>
      </c>
      <c r="G770" s="5" t="str">
        <f>+VLOOKUP(E770,Lichthi!$A$3:$G$32,5,0)</f>
        <v>17/12/2016</v>
      </c>
      <c r="H770" s="5" t="str">
        <f>+VLOOKUP(E770,Lichthi!$A$3:$G$32,3,0)</f>
        <v>A6.401</v>
      </c>
    </row>
    <row r="771" spans="1:8" s="8" customFormat="1" ht="16.5" customHeight="1" x14ac:dyDescent="0.25">
      <c r="A771" s="5">
        <v>769</v>
      </c>
      <c r="B771" s="5" t="s">
        <v>1525</v>
      </c>
      <c r="C771" s="6" t="s">
        <v>1526</v>
      </c>
      <c r="D771" s="5" t="s">
        <v>1407</v>
      </c>
      <c r="E771" s="5">
        <f t="shared" si="11"/>
        <v>20</v>
      </c>
      <c r="F771" s="5" t="str">
        <f>+VLOOKUP(E771,Lichthi!$A$3:$G$32,2,0)</f>
        <v>10:00-10:25</v>
      </c>
      <c r="G771" s="5" t="str">
        <f>+VLOOKUP(E771,Lichthi!$A$3:$G$32,5,0)</f>
        <v>17/12/2016</v>
      </c>
      <c r="H771" s="5" t="str">
        <f>+VLOOKUP(E771,Lichthi!$A$3:$G$32,3,0)</f>
        <v>A6.401</v>
      </c>
    </row>
    <row r="772" spans="1:8" s="8" customFormat="1" ht="16.5" customHeight="1" x14ac:dyDescent="0.25">
      <c r="A772" s="5">
        <v>770</v>
      </c>
      <c r="B772" s="5" t="s">
        <v>1527</v>
      </c>
      <c r="C772" s="6" t="s">
        <v>1528</v>
      </c>
      <c r="D772" s="5" t="s">
        <v>1407</v>
      </c>
      <c r="E772" s="5">
        <f t="shared" ref="E772:E835" si="12">+QUOTIENT(A772-1,40)+1</f>
        <v>20</v>
      </c>
      <c r="F772" s="5" t="str">
        <f>+VLOOKUP(E772,Lichthi!$A$3:$G$32,2,0)</f>
        <v>10:00-10:25</v>
      </c>
      <c r="G772" s="5" t="str">
        <f>+VLOOKUP(E772,Lichthi!$A$3:$G$32,5,0)</f>
        <v>17/12/2016</v>
      </c>
      <c r="H772" s="5" t="str">
        <f>+VLOOKUP(E772,Lichthi!$A$3:$G$32,3,0)</f>
        <v>A6.401</v>
      </c>
    </row>
    <row r="773" spans="1:8" s="8" customFormat="1" ht="16.5" customHeight="1" x14ac:dyDescent="0.25">
      <c r="A773" s="5">
        <v>771</v>
      </c>
      <c r="B773" s="5" t="s">
        <v>1529</v>
      </c>
      <c r="C773" s="6" t="s">
        <v>1530</v>
      </c>
      <c r="D773" s="5" t="s">
        <v>1407</v>
      </c>
      <c r="E773" s="5">
        <f t="shared" si="12"/>
        <v>20</v>
      </c>
      <c r="F773" s="5" t="str">
        <f>+VLOOKUP(E773,Lichthi!$A$3:$G$32,2,0)</f>
        <v>10:00-10:25</v>
      </c>
      <c r="G773" s="5" t="str">
        <f>+VLOOKUP(E773,Lichthi!$A$3:$G$32,5,0)</f>
        <v>17/12/2016</v>
      </c>
      <c r="H773" s="5" t="str">
        <f>+VLOOKUP(E773,Lichthi!$A$3:$G$32,3,0)</f>
        <v>A6.401</v>
      </c>
    </row>
    <row r="774" spans="1:8" s="8" customFormat="1" ht="16.5" customHeight="1" x14ac:dyDescent="0.25">
      <c r="A774" s="5">
        <v>772</v>
      </c>
      <c r="B774" s="5" t="s">
        <v>1531</v>
      </c>
      <c r="C774" s="6" t="s">
        <v>1532</v>
      </c>
      <c r="D774" s="5" t="s">
        <v>1407</v>
      </c>
      <c r="E774" s="5">
        <f t="shared" si="12"/>
        <v>20</v>
      </c>
      <c r="F774" s="5" t="str">
        <f>+VLOOKUP(E774,Lichthi!$A$3:$G$32,2,0)</f>
        <v>10:00-10:25</v>
      </c>
      <c r="G774" s="5" t="str">
        <f>+VLOOKUP(E774,Lichthi!$A$3:$G$32,5,0)</f>
        <v>17/12/2016</v>
      </c>
      <c r="H774" s="5" t="str">
        <f>+VLOOKUP(E774,Lichthi!$A$3:$G$32,3,0)</f>
        <v>A6.401</v>
      </c>
    </row>
    <row r="775" spans="1:8" s="8" customFormat="1" ht="16.5" customHeight="1" x14ac:dyDescent="0.25">
      <c r="A775" s="5">
        <v>773</v>
      </c>
      <c r="B775" s="5" t="s">
        <v>1533</v>
      </c>
      <c r="C775" s="6" t="s">
        <v>1534</v>
      </c>
      <c r="D775" s="5" t="s">
        <v>1407</v>
      </c>
      <c r="E775" s="5">
        <f t="shared" si="12"/>
        <v>20</v>
      </c>
      <c r="F775" s="5" t="str">
        <f>+VLOOKUP(E775,Lichthi!$A$3:$G$32,2,0)</f>
        <v>10:00-10:25</v>
      </c>
      <c r="G775" s="5" t="str">
        <f>+VLOOKUP(E775,Lichthi!$A$3:$G$32,5,0)</f>
        <v>17/12/2016</v>
      </c>
      <c r="H775" s="5" t="str">
        <f>+VLOOKUP(E775,Lichthi!$A$3:$G$32,3,0)</f>
        <v>A6.401</v>
      </c>
    </row>
    <row r="776" spans="1:8" s="8" customFormat="1" ht="16.5" customHeight="1" x14ac:dyDescent="0.25">
      <c r="A776" s="5">
        <v>774</v>
      </c>
      <c r="B776" s="5" t="s">
        <v>1535</v>
      </c>
      <c r="C776" s="6" t="s">
        <v>1536</v>
      </c>
      <c r="D776" s="5" t="s">
        <v>1407</v>
      </c>
      <c r="E776" s="5">
        <f t="shared" si="12"/>
        <v>20</v>
      </c>
      <c r="F776" s="5" t="str">
        <f>+VLOOKUP(E776,Lichthi!$A$3:$G$32,2,0)</f>
        <v>10:00-10:25</v>
      </c>
      <c r="G776" s="5" t="str">
        <f>+VLOOKUP(E776,Lichthi!$A$3:$G$32,5,0)</f>
        <v>17/12/2016</v>
      </c>
      <c r="H776" s="5" t="str">
        <f>+VLOOKUP(E776,Lichthi!$A$3:$G$32,3,0)</f>
        <v>A6.401</v>
      </c>
    </row>
    <row r="777" spans="1:8" s="8" customFormat="1" ht="16.5" customHeight="1" x14ac:dyDescent="0.25">
      <c r="A777" s="5">
        <v>775</v>
      </c>
      <c r="B777" s="5" t="s">
        <v>1537</v>
      </c>
      <c r="C777" s="6" t="s">
        <v>1538</v>
      </c>
      <c r="D777" s="5" t="s">
        <v>1539</v>
      </c>
      <c r="E777" s="5">
        <f t="shared" si="12"/>
        <v>20</v>
      </c>
      <c r="F777" s="5" t="str">
        <f>+VLOOKUP(E777,Lichthi!$A$3:$G$32,2,0)</f>
        <v>10:00-10:25</v>
      </c>
      <c r="G777" s="5" t="str">
        <f>+VLOOKUP(E777,Lichthi!$A$3:$G$32,5,0)</f>
        <v>17/12/2016</v>
      </c>
      <c r="H777" s="5" t="str">
        <f>+VLOOKUP(E777,Lichthi!$A$3:$G$32,3,0)</f>
        <v>A6.401</v>
      </c>
    </row>
    <row r="778" spans="1:8" s="8" customFormat="1" ht="16.5" customHeight="1" x14ac:dyDescent="0.25">
      <c r="A778" s="5">
        <v>776</v>
      </c>
      <c r="B778" s="5" t="s">
        <v>1540</v>
      </c>
      <c r="C778" s="6" t="s">
        <v>1541</v>
      </c>
      <c r="D778" s="5" t="s">
        <v>1539</v>
      </c>
      <c r="E778" s="5">
        <f t="shared" si="12"/>
        <v>20</v>
      </c>
      <c r="F778" s="5" t="str">
        <f>+VLOOKUP(E778,Lichthi!$A$3:$G$32,2,0)</f>
        <v>10:00-10:25</v>
      </c>
      <c r="G778" s="5" t="str">
        <f>+VLOOKUP(E778,Lichthi!$A$3:$G$32,5,0)</f>
        <v>17/12/2016</v>
      </c>
      <c r="H778" s="5" t="str">
        <f>+VLOOKUP(E778,Lichthi!$A$3:$G$32,3,0)</f>
        <v>A6.401</v>
      </c>
    </row>
    <row r="779" spans="1:8" s="8" customFormat="1" ht="16.5" customHeight="1" x14ac:dyDescent="0.25">
      <c r="A779" s="5">
        <v>777</v>
      </c>
      <c r="B779" s="5" t="s">
        <v>1542</v>
      </c>
      <c r="C779" s="6" t="s">
        <v>1543</v>
      </c>
      <c r="D779" s="5" t="s">
        <v>1539</v>
      </c>
      <c r="E779" s="5">
        <f t="shared" si="12"/>
        <v>20</v>
      </c>
      <c r="F779" s="5" t="str">
        <f>+VLOOKUP(E779,Lichthi!$A$3:$G$32,2,0)</f>
        <v>10:00-10:25</v>
      </c>
      <c r="G779" s="5" t="str">
        <f>+VLOOKUP(E779,Lichthi!$A$3:$G$32,5,0)</f>
        <v>17/12/2016</v>
      </c>
      <c r="H779" s="5" t="str">
        <f>+VLOOKUP(E779,Lichthi!$A$3:$G$32,3,0)</f>
        <v>A6.401</v>
      </c>
    </row>
    <row r="780" spans="1:8" s="8" customFormat="1" ht="16.5" customHeight="1" x14ac:dyDescent="0.25">
      <c r="A780" s="5">
        <v>778</v>
      </c>
      <c r="B780" s="5" t="s">
        <v>1544</v>
      </c>
      <c r="C780" s="6" t="s">
        <v>1545</v>
      </c>
      <c r="D780" s="5" t="s">
        <v>1539</v>
      </c>
      <c r="E780" s="5">
        <f t="shared" si="12"/>
        <v>20</v>
      </c>
      <c r="F780" s="5" t="str">
        <f>+VLOOKUP(E780,Lichthi!$A$3:$G$32,2,0)</f>
        <v>10:00-10:25</v>
      </c>
      <c r="G780" s="5" t="str">
        <f>+VLOOKUP(E780,Lichthi!$A$3:$G$32,5,0)</f>
        <v>17/12/2016</v>
      </c>
      <c r="H780" s="5" t="str">
        <f>+VLOOKUP(E780,Lichthi!$A$3:$G$32,3,0)</f>
        <v>A6.401</v>
      </c>
    </row>
    <row r="781" spans="1:8" s="8" customFormat="1" ht="16.5" customHeight="1" x14ac:dyDescent="0.25">
      <c r="A781" s="5">
        <v>779</v>
      </c>
      <c r="B781" s="5" t="s">
        <v>1546</v>
      </c>
      <c r="C781" s="6" t="s">
        <v>1547</v>
      </c>
      <c r="D781" s="5" t="s">
        <v>1539</v>
      </c>
      <c r="E781" s="5">
        <f t="shared" si="12"/>
        <v>20</v>
      </c>
      <c r="F781" s="5" t="str">
        <f>+VLOOKUP(E781,Lichthi!$A$3:$G$32,2,0)</f>
        <v>10:00-10:25</v>
      </c>
      <c r="G781" s="5" t="str">
        <f>+VLOOKUP(E781,Lichthi!$A$3:$G$32,5,0)</f>
        <v>17/12/2016</v>
      </c>
      <c r="H781" s="5" t="str">
        <f>+VLOOKUP(E781,Lichthi!$A$3:$G$32,3,0)</f>
        <v>A6.401</v>
      </c>
    </row>
    <row r="782" spans="1:8" s="8" customFormat="1" ht="16.5" customHeight="1" x14ac:dyDescent="0.25">
      <c r="A782" s="5">
        <v>780</v>
      </c>
      <c r="B782" s="5" t="s">
        <v>1548</v>
      </c>
      <c r="C782" s="6" t="s">
        <v>1549</v>
      </c>
      <c r="D782" s="5" t="s">
        <v>1539</v>
      </c>
      <c r="E782" s="5">
        <f t="shared" si="12"/>
        <v>20</v>
      </c>
      <c r="F782" s="5" t="str">
        <f>+VLOOKUP(E782,Lichthi!$A$3:$G$32,2,0)</f>
        <v>10:00-10:25</v>
      </c>
      <c r="G782" s="5" t="str">
        <f>+VLOOKUP(E782,Lichthi!$A$3:$G$32,5,0)</f>
        <v>17/12/2016</v>
      </c>
      <c r="H782" s="5" t="str">
        <f>+VLOOKUP(E782,Lichthi!$A$3:$G$32,3,0)</f>
        <v>A6.401</v>
      </c>
    </row>
    <row r="783" spans="1:8" s="8" customFormat="1" ht="16.5" customHeight="1" x14ac:dyDescent="0.25">
      <c r="A783" s="5">
        <v>781</v>
      </c>
      <c r="B783" s="5" t="s">
        <v>1550</v>
      </c>
      <c r="C783" s="6" t="s">
        <v>1551</v>
      </c>
      <c r="D783" s="5" t="s">
        <v>1539</v>
      </c>
      <c r="E783" s="5">
        <f t="shared" si="12"/>
        <v>20</v>
      </c>
      <c r="F783" s="5" t="str">
        <f>+VLOOKUP(E783,Lichthi!$A$3:$G$32,2,0)</f>
        <v>10:00-10:25</v>
      </c>
      <c r="G783" s="5" t="str">
        <f>+VLOOKUP(E783,Lichthi!$A$3:$G$32,5,0)</f>
        <v>17/12/2016</v>
      </c>
      <c r="H783" s="5" t="str">
        <f>+VLOOKUP(E783,Lichthi!$A$3:$G$32,3,0)</f>
        <v>A6.401</v>
      </c>
    </row>
    <row r="784" spans="1:8" s="8" customFormat="1" ht="16.5" customHeight="1" x14ac:dyDescent="0.25">
      <c r="A784" s="5">
        <v>782</v>
      </c>
      <c r="B784" s="5" t="s">
        <v>1552</v>
      </c>
      <c r="C784" s="6" t="s">
        <v>1553</v>
      </c>
      <c r="D784" s="5" t="s">
        <v>1539</v>
      </c>
      <c r="E784" s="5">
        <f t="shared" si="12"/>
        <v>20</v>
      </c>
      <c r="F784" s="5" t="str">
        <f>+VLOOKUP(E784,Lichthi!$A$3:$G$32,2,0)</f>
        <v>10:00-10:25</v>
      </c>
      <c r="G784" s="5" t="str">
        <f>+VLOOKUP(E784,Lichthi!$A$3:$G$32,5,0)</f>
        <v>17/12/2016</v>
      </c>
      <c r="H784" s="5" t="str">
        <f>+VLOOKUP(E784,Lichthi!$A$3:$G$32,3,0)</f>
        <v>A6.401</v>
      </c>
    </row>
    <row r="785" spans="1:8" s="8" customFormat="1" ht="16.5" customHeight="1" x14ac:dyDescent="0.25">
      <c r="A785" s="5">
        <v>783</v>
      </c>
      <c r="B785" s="5" t="s">
        <v>1554</v>
      </c>
      <c r="C785" s="6" t="s">
        <v>1555</v>
      </c>
      <c r="D785" s="5" t="s">
        <v>1539</v>
      </c>
      <c r="E785" s="5">
        <f t="shared" si="12"/>
        <v>20</v>
      </c>
      <c r="F785" s="5" t="str">
        <f>+VLOOKUP(E785,Lichthi!$A$3:$G$32,2,0)</f>
        <v>10:00-10:25</v>
      </c>
      <c r="G785" s="5" t="str">
        <f>+VLOOKUP(E785,Lichthi!$A$3:$G$32,5,0)</f>
        <v>17/12/2016</v>
      </c>
      <c r="H785" s="5" t="str">
        <f>+VLOOKUP(E785,Lichthi!$A$3:$G$32,3,0)</f>
        <v>A6.401</v>
      </c>
    </row>
    <row r="786" spans="1:8" s="8" customFormat="1" ht="16.5" customHeight="1" x14ac:dyDescent="0.25">
      <c r="A786" s="5">
        <v>784</v>
      </c>
      <c r="B786" s="5" t="s">
        <v>1556</v>
      </c>
      <c r="C786" s="6" t="s">
        <v>1557</v>
      </c>
      <c r="D786" s="5" t="s">
        <v>1539</v>
      </c>
      <c r="E786" s="5">
        <f t="shared" si="12"/>
        <v>20</v>
      </c>
      <c r="F786" s="5" t="str">
        <f>+VLOOKUP(E786,Lichthi!$A$3:$G$32,2,0)</f>
        <v>10:00-10:25</v>
      </c>
      <c r="G786" s="5" t="str">
        <f>+VLOOKUP(E786,Lichthi!$A$3:$G$32,5,0)</f>
        <v>17/12/2016</v>
      </c>
      <c r="H786" s="5" t="str">
        <f>+VLOOKUP(E786,Lichthi!$A$3:$G$32,3,0)</f>
        <v>A6.401</v>
      </c>
    </row>
    <row r="787" spans="1:8" s="8" customFormat="1" ht="16.5" customHeight="1" x14ac:dyDescent="0.25">
      <c r="A787" s="5">
        <v>785</v>
      </c>
      <c r="B787" s="5" t="s">
        <v>1558</v>
      </c>
      <c r="C787" s="6" t="s">
        <v>1559</v>
      </c>
      <c r="D787" s="5" t="s">
        <v>1539</v>
      </c>
      <c r="E787" s="5">
        <f t="shared" si="12"/>
        <v>20</v>
      </c>
      <c r="F787" s="5" t="str">
        <f>+VLOOKUP(E787,Lichthi!$A$3:$G$32,2,0)</f>
        <v>10:00-10:25</v>
      </c>
      <c r="G787" s="5" t="str">
        <f>+VLOOKUP(E787,Lichthi!$A$3:$G$32,5,0)</f>
        <v>17/12/2016</v>
      </c>
      <c r="H787" s="5" t="str">
        <f>+VLOOKUP(E787,Lichthi!$A$3:$G$32,3,0)</f>
        <v>A6.401</v>
      </c>
    </row>
    <row r="788" spans="1:8" s="8" customFormat="1" ht="16.5" customHeight="1" x14ac:dyDescent="0.25">
      <c r="A788" s="5">
        <v>786</v>
      </c>
      <c r="B788" s="5" t="s">
        <v>1560</v>
      </c>
      <c r="C788" s="6" t="s">
        <v>54</v>
      </c>
      <c r="D788" s="5" t="s">
        <v>1539</v>
      </c>
      <c r="E788" s="5">
        <f t="shared" si="12"/>
        <v>20</v>
      </c>
      <c r="F788" s="5" t="str">
        <f>+VLOOKUP(E788,Lichthi!$A$3:$G$32,2,0)</f>
        <v>10:00-10:25</v>
      </c>
      <c r="G788" s="5" t="str">
        <f>+VLOOKUP(E788,Lichthi!$A$3:$G$32,5,0)</f>
        <v>17/12/2016</v>
      </c>
      <c r="H788" s="5" t="str">
        <f>+VLOOKUP(E788,Lichthi!$A$3:$G$32,3,0)</f>
        <v>A6.401</v>
      </c>
    </row>
    <row r="789" spans="1:8" s="8" customFormat="1" ht="16.5" customHeight="1" x14ac:dyDescent="0.25">
      <c r="A789" s="5">
        <v>787</v>
      </c>
      <c r="B789" s="5" t="s">
        <v>1561</v>
      </c>
      <c r="C789" s="6" t="s">
        <v>1562</v>
      </c>
      <c r="D789" s="5" t="s">
        <v>1539</v>
      </c>
      <c r="E789" s="5">
        <f t="shared" si="12"/>
        <v>20</v>
      </c>
      <c r="F789" s="5" t="str">
        <f>+VLOOKUP(E789,Lichthi!$A$3:$G$32,2,0)</f>
        <v>10:00-10:25</v>
      </c>
      <c r="G789" s="5" t="str">
        <f>+VLOOKUP(E789,Lichthi!$A$3:$G$32,5,0)</f>
        <v>17/12/2016</v>
      </c>
      <c r="H789" s="5" t="str">
        <f>+VLOOKUP(E789,Lichthi!$A$3:$G$32,3,0)</f>
        <v>A6.401</v>
      </c>
    </row>
    <row r="790" spans="1:8" s="8" customFormat="1" ht="16.5" customHeight="1" x14ac:dyDescent="0.25">
      <c r="A790" s="5">
        <v>788</v>
      </c>
      <c r="B790" s="5" t="s">
        <v>1563</v>
      </c>
      <c r="C790" s="6" t="s">
        <v>1564</v>
      </c>
      <c r="D790" s="5" t="s">
        <v>1539</v>
      </c>
      <c r="E790" s="5">
        <f t="shared" si="12"/>
        <v>20</v>
      </c>
      <c r="F790" s="5" t="str">
        <f>+VLOOKUP(E790,Lichthi!$A$3:$G$32,2,0)</f>
        <v>10:00-10:25</v>
      </c>
      <c r="G790" s="5" t="str">
        <f>+VLOOKUP(E790,Lichthi!$A$3:$G$32,5,0)</f>
        <v>17/12/2016</v>
      </c>
      <c r="H790" s="5" t="str">
        <f>+VLOOKUP(E790,Lichthi!$A$3:$G$32,3,0)</f>
        <v>A6.401</v>
      </c>
    </row>
    <row r="791" spans="1:8" s="8" customFormat="1" ht="16.5" customHeight="1" x14ac:dyDescent="0.25">
      <c r="A791" s="5">
        <v>789</v>
      </c>
      <c r="B791" s="5" t="s">
        <v>1565</v>
      </c>
      <c r="C791" s="6" t="s">
        <v>1566</v>
      </c>
      <c r="D791" s="5" t="s">
        <v>1539</v>
      </c>
      <c r="E791" s="5">
        <f t="shared" si="12"/>
        <v>20</v>
      </c>
      <c r="F791" s="5" t="str">
        <f>+VLOOKUP(E791,Lichthi!$A$3:$G$32,2,0)</f>
        <v>10:00-10:25</v>
      </c>
      <c r="G791" s="5" t="str">
        <f>+VLOOKUP(E791,Lichthi!$A$3:$G$32,5,0)</f>
        <v>17/12/2016</v>
      </c>
      <c r="H791" s="5" t="str">
        <f>+VLOOKUP(E791,Lichthi!$A$3:$G$32,3,0)</f>
        <v>A6.401</v>
      </c>
    </row>
    <row r="792" spans="1:8" s="8" customFormat="1" ht="16.5" customHeight="1" x14ac:dyDescent="0.25">
      <c r="A792" s="5">
        <v>790</v>
      </c>
      <c r="B792" s="5" t="s">
        <v>1567</v>
      </c>
      <c r="C792" s="6" t="s">
        <v>1568</v>
      </c>
      <c r="D792" s="5" t="s">
        <v>1539</v>
      </c>
      <c r="E792" s="5">
        <f t="shared" si="12"/>
        <v>20</v>
      </c>
      <c r="F792" s="5" t="str">
        <f>+VLOOKUP(E792,Lichthi!$A$3:$G$32,2,0)</f>
        <v>10:00-10:25</v>
      </c>
      <c r="G792" s="5" t="str">
        <f>+VLOOKUP(E792,Lichthi!$A$3:$G$32,5,0)</f>
        <v>17/12/2016</v>
      </c>
      <c r="H792" s="5" t="str">
        <f>+VLOOKUP(E792,Lichthi!$A$3:$G$32,3,0)</f>
        <v>A6.401</v>
      </c>
    </row>
    <row r="793" spans="1:8" s="8" customFormat="1" ht="16.5" customHeight="1" x14ac:dyDescent="0.25">
      <c r="A793" s="5">
        <v>791</v>
      </c>
      <c r="B793" s="5" t="s">
        <v>1569</v>
      </c>
      <c r="C793" s="6" t="s">
        <v>1570</v>
      </c>
      <c r="D793" s="5" t="s">
        <v>1539</v>
      </c>
      <c r="E793" s="5">
        <f t="shared" si="12"/>
        <v>20</v>
      </c>
      <c r="F793" s="5" t="str">
        <f>+VLOOKUP(E793,Lichthi!$A$3:$G$32,2,0)</f>
        <v>10:00-10:25</v>
      </c>
      <c r="G793" s="5" t="str">
        <f>+VLOOKUP(E793,Lichthi!$A$3:$G$32,5,0)</f>
        <v>17/12/2016</v>
      </c>
      <c r="H793" s="5" t="str">
        <f>+VLOOKUP(E793,Lichthi!$A$3:$G$32,3,0)</f>
        <v>A6.401</v>
      </c>
    </row>
    <row r="794" spans="1:8" s="8" customFormat="1" ht="16.5" customHeight="1" x14ac:dyDescent="0.25">
      <c r="A794" s="5">
        <v>792</v>
      </c>
      <c r="B794" s="5" t="s">
        <v>1571</v>
      </c>
      <c r="C794" s="6" t="s">
        <v>1572</v>
      </c>
      <c r="D794" s="5" t="s">
        <v>1539</v>
      </c>
      <c r="E794" s="5">
        <f t="shared" si="12"/>
        <v>20</v>
      </c>
      <c r="F794" s="5" t="str">
        <f>+VLOOKUP(E794,Lichthi!$A$3:$G$32,2,0)</f>
        <v>10:00-10:25</v>
      </c>
      <c r="G794" s="5" t="str">
        <f>+VLOOKUP(E794,Lichthi!$A$3:$G$32,5,0)</f>
        <v>17/12/2016</v>
      </c>
      <c r="H794" s="5" t="str">
        <f>+VLOOKUP(E794,Lichthi!$A$3:$G$32,3,0)</f>
        <v>A6.401</v>
      </c>
    </row>
    <row r="795" spans="1:8" s="8" customFormat="1" ht="16.5" customHeight="1" x14ac:dyDescent="0.25">
      <c r="A795" s="5">
        <v>793</v>
      </c>
      <c r="B795" s="5" t="s">
        <v>1573</v>
      </c>
      <c r="C795" s="6" t="s">
        <v>1574</v>
      </c>
      <c r="D795" s="5" t="s">
        <v>1539</v>
      </c>
      <c r="E795" s="5">
        <f t="shared" si="12"/>
        <v>20</v>
      </c>
      <c r="F795" s="5" t="str">
        <f>+VLOOKUP(E795,Lichthi!$A$3:$G$32,2,0)</f>
        <v>10:00-10:25</v>
      </c>
      <c r="G795" s="5" t="str">
        <f>+VLOOKUP(E795,Lichthi!$A$3:$G$32,5,0)</f>
        <v>17/12/2016</v>
      </c>
      <c r="H795" s="5" t="str">
        <f>+VLOOKUP(E795,Lichthi!$A$3:$G$32,3,0)</f>
        <v>A6.401</v>
      </c>
    </row>
    <row r="796" spans="1:8" s="8" customFormat="1" ht="16.5" customHeight="1" x14ac:dyDescent="0.25">
      <c r="A796" s="5">
        <v>794</v>
      </c>
      <c r="B796" s="5" t="s">
        <v>1575</v>
      </c>
      <c r="C796" s="6" t="s">
        <v>1576</v>
      </c>
      <c r="D796" s="5" t="s">
        <v>1539</v>
      </c>
      <c r="E796" s="5">
        <f t="shared" si="12"/>
        <v>20</v>
      </c>
      <c r="F796" s="5" t="str">
        <f>+VLOOKUP(E796,Lichthi!$A$3:$G$32,2,0)</f>
        <v>10:00-10:25</v>
      </c>
      <c r="G796" s="5" t="str">
        <f>+VLOOKUP(E796,Lichthi!$A$3:$G$32,5,0)</f>
        <v>17/12/2016</v>
      </c>
      <c r="H796" s="5" t="str">
        <f>+VLOOKUP(E796,Lichthi!$A$3:$G$32,3,0)</f>
        <v>A6.401</v>
      </c>
    </row>
    <row r="797" spans="1:8" s="8" customFormat="1" ht="16.5" customHeight="1" x14ac:dyDescent="0.25">
      <c r="A797" s="5">
        <v>795</v>
      </c>
      <c r="B797" s="5" t="s">
        <v>1577</v>
      </c>
      <c r="C797" s="6" t="s">
        <v>1578</v>
      </c>
      <c r="D797" s="5" t="s">
        <v>1539</v>
      </c>
      <c r="E797" s="5">
        <f t="shared" si="12"/>
        <v>20</v>
      </c>
      <c r="F797" s="5" t="str">
        <f>+VLOOKUP(E797,Lichthi!$A$3:$G$32,2,0)</f>
        <v>10:00-10:25</v>
      </c>
      <c r="G797" s="5" t="str">
        <f>+VLOOKUP(E797,Lichthi!$A$3:$G$32,5,0)</f>
        <v>17/12/2016</v>
      </c>
      <c r="H797" s="5" t="str">
        <f>+VLOOKUP(E797,Lichthi!$A$3:$G$32,3,0)</f>
        <v>A6.401</v>
      </c>
    </row>
    <row r="798" spans="1:8" s="8" customFormat="1" ht="16.5" customHeight="1" x14ac:dyDescent="0.25">
      <c r="A798" s="5">
        <v>796</v>
      </c>
      <c r="B798" s="5" t="s">
        <v>1579</v>
      </c>
      <c r="C798" s="6" t="s">
        <v>1580</v>
      </c>
      <c r="D798" s="5" t="s">
        <v>1539</v>
      </c>
      <c r="E798" s="5">
        <f t="shared" si="12"/>
        <v>20</v>
      </c>
      <c r="F798" s="5" t="str">
        <f>+VLOOKUP(E798,Lichthi!$A$3:$G$32,2,0)</f>
        <v>10:00-10:25</v>
      </c>
      <c r="G798" s="5" t="str">
        <f>+VLOOKUP(E798,Lichthi!$A$3:$G$32,5,0)</f>
        <v>17/12/2016</v>
      </c>
      <c r="H798" s="5" t="str">
        <f>+VLOOKUP(E798,Lichthi!$A$3:$G$32,3,0)</f>
        <v>A6.401</v>
      </c>
    </row>
    <row r="799" spans="1:8" s="8" customFormat="1" ht="16.5" customHeight="1" x14ac:dyDescent="0.25">
      <c r="A799" s="5">
        <v>797</v>
      </c>
      <c r="B799" s="5" t="s">
        <v>1581</v>
      </c>
      <c r="C799" s="6" t="s">
        <v>1582</v>
      </c>
      <c r="D799" s="5" t="s">
        <v>1539</v>
      </c>
      <c r="E799" s="5">
        <f t="shared" si="12"/>
        <v>20</v>
      </c>
      <c r="F799" s="5" t="str">
        <f>+VLOOKUP(E799,Lichthi!$A$3:$G$32,2,0)</f>
        <v>10:00-10:25</v>
      </c>
      <c r="G799" s="5" t="str">
        <f>+VLOOKUP(E799,Lichthi!$A$3:$G$32,5,0)</f>
        <v>17/12/2016</v>
      </c>
      <c r="H799" s="5" t="str">
        <f>+VLOOKUP(E799,Lichthi!$A$3:$G$32,3,0)</f>
        <v>A6.401</v>
      </c>
    </row>
    <row r="800" spans="1:8" s="8" customFormat="1" ht="16.5" customHeight="1" x14ac:dyDescent="0.25">
      <c r="A800" s="5">
        <v>798</v>
      </c>
      <c r="B800" s="5" t="s">
        <v>1583</v>
      </c>
      <c r="C800" s="6" t="s">
        <v>1584</v>
      </c>
      <c r="D800" s="5" t="s">
        <v>1539</v>
      </c>
      <c r="E800" s="5">
        <f t="shared" si="12"/>
        <v>20</v>
      </c>
      <c r="F800" s="5" t="str">
        <f>+VLOOKUP(E800,Lichthi!$A$3:$G$32,2,0)</f>
        <v>10:00-10:25</v>
      </c>
      <c r="G800" s="5" t="str">
        <f>+VLOOKUP(E800,Lichthi!$A$3:$G$32,5,0)</f>
        <v>17/12/2016</v>
      </c>
      <c r="H800" s="5" t="str">
        <f>+VLOOKUP(E800,Lichthi!$A$3:$G$32,3,0)</f>
        <v>A6.401</v>
      </c>
    </row>
    <row r="801" spans="1:8" s="8" customFormat="1" ht="16.5" customHeight="1" x14ac:dyDescent="0.25">
      <c r="A801" s="5">
        <v>799</v>
      </c>
      <c r="B801" s="5" t="s">
        <v>1585</v>
      </c>
      <c r="C801" s="6" t="s">
        <v>1586</v>
      </c>
      <c r="D801" s="5" t="s">
        <v>1539</v>
      </c>
      <c r="E801" s="5">
        <f t="shared" si="12"/>
        <v>20</v>
      </c>
      <c r="F801" s="5" t="str">
        <f>+VLOOKUP(E801,Lichthi!$A$3:$G$32,2,0)</f>
        <v>10:00-10:25</v>
      </c>
      <c r="G801" s="5" t="str">
        <f>+VLOOKUP(E801,Lichthi!$A$3:$G$32,5,0)</f>
        <v>17/12/2016</v>
      </c>
      <c r="H801" s="5" t="str">
        <f>+VLOOKUP(E801,Lichthi!$A$3:$G$32,3,0)</f>
        <v>A6.401</v>
      </c>
    </row>
    <row r="802" spans="1:8" s="8" customFormat="1" ht="16.5" customHeight="1" x14ac:dyDescent="0.25">
      <c r="A802" s="5">
        <v>800</v>
      </c>
      <c r="B802" s="5" t="s">
        <v>1587</v>
      </c>
      <c r="C802" s="6" t="s">
        <v>1588</v>
      </c>
      <c r="D802" s="5" t="s">
        <v>1539</v>
      </c>
      <c r="E802" s="5">
        <f t="shared" si="12"/>
        <v>20</v>
      </c>
      <c r="F802" s="5" t="str">
        <f>+VLOOKUP(E802,Lichthi!$A$3:$G$32,2,0)</f>
        <v>10:00-10:25</v>
      </c>
      <c r="G802" s="5" t="str">
        <f>+VLOOKUP(E802,Lichthi!$A$3:$G$32,5,0)</f>
        <v>17/12/2016</v>
      </c>
      <c r="H802" s="5" t="str">
        <f>+VLOOKUP(E802,Lichthi!$A$3:$G$32,3,0)</f>
        <v>A6.401</v>
      </c>
    </row>
    <row r="803" spans="1:8" s="8" customFormat="1" ht="16.5" customHeight="1" x14ac:dyDescent="0.25">
      <c r="A803" s="5">
        <v>801</v>
      </c>
      <c r="B803" s="5" t="s">
        <v>1589</v>
      </c>
      <c r="C803" s="6" t="s">
        <v>1590</v>
      </c>
      <c r="D803" s="5" t="s">
        <v>1539</v>
      </c>
      <c r="E803" s="5">
        <f t="shared" si="12"/>
        <v>21</v>
      </c>
      <c r="F803" s="5" t="str">
        <f>+VLOOKUP(E803,Lichthi!$A$3:$G$32,2,0)</f>
        <v>10:30-10:55</v>
      </c>
      <c r="G803" s="5" t="str">
        <f>+VLOOKUP(E803,Lichthi!$A$3:$G$32,5,0)</f>
        <v>17/12/2016</v>
      </c>
      <c r="H803" s="5" t="str">
        <f>+VLOOKUP(E803,Lichthi!$A$3:$G$32,3,0)</f>
        <v>A6.201</v>
      </c>
    </row>
    <row r="804" spans="1:8" s="8" customFormat="1" ht="16.5" customHeight="1" x14ac:dyDescent="0.25">
      <c r="A804" s="5">
        <v>802</v>
      </c>
      <c r="B804" s="5" t="s">
        <v>1591</v>
      </c>
      <c r="C804" s="6" t="s">
        <v>814</v>
      </c>
      <c r="D804" s="5" t="s">
        <v>1539</v>
      </c>
      <c r="E804" s="5">
        <f t="shared" si="12"/>
        <v>21</v>
      </c>
      <c r="F804" s="5" t="str">
        <f>+VLOOKUP(E804,Lichthi!$A$3:$G$32,2,0)</f>
        <v>10:30-10:55</v>
      </c>
      <c r="G804" s="5" t="str">
        <f>+VLOOKUP(E804,Lichthi!$A$3:$G$32,5,0)</f>
        <v>17/12/2016</v>
      </c>
      <c r="H804" s="5" t="str">
        <f>+VLOOKUP(E804,Lichthi!$A$3:$G$32,3,0)</f>
        <v>A6.201</v>
      </c>
    </row>
    <row r="805" spans="1:8" s="8" customFormat="1" ht="16.5" customHeight="1" x14ac:dyDescent="0.25">
      <c r="A805" s="5">
        <v>803</v>
      </c>
      <c r="B805" s="5" t="s">
        <v>1592</v>
      </c>
      <c r="C805" s="6" t="s">
        <v>1593</v>
      </c>
      <c r="D805" s="5" t="s">
        <v>1539</v>
      </c>
      <c r="E805" s="5">
        <f t="shared" si="12"/>
        <v>21</v>
      </c>
      <c r="F805" s="5" t="str">
        <f>+VLOOKUP(E805,Lichthi!$A$3:$G$32,2,0)</f>
        <v>10:30-10:55</v>
      </c>
      <c r="G805" s="5" t="str">
        <f>+VLOOKUP(E805,Lichthi!$A$3:$G$32,5,0)</f>
        <v>17/12/2016</v>
      </c>
      <c r="H805" s="5" t="str">
        <f>+VLOOKUP(E805,Lichthi!$A$3:$G$32,3,0)</f>
        <v>A6.201</v>
      </c>
    </row>
    <row r="806" spans="1:8" s="8" customFormat="1" ht="16.5" customHeight="1" x14ac:dyDescent="0.25">
      <c r="A806" s="5">
        <v>804</v>
      </c>
      <c r="B806" s="5" t="s">
        <v>1594</v>
      </c>
      <c r="C806" s="6" t="s">
        <v>1595</v>
      </c>
      <c r="D806" s="5" t="s">
        <v>1539</v>
      </c>
      <c r="E806" s="5">
        <f t="shared" si="12"/>
        <v>21</v>
      </c>
      <c r="F806" s="5" t="str">
        <f>+VLOOKUP(E806,Lichthi!$A$3:$G$32,2,0)</f>
        <v>10:30-10:55</v>
      </c>
      <c r="G806" s="5" t="str">
        <f>+VLOOKUP(E806,Lichthi!$A$3:$G$32,5,0)</f>
        <v>17/12/2016</v>
      </c>
      <c r="H806" s="5" t="str">
        <f>+VLOOKUP(E806,Lichthi!$A$3:$G$32,3,0)</f>
        <v>A6.201</v>
      </c>
    </row>
    <row r="807" spans="1:8" s="8" customFormat="1" ht="16.5" customHeight="1" x14ac:dyDescent="0.25">
      <c r="A807" s="5">
        <v>805</v>
      </c>
      <c r="B807" s="5" t="s">
        <v>1596</v>
      </c>
      <c r="C807" s="6" t="s">
        <v>1597</v>
      </c>
      <c r="D807" s="5" t="s">
        <v>1539</v>
      </c>
      <c r="E807" s="5">
        <f t="shared" si="12"/>
        <v>21</v>
      </c>
      <c r="F807" s="5" t="str">
        <f>+VLOOKUP(E807,Lichthi!$A$3:$G$32,2,0)</f>
        <v>10:30-10:55</v>
      </c>
      <c r="G807" s="5" t="str">
        <f>+VLOOKUP(E807,Lichthi!$A$3:$G$32,5,0)</f>
        <v>17/12/2016</v>
      </c>
      <c r="H807" s="5" t="str">
        <f>+VLOOKUP(E807,Lichthi!$A$3:$G$32,3,0)</f>
        <v>A6.201</v>
      </c>
    </row>
    <row r="808" spans="1:8" s="8" customFormat="1" ht="16.5" customHeight="1" x14ac:dyDescent="0.25">
      <c r="A808" s="5">
        <v>806</v>
      </c>
      <c r="B808" s="5" t="s">
        <v>1598</v>
      </c>
      <c r="C808" s="6" t="s">
        <v>1599</v>
      </c>
      <c r="D808" s="5" t="s">
        <v>1539</v>
      </c>
      <c r="E808" s="5">
        <f t="shared" si="12"/>
        <v>21</v>
      </c>
      <c r="F808" s="5" t="str">
        <f>+VLOOKUP(E808,Lichthi!$A$3:$G$32,2,0)</f>
        <v>10:30-10:55</v>
      </c>
      <c r="G808" s="5" t="str">
        <f>+VLOOKUP(E808,Lichthi!$A$3:$G$32,5,0)</f>
        <v>17/12/2016</v>
      </c>
      <c r="H808" s="5" t="str">
        <f>+VLOOKUP(E808,Lichthi!$A$3:$G$32,3,0)</f>
        <v>A6.201</v>
      </c>
    </row>
    <row r="809" spans="1:8" s="8" customFormat="1" ht="16.5" customHeight="1" x14ac:dyDescent="0.25">
      <c r="A809" s="5">
        <v>807</v>
      </c>
      <c r="B809" s="5" t="s">
        <v>1600</v>
      </c>
      <c r="C809" s="6" t="s">
        <v>1601</v>
      </c>
      <c r="D809" s="5" t="s">
        <v>1539</v>
      </c>
      <c r="E809" s="5">
        <f t="shared" si="12"/>
        <v>21</v>
      </c>
      <c r="F809" s="5" t="str">
        <f>+VLOOKUP(E809,Lichthi!$A$3:$G$32,2,0)</f>
        <v>10:30-10:55</v>
      </c>
      <c r="G809" s="5" t="str">
        <f>+VLOOKUP(E809,Lichthi!$A$3:$G$32,5,0)</f>
        <v>17/12/2016</v>
      </c>
      <c r="H809" s="5" t="str">
        <f>+VLOOKUP(E809,Lichthi!$A$3:$G$32,3,0)</f>
        <v>A6.201</v>
      </c>
    </row>
    <row r="810" spans="1:8" s="8" customFormat="1" ht="16.5" customHeight="1" x14ac:dyDescent="0.25">
      <c r="A810" s="5">
        <v>808</v>
      </c>
      <c r="B810" s="5" t="s">
        <v>1602</v>
      </c>
      <c r="C810" s="6" t="s">
        <v>1603</v>
      </c>
      <c r="D810" s="5" t="s">
        <v>1539</v>
      </c>
      <c r="E810" s="5">
        <f t="shared" si="12"/>
        <v>21</v>
      </c>
      <c r="F810" s="5" t="str">
        <f>+VLOOKUP(E810,Lichthi!$A$3:$G$32,2,0)</f>
        <v>10:30-10:55</v>
      </c>
      <c r="G810" s="5" t="str">
        <f>+VLOOKUP(E810,Lichthi!$A$3:$G$32,5,0)</f>
        <v>17/12/2016</v>
      </c>
      <c r="H810" s="5" t="str">
        <f>+VLOOKUP(E810,Lichthi!$A$3:$G$32,3,0)</f>
        <v>A6.201</v>
      </c>
    </row>
    <row r="811" spans="1:8" s="8" customFormat="1" ht="16.5" customHeight="1" x14ac:dyDescent="0.25">
      <c r="A811" s="5">
        <v>809</v>
      </c>
      <c r="B811" s="5" t="s">
        <v>1604</v>
      </c>
      <c r="C811" s="6" t="s">
        <v>1605</v>
      </c>
      <c r="D811" s="5" t="s">
        <v>1539</v>
      </c>
      <c r="E811" s="5">
        <f t="shared" si="12"/>
        <v>21</v>
      </c>
      <c r="F811" s="5" t="str">
        <f>+VLOOKUP(E811,Lichthi!$A$3:$G$32,2,0)</f>
        <v>10:30-10:55</v>
      </c>
      <c r="G811" s="5" t="str">
        <f>+VLOOKUP(E811,Lichthi!$A$3:$G$32,5,0)</f>
        <v>17/12/2016</v>
      </c>
      <c r="H811" s="5" t="str">
        <f>+VLOOKUP(E811,Lichthi!$A$3:$G$32,3,0)</f>
        <v>A6.201</v>
      </c>
    </row>
    <row r="812" spans="1:8" s="8" customFormat="1" ht="16.5" customHeight="1" x14ac:dyDescent="0.25">
      <c r="A812" s="5">
        <v>810</v>
      </c>
      <c r="B812" s="5" t="s">
        <v>1606</v>
      </c>
      <c r="C812" s="6" t="s">
        <v>1607</v>
      </c>
      <c r="D812" s="5" t="s">
        <v>1539</v>
      </c>
      <c r="E812" s="5">
        <f t="shared" si="12"/>
        <v>21</v>
      </c>
      <c r="F812" s="5" t="str">
        <f>+VLOOKUP(E812,Lichthi!$A$3:$G$32,2,0)</f>
        <v>10:30-10:55</v>
      </c>
      <c r="G812" s="5" t="str">
        <f>+VLOOKUP(E812,Lichthi!$A$3:$G$32,5,0)</f>
        <v>17/12/2016</v>
      </c>
      <c r="H812" s="5" t="str">
        <f>+VLOOKUP(E812,Lichthi!$A$3:$G$32,3,0)</f>
        <v>A6.201</v>
      </c>
    </row>
    <row r="813" spans="1:8" s="8" customFormat="1" ht="16.5" customHeight="1" x14ac:dyDescent="0.25">
      <c r="A813" s="5">
        <v>811</v>
      </c>
      <c r="B813" s="5" t="s">
        <v>1608</v>
      </c>
      <c r="C813" s="6" t="s">
        <v>1609</v>
      </c>
      <c r="D813" s="5" t="s">
        <v>1539</v>
      </c>
      <c r="E813" s="5">
        <f t="shared" si="12"/>
        <v>21</v>
      </c>
      <c r="F813" s="5" t="str">
        <f>+VLOOKUP(E813,Lichthi!$A$3:$G$32,2,0)</f>
        <v>10:30-10:55</v>
      </c>
      <c r="G813" s="5" t="str">
        <f>+VLOOKUP(E813,Lichthi!$A$3:$G$32,5,0)</f>
        <v>17/12/2016</v>
      </c>
      <c r="H813" s="5" t="str">
        <f>+VLOOKUP(E813,Lichthi!$A$3:$G$32,3,0)</f>
        <v>A6.201</v>
      </c>
    </row>
    <row r="814" spans="1:8" s="8" customFormat="1" ht="16.5" customHeight="1" x14ac:dyDescent="0.25">
      <c r="A814" s="5">
        <v>812</v>
      </c>
      <c r="B814" s="5" t="s">
        <v>1610</v>
      </c>
      <c r="C814" s="6" t="s">
        <v>1611</v>
      </c>
      <c r="D814" s="5" t="s">
        <v>1539</v>
      </c>
      <c r="E814" s="5">
        <f t="shared" si="12"/>
        <v>21</v>
      </c>
      <c r="F814" s="5" t="str">
        <f>+VLOOKUP(E814,Lichthi!$A$3:$G$32,2,0)</f>
        <v>10:30-10:55</v>
      </c>
      <c r="G814" s="5" t="str">
        <f>+VLOOKUP(E814,Lichthi!$A$3:$G$32,5,0)</f>
        <v>17/12/2016</v>
      </c>
      <c r="H814" s="5" t="str">
        <f>+VLOOKUP(E814,Lichthi!$A$3:$G$32,3,0)</f>
        <v>A6.201</v>
      </c>
    </row>
    <row r="815" spans="1:8" s="8" customFormat="1" ht="16.5" customHeight="1" x14ac:dyDescent="0.25">
      <c r="A815" s="5">
        <v>813</v>
      </c>
      <c r="B815" s="5" t="s">
        <v>1612</v>
      </c>
      <c r="C815" s="6" t="s">
        <v>1613</v>
      </c>
      <c r="D815" s="5" t="s">
        <v>1539</v>
      </c>
      <c r="E815" s="5">
        <f t="shared" si="12"/>
        <v>21</v>
      </c>
      <c r="F815" s="5" t="str">
        <f>+VLOOKUP(E815,Lichthi!$A$3:$G$32,2,0)</f>
        <v>10:30-10:55</v>
      </c>
      <c r="G815" s="5" t="str">
        <f>+VLOOKUP(E815,Lichthi!$A$3:$G$32,5,0)</f>
        <v>17/12/2016</v>
      </c>
      <c r="H815" s="5" t="str">
        <f>+VLOOKUP(E815,Lichthi!$A$3:$G$32,3,0)</f>
        <v>A6.201</v>
      </c>
    </row>
    <row r="816" spans="1:8" s="8" customFormat="1" ht="16.5" customHeight="1" x14ac:dyDescent="0.25">
      <c r="A816" s="5">
        <v>814</v>
      </c>
      <c r="B816" s="5" t="s">
        <v>1614</v>
      </c>
      <c r="C816" s="6" t="s">
        <v>1615</v>
      </c>
      <c r="D816" s="5" t="s">
        <v>1539</v>
      </c>
      <c r="E816" s="5">
        <f t="shared" si="12"/>
        <v>21</v>
      </c>
      <c r="F816" s="5" t="str">
        <f>+VLOOKUP(E816,Lichthi!$A$3:$G$32,2,0)</f>
        <v>10:30-10:55</v>
      </c>
      <c r="G816" s="5" t="str">
        <f>+VLOOKUP(E816,Lichthi!$A$3:$G$32,5,0)</f>
        <v>17/12/2016</v>
      </c>
      <c r="H816" s="5" t="str">
        <f>+VLOOKUP(E816,Lichthi!$A$3:$G$32,3,0)</f>
        <v>A6.201</v>
      </c>
    </row>
    <row r="817" spans="1:8" s="8" customFormat="1" ht="16.5" customHeight="1" x14ac:dyDescent="0.25">
      <c r="A817" s="5">
        <v>815</v>
      </c>
      <c r="B817" s="5" t="s">
        <v>1616</v>
      </c>
      <c r="C817" s="6" t="s">
        <v>1617</v>
      </c>
      <c r="D817" s="5" t="s">
        <v>1539</v>
      </c>
      <c r="E817" s="5">
        <f t="shared" si="12"/>
        <v>21</v>
      </c>
      <c r="F817" s="5" t="str">
        <f>+VLOOKUP(E817,Lichthi!$A$3:$G$32,2,0)</f>
        <v>10:30-10:55</v>
      </c>
      <c r="G817" s="5" t="str">
        <f>+VLOOKUP(E817,Lichthi!$A$3:$G$32,5,0)</f>
        <v>17/12/2016</v>
      </c>
      <c r="H817" s="5" t="str">
        <f>+VLOOKUP(E817,Lichthi!$A$3:$G$32,3,0)</f>
        <v>A6.201</v>
      </c>
    </row>
    <row r="818" spans="1:8" s="8" customFormat="1" ht="16.5" customHeight="1" x14ac:dyDescent="0.25">
      <c r="A818" s="5">
        <v>816</v>
      </c>
      <c r="B818" s="5" t="s">
        <v>1618</v>
      </c>
      <c r="C818" s="6" t="s">
        <v>1619</v>
      </c>
      <c r="D818" s="5" t="s">
        <v>1539</v>
      </c>
      <c r="E818" s="5">
        <f t="shared" si="12"/>
        <v>21</v>
      </c>
      <c r="F818" s="5" t="str">
        <f>+VLOOKUP(E818,Lichthi!$A$3:$G$32,2,0)</f>
        <v>10:30-10:55</v>
      </c>
      <c r="G818" s="5" t="str">
        <f>+VLOOKUP(E818,Lichthi!$A$3:$G$32,5,0)</f>
        <v>17/12/2016</v>
      </c>
      <c r="H818" s="5" t="str">
        <f>+VLOOKUP(E818,Lichthi!$A$3:$G$32,3,0)</f>
        <v>A6.201</v>
      </c>
    </row>
    <row r="819" spans="1:8" s="8" customFormat="1" ht="16.5" customHeight="1" x14ac:dyDescent="0.25">
      <c r="A819" s="5">
        <v>817</v>
      </c>
      <c r="B819" s="5" t="s">
        <v>1620</v>
      </c>
      <c r="C819" s="6" t="s">
        <v>1621</v>
      </c>
      <c r="D819" s="5" t="s">
        <v>1539</v>
      </c>
      <c r="E819" s="5">
        <f t="shared" si="12"/>
        <v>21</v>
      </c>
      <c r="F819" s="5" t="str">
        <f>+VLOOKUP(E819,Lichthi!$A$3:$G$32,2,0)</f>
        <v>10:30-10:55</v>
      </c>
      <c r="G819" s="5" t="str">
        <f>+VLOOKUP(E819,Lichthi!$A$3:$G$32,5,0)</f>
        <v>17/12/2016</v>
      </c>
      <c r="H819" s="5" t="str">
        <f>+VLOOKUP(E819,Lichthi!$A$3:$G$32,3,0)</f>
        <v>A6.201</v>
      </c>
    </row>
    <row r="820" spans="1:8" s="8" customFormat="1" ht="16.5" customHeight="1" x14ac:dyDescent="0.25">
      <c r="A820" s="5">
        <v>818</v>
      </c>
      <c r="B820" s="5" t="s">
        <v>1622</v>
      </c>
      <c r="C820" s="6" t="s">
        <v>1623</v>
      </c>
      <c r="D820" s="5" t="s">
        <v>1539</v>
      </c>
      <c r="E820" s="5">
        <f t="shared" si="12"/>
        <v>21</v>
      </c>
      <c r="F820" s="5" t="str">
        <f>+VLOOKUP(E820,Lichthi!$A$3:$G$32,2,0)</f>
        <v>10:30-10:55</v>
      </c>
      <c r="G820" s="5" t="str">
        <f>+VLOOKUP(E820,Lichthi!$A$3:$G$32,5,0)</f>
        <v>17/12/2016</v>
      </c>
      <c r="H820" s="5" t="str">
        <f>+VLOOKUP(E820,Lichthi!$A$3:$G$32,3,0)</f>
        <v>A6.201</v>
      </c>
    </row>
    <row r="821" spans="1:8" s="8" customFormat="1" ht="16.5" customHeight="1" x14ac:dyDescent="0.25">
      <c r="A821" s="5">
        <v>819</v>
      </c>
      <c r="B821" s="5" t="s">
        <v>1624</v>
      </c>
      <c r="C821" s="6" t="s">
        <v>1625</v>
      </c>
      <c r="D821" s="5" t="s">
        <v>1539</v>
      </c>
      <c r="E821" s="5">
        <f t="shared" si="12"/>
        <v>21</v>
      </c>
      <c r="F821" s="5" t="str">
        <f>+VLOOKUP(E821,Lichthi!$A$3:$G$32,2,0)</f>
        <v>10:30-10:55</v>
      </c>
      <c r="G821" s="5" t="str">
        <f>+VLOOKUP(E821,Lichthi!$A$3:$G$32,5,0)</f>
        <v>17/12/2016</v>
      </c>
      <c r="H821" s="5" t="str">
        <f>+VLOOKUP(E821,Lichthi!$A$3:$G$32,3,0)</f>
        <v>A6.201</v>
      </c>
    </row>
    <row r="822" spans="1:8" s="8" customFormat="1" ht="16.5" customHeight="1" x14ac:dyDescent="0.25">
      <c r="A822" s="5">
        <v>820</v>
      </c>
      <c r="B822" s="5" t="s">
        <v>1626</v>
      </c>
      <c r="C822" s="6" t="s">
        <v>1627</v>
      </c>
      <c r="D822" s="5" t="s">
        <v>1539</v>
      </c>
      <c r="E822" s="5">
        <f t="shared" si="12"/>
        <v>21</v>
      </c>
      <c r="F822" s="5" t="str">
        <f>+VLOOKUP(E822,Lichthi!$A$3:$G$32,2,0)</f>
        <v>10:30-10:55</v>
      </c>
      <c r="G822" s="5" t="str">
        <f>+VLOOKUP(E822,Lichthi!$A$3:$G$32,5,0)</f>
        <v>17/12/2016</v>
      </c>
      <c r="H822" s="5" t="str">
        <f>+VLOOKUP(E822,Lichthi!$A$3:$G$32,3,0)</f>
        <v>A6.201</v>
      </c>
    </row>
    <row r="823" spans="1:8" s="8" customFormat="1" ht="16.5" customHeight="1" x14ac:dyDescent="0.25">
      <c r="A823" s="5">
        <v>821</v>
      </c>
      <c r="B823" s="5" t="s">
        <v>1628</v>
      </c>
      <c r="C823" s="6" t="s">
        <v>1629</v>
      </c>
      <c r="D823" s="5" t="s">
        <v>1539</v>
      </c>
      <c r="E823" s="5">
        <f t="shared" si="12"/>
        <v>21</v>
      </c>
      <c r="F823" s="5" t="str">
        <f>+VLOOKUP(E823,Lichthi!$A$3:$G$32,2,0)</f>
        <v>10:30-10:55</v>
      </c>
      <c r="G823" s="5" t="str">
        <f>+VLOOKUP(E823,Lichthi!$A$3:$G$32,5,0)</f>
        <v>17/12/2016</v>
      </c>
      <c r="H823" s="5" t="str">
        <f>+VLOOKUP(E823,Lichthi!$A$3:$G$32,3,0)</f>
        <v>A6.201</v>
      </c>
    </row>
    <row r="824" spans="1:8" s="8" customFormat="1" ht="16.5" customHeight="1" x14ac:dyDescent="0.25">
      <c r="A824" s="5">
        <v>822</v>
      </c>
      <c r="B824" s="5" t="s">
        <v>1630</v>
      </c>
      <c r="C824" s="6" t="s">
        <v>1631</v>
      </c>
      <c r="D824" s="5" t="s">
        <v>1539</v>
      </c>
      <c r="E824" s="5">
        <f t="shared" si="12"/>
        <v>21</v>
      </c>
      <c r="F824" s="5" t="str">
        <f>+VLOOKUP(E824,Lichthi!$A$3:$G$32,2,0)</f>
        <v>10:30-10:55</v>
      </c>
      <c r="G824" s="5" t="str">
        <f>+VLOOKUP(E824,Lichthi!$A$3:$G$32,5,0)</f>
        <v>17/12/2016</v>
      </c>
      <c r="H824" s="5" t="str">
        <f>+VLOOKUP(E824,Lichthi!$A$3:$G$32,3,0)</f>
        <v>A6.201</v>
      </c>
    </row>
    <row r="825" spans="1:8" s="8" customFormat="1" ht="16.5" customHeight="1" x14ac:dyDescent="0.25">
      <c r="A825" s="5">
        <v>823</v>
      </c>
      <c r="B825" s="5" t="s">
        <v>1632</v>
      </c>
      <c r="C825" s="6" t="s">
        <v>1633</v>
      </c>
      <c r="D825" s="5" t="s">
        <v>1539</v>
      </c>
      <c r="E825" s="5">
        <f t="shared" si="12"/>
        <v>21</v>
      </c>
      <c r="F825" s="5" t="str">
        <f>+VLOOKUP(E825,Lichthi!$A$3:$G$32,2,0)</f>
        <v>10:30-10:55</v>
      </c>
      <c r="G825" s="5" t="str">
        <f>+VLOOKUP(E825,Lichthi!$A$3:$G$32,5,0)</f>
        <v>17/12/2016</v>
      </c>
      <c r="H825" s="5" t="str">
        <f>+VLOOKUP(E825,Lichthi!$A$3:$G$32,3,0)</f>
        <v>A6.201</v>
      </c>
    </row>
    <row r="826" spans="1:8" s="8" customFormat="1" ht="16.5" customHeight="1" x14ac:dyDescent="0.25">
      <c r="A826" s="5">
        <v>824</v>
      </c>
      <c r="B826" s="5" t="s">
        <v>1634</v>
      </c>
      <c r="C826" s="6" t="s">
        <v>1635</v>
      </c>
      <c r="D826" s="5" t="s">
        <v>1539</v>
      </c>
      <c r="E826" s="5">
        <f t="shared" si="12"/>
        <v>21</v>
      </c>
      <c r="F826" s="5" t="str">
        <f>+VLOOKUP(E826,Lichthi!$A$3:$G$32,2,0)</f>
        <v>10:30-10:55</v>
      </c>
      <c r="G826" s="5" t="str">
        <f>+VLOOKUP(E826,Lichthi!$A$3:$G$32,5,0)</f>
        <v>17/12/2016</v>
      </c>
      <c r="H826" s="5" t="str">
        <f>+VLOOKUP(E826,Lichthi!$A$3:$G$32,3,0)</f>
        <v>A6.201</v>
      </c>
    </row>
    <row r="827" spans="1:8" s="8" customFormat="1" ht="16.5" customHeight="1" x14ac:dyDescent="0.25">
      <c r="A827" s="5">
        <v>825</v>
      </c>
      <c r="B827" s="5" t="s">
        <v>1636</v>
      </c>
      <c r="C827" s="6" t="s">
        <v>1637</v>
      </c>
      <c r="D827" s="5" t="s">
        <v>1539</v>
      </c>
      <c r="E827" s="5">
        <f t="shared" si="12"/>
        <v>21</v>
      </c>
      <c r="F827" s="5" t="str">
        <f>+VLOOKUP(E827,Lichthi!$A$3:$G$32,2,0)</f>
        <v>10:30-10:55</v>
      </c>
      <c r="G827" s="5" t="str">
        <f>+VLOOKUP(E827,Lichthi!$A$3:$G$32,5,0)</f>
        <v>17/12/2016</v>
      </c>
      <c r="H827" s="5" t="str">
        <f>+VLOOKUP(E827,Lichthi!$A$3:$G$32,3,0)</f>
        <v>A6.201</v>
      </c>
    </row>
    <row r="828" spans="1:8" s="8" customFormat="1" ht="16.5" customHeight="1" x14ac:dyDescent="0.25">
      <c r="A828" s="5">
        <v>826</v>
      </c>
      <c r="B828" s="5" t="s">
        <v>1638</v>
      </c>
      <c r="C828" s="6" t="s">
        <v>1639</v>
      </c>
      <c r="D828" s="5" t="s">
        <v>1539</v>
      </c>
      <c r="E828" s="5">
        <f t="shared" si="12"/>
        <v>21</v>
      </c>
      <c r="F828" s="5" t="str">
        <f>+VLOOKUP(E828,Lichthi!$A$3:$G$32,2,0)</f>
        <v>10:30-10:55</v>
      </c>
      <c r="G828" s="5" t="str">
        <f>+VLOOKUP(E828,Lichthi!$A$3:$G$32,5,0)</f>
        <v>17/12/2016</v>
      </c>
      <c r="H828" s="5" t="str">
        <f>+VLOOKUP(E828,Lichthi!$A$3:$G$32,3,0)</f>
        <v>A6.201</v>
      </c>
    </row>
    <row r="829" spans="1:8" s="8" customFormat="1" ht="16.5" customHeight="1" x14ac:dyDescent="0.25">
      <c r="A829" s="5">
        <v>827</v>
      </c>
      <c r="B829" s="5" t="s">
        <v>1640</v>
      </c>
      <c r="C829" s="6" t="s">
        <v>1641</v>
      </c>
      <c r="D829" s="5" t="s">
        <v>1539</v>
      </c>
      <c r="E829" s="5">
        <f t="shared" si="12"/>
        <v>21</v>
      </c>
      <c r="F829" s="5" t="str">
        <f>+VLOOKUP(E829,Lichthi!$A$3:$G$32,2,0)</f>
        <v>10:30-10:55</v>
      </c>
      <c r="G829" s="5" t="str">
        <f>+VLOOKUP(E829,Lichthi!$A$3:$G$32,5,0)</f>
        <v>17/12/2016</v>
      </c>
      <c r="H829" s="5" t="str">
        <f>+VLOOKUP(E829,Lichthi!$A$3:$G$32,3,0)</f>
        <v>A6.201</v>
      </c>
    </row>
    <row r="830" spans="1:8" s="8" customFormat="1" ht="16.5" customHeight="1" x14ac:dyDescent="0.25">
      <c r="A830" s="5">
        <v>828</v>
      </c>
      <c r="B830" s="5" t="s">
        <v>1642</v>
      </c>
      <c r="C830" s="6" t="s">
        <v>1643</v>
      </c>
      <c r="D830" s="5" t="s">
        <v>1539</v>
      </c>
      <c r="E830" s="5">
        <f t="shared" si="12"/>
        <v>21</v>
      </c>
      <c r="F830" s="5" t="str">
        <f>+VLOOKUP(E830,Lichthi!$A$3:$G$32,2,0)</f>
        <v>10:30-10:55</v>
      </c>
      <c r="G830" s="5" t="str">
        <f>+VLOOKUP(E830,Lichthi!$A$3:$G$32,5,0)</f>
        <v>17/12/2016</v>
      </c>
      <c r="H830" s="5" t="str">
        <f>+VLOOKUP(E830,Lichthi!$A$3:$G$32,3,0)</f>
        <v>A6.201</v>
      </c>
    </row>
    <row r="831" spans="1:8" s="8" customFormat="1" ht="16.5" customHeight="1" x14ac:dyDescent="0.25">
      <c r="A831" s="5">
        <v>829</v>
      </c>
      <c r="B831" s="5" t="s">
        <v>1644</v>
      </c>
      <c r="C831" s="6" t="s">
        <v>1645</v>
      </c>
      <c r="D831" s="5" t="s">
        <v>1539</v>
      </c>
      <c r="E831" s="5">
        <f t="shared" si="12"/>
        <v>21</v>
      </c>
      <c r="F831" s="5" t="str">
        <f>+VLOOKUP(E831,Lichthi!$A$3:$G$32,2,0)</f>
        <v>10:30-10:55</v>
      </c>
      <c r="G831" s="5" t="str">
        <f>+VLOOKUP(E831,Lichthi!$A$3:$G$32,5,0)</f>
        <v>17/12/2016</v>
      </c>
      <c r="H831" s="5" t="str">
        <f>+VLOOKUP(E831,Lichthi!$A$3:$G$32,3,0)</f>
        <v>A6.201</v>
      </c>
    </row>
    <row r="832" spans="1:8" s="8" customFormat="1" ht="16.5" customHeight="1" x14ac:dyDescent="0.25">
      <c r="A832" s="5">
        <v>830</v>
      </c>
      <c r="B832" s="5" t="s">
        <v>1646</v>
      </c>
      <c r="C832" s="6" t="s">
        <v>1647</v>
      </c>
      <c r="D832" s="5" t="s">
        <v>1539</v>
      </c>
      <c r="E832" s="5">
        <f t="shared" si="12"/>
        <v>21</v>
      </c>
      <c r="F832" s="5" t="str">
        <f>+VLOOKUP(E832,Lichthi!$A$3:$G$32,2,0)</f>
        <v>10:30-10:55</v>
      </c>
      <c r="G832" s="5" t="str">
        <f>+VLOOKUP(E832,Lichthi!$A$3:$G$32,5,0)</f>
        <v>17/12/2016</v>
      </c>
      <c r="H832" s="5" t="str">
        <f>+VLOOKUP(E832,Lichthi!$A$3:$G$32,3,0)</f>
        <v>A6.201</v>
      </c>
    </row>
    <row r="833" spans="1:8" s="8" customFormat="1" ht="16.5" customHeight="1" x14ac:dyDescent="0.25">
      <c r="A833" s="5">
        <v>831</v>
      </c>
      <c r="B833" s="5" t="s">
        <v>1648</v>
      </c>
      <c r="C833" s="6" t="s">
        <v>1649</v>
      </c>
      <c r="D833" s="5" t="s">
        <v>1539</v>
      </c>
      <c r="E833" s="5">
        <f t="shared" si="12"/>
        <v>21</v>
      </c>
      <c r="F833" s="5" t="str">
        <f>+VLOOKUP(E833,Lichthi!$A$3:$G$32,2,0)</f>
        <v>10:30-10:55</v>
      </c>
      <c r="G833" s="5" t="str">
        <f>+VLOOKUP(E833,Lichthi!$A$3:$G$32,5,0)</f>
        <v>17/12/2016</v>
      </c>
      <c r="H833" s="5" t="str">
        <f>+VLOOKUP(E833,Lichthi!$A$3:$G$32,3,0)</f>
        <v>A6.201</v>
      </c>
    </row>
    <row r="834" spans="1:8" s="8" customFormat="1" ht="16.5" customHeight="1" x14ac:dyDescent="0.25">
      <c r="A834" s="5">
        <v>832</v>
      </c>
      <c r="B834" s="5" t="s">
        <v>1650</v>
      </c>
      <c r="C834" s="6" t="s">
        <v>737</v>
      </c>
      <c r="D834" s="5" t="s">
        <v>1539</v>
      </c>
      <c r="E834" s="5">
        <f t="shared" si="12"/>
        <v>21</v>
      </c>
      <c r="F834" s="5" t="str">
        <f>+VLOOKUP(E834,Lichthi!$A$3:$G$32,2,0)</f>
        <v>10:30-10:55</v>
      </c>
      <c r="G834" s="5" t="str">
        <f>+VLOOKUP(E834,Lichthi!$A$3:$G$32,5,0)</f>
        <v>17/12/2016</v>
      </c>
      <c r="H834" s="5" t="str">
        <f>+VLOOKUP(E834,Lichthi!$A$3:$G$32,3,0)</f>
        <v>A6.201</v>
      </c>
    </row>
    <row r="835" spans="1:8" s="8" customFormat="1" ht="16.5" customHeight="1" x14ac:dyDescent="0.25">
      <c r="A835" s="5">
        <v>833</v>
      </c>
      <c r="B835" s="5" t="s">
        <v>1651</v>
      </c>
      <c r="C835" s="6" t="s">
        <v>1652</v>
      </c>
      <c r="D835" s="5" t="s">
        <v>1539</v>
      </c>
      <c r="E835" s="5">
        <f t="shared" si="12"/>
        <v>21</v>
      </c>
      <c r="F835" s="5" t="str">
        <f>+VLOOKUP(E835,Lichthi!$A$3:$G$32,2,0)</f>
        <v>10:30-10:55</v>
      </c>
      <c r="G835" s="5" t="str">
        <f>+VLOOKUP(E835,Lichthi!$A$3:$G$32,5,0)</f>
        <v>17/12/2016</v>
      </c>
      <c r="H835" s="5" t="str">
        <f>+VLOOKUP(E835,Lichthi!$A$3:$G$32,3,0)</f>
        <v>A6.201</v>
      </c>
    </row>
    <row r="836" spans="1:8" s="8" customFormat="1" ht="16.5" customHeight="1" x14ac:dyDescent="0.25">
      <c r="A836" s="5">
        <v>834</v>
      </c>
      <c r="B836" s="5" t="s">
        <v>1653</v>
      </c>
      <c r="C836" s="6" t="s">
        <v>1654</v>
      </c>
      <c r="D836" s="5" t="s">
        <v>1539</v>
      </c>
      <c r="E836" s="5">
        <f t="shared" ref="E836:E899" si="13">+QUOTIENT(A836-1,40)+1</f>
        <v>21</v>
      </c>
      <c r="F836" s="5" t="str">
        <f>+VLOOKUP(E836,Lichthi!$A$3:$G$32,2,0)</f>
        <v>10:30-10:55</v>
      </c>
      <c r="G836" s="5" t="str">
        <f>+VLOOKUP(E836,Lichthi!$A$3:$G$32,5,0)</f>
        <v>17/12/2016</v>
      </c>
      <c r="H836" s="5" t="str">
        <f>+VLOOKUP(E836,Lichthi!$A$3:$G$32,3,0)</f>
        <v>A6.201</v>
      </c>
    </row>
    <row r="837" spans="1:8" s="8" customFormat="1" ht="16.5" customHeight="1" x14ac:dyDescent="0.25">
      <c r="A837" s="5">
        <v>835</v>
      </c>
      <c r="B837" s="5" t="s">
        <v>1655</v>
      </c>
      <c r="C837" s="6" t="s">
        <v>1656</v>
      </c>
      <c r="D837" s="5" t="s">
        <v>1539</v>
      </c>
      <c r="E837" s="5">
        <f t="shared" si="13"/>
        <v>21</v>
      </c>
      <c r="F837" s="5" t="str">
        <f>+VLOOKUP(E837,Lichthi!$A$3:$G$32,2,0)</f>
        <v>10:30-10:55</v>
      </c>
      <c r="G837" s="5" t="str">
        <f>+VLOOKUP(E837,Lichthi!$A$3:$G$32,5,0)</f>
        <v>17/12/2016</v>
      </c>
      <c r="H837" s="5" t="str">
        <f>+VLOOKUP(E837,Lichthi!$A$3:$G$32,3,0)</f>
        <v>A6.201</v>
      </c>
    </row>
    <row r="838" spans="1:8" s="8" customFormat="1" ht="16.5" customHeight="1" x14ac:dyDescent="0.25">
      <c r="A838" s="5">
        <v>836</v>
      </c>
      <c r="B838" s="5" t="s">
        <v>1657</v>
      </c>
      <c r="C838" s="6" t="s">
        <v>1658</v>
      </c>
      <c r="D838" s="5" t="s">
        <v>1539</v>
      </c>
      <c r="E838" s="5">
        <f t="shared" si="13"/>
        <v>21</v>
      </c>
      <c r="F838" s="5" t="str">
        <f>+VLOOKUP(E838,Lichthi!$A$3:$G$32,2,0)</f>
        <v>10:30-10:55</v>
      </c>
      <c r="G838" s="5" t="str">
        <f>+VLOOKUP(E838,Lichthi!$A$3:$G$32,5,0)</f>
        <v>17/12/2016</v>
      </c>
      <c r="H838" s="5" t="str">
        <f>+VLOOKUP(E838,Lichthi!$A$3:$G$32,3,0)</f>
        <v>A6.201</v>
      </c>
    </row>
    <row r="839" spans="1:8" s="8" customFormat="1" ht="16.5" customHeight="1" x14ac:dyDescent="0.25">
      <c r="A839" s="5">
        <v>837</v>
      </c>
      <c r="B839" s="5" t="s">
        <v>1659</v>
      </c>
      <c r="C839" s="6" t="s">
        <v>1660</v>
      </c>
      <c r="D839" s="5" t="s">
        <v>1539</v>
      </c>
      <c r="E839" s="5">
        <f t="shared" si="13"/>
        <v>21</v>
      </c>
      <c r="F839" s="5" t="str">
        <f>+VLOOKUP(E839,Lichthi!$A$3:$G$32,2,0)</f>
        <v>10:30-10:55</v>
      </c>
      <c r="G839" s="5" t="str">
        <f>+VLOOKUP(E839,Lichthi!$A$3:$G$32,5,0)</f>
        <v>17/12/2016</v>
      </c>
      <c r="H839" s="5" t="str">
        <f>+VLOOKUP(E839,Lichthi!$A$3:$G$32,3,0)</f>
        <v>A6.201</v>
      </c>
    </row>
    <row r="840" spans="1:8" s="8" customFormat="1" ht="16.5" customHeight="1" x14ac:dyDescent="0.25">
      <c r="A840" s="5">
        <v>838</v>
      </c>
      <c r="B840" s="5" t="s">
        <v>1661</v>
      </c>
      <c r="C840" s="6" t="s">
        <v>1662</v>
      </c>
      <c r="D840" s="5" t="s">
        <v>1539</v>
      </c>
      <c r="E840" s="5">
        <f t="shared" si="13"/>
        <v>21</v>
      </c>
      <c r="F840" s="5" t="str">
        <f>+VLOOKUP(E840,Lichthi!$A$3:$G$32,2,0)</f>
        <v>10:30-10:55</v>
      </c>
      <c r="G840" s="5" t="str">
        <f>+VLOOKUP(E840,Lichthi!$A$3:$G$32,5,0)</f>
        <v>17/12/2016</v>
      </c>
      <c r="H840" s="5" t="str">
        <f>+VLOOKUP(E840,Lichthi!$A$3:$G$32,3,0)</f>
        <v>A6.201</v>
      </c>
    </row>
    <row r="841" spans="1:8" s="8" customFormat="1" ht="16.5" customHeight="1" x14ac:dyDescent="0.25">
      <c r="A841" s="5">
        <v>839</v>
      </c>
      <c r="B841" s="5" t="s">
        <v>1663</v>
      </c>
      <c r="C841" s="6" t="s">
        <v>1664</v>
      </c>
      <c r="D841" s="5" t="s">
        <v>1539</v>
      </c>
      <c r="E841" s="5">
        <f t="shared" si="13"/>
        <v>21</v>
      </c>
      <c r="F841" s="5" t="str">
        <f>+VLOOKUP(E841,Lichthi!$A$3:$G$32,2,0)</f>
        <v>10:30-10:55</v>
      </c>
      <c r="G841" s="5" t="str">
        <f>+VLOOKUP(E841,Lichthi!$A$3:$G$32,5,0)</f>
        <v>17/12/2016</v>
      </c>
      <c r="H841" s="5" t="str">
        <f>+VLOOKUP(E841,Lichthi!$A$3:$G$32,3,0)</f>
        <v>A6.201</v>
      </c>
    </row>
    <row r="842" spans="1:8" s="8" customFormat="1" ht="16.5" customHeight="1" x14ac:dyDescent="0.25">
      <c r="A842" s="5">
        <v>840</v>
      </c>
      <c r="B842" s="5" t="s">
        <v>1665</v>
      </c>
      <c r="C842" s="6" t="s">
        <v>1666</v>
      </c>
      <c r="D842" s="5" t="s">
        <v>1539</v>
      </c>
      <c r="E842" s="5">
        <f t="shared" si="13"/>
        <v>21</v>
      </c>
      <c r="F842" s="5" t="str">
        <f>+VLOOKUP(E842,Lichthi!$A$3:$G$32,2,0)</f>
        <v>10:30-10:55</v>
      </c>
      <c r="G842" s="5" t="str">
        <f>+VLOOKUP(E842,Lichthi!$A$3:$G$32,5,0)</f>
        <v>17/12/2016</v>
      </c>
      <c r="H842" s="5" t="str">
        <f>+VLOOKUP(E842,Lichthi!$A$3:$G$32,3,0)</f>
        <v>A6.201</v>
      </c>
    </row>
    <row r="843" spans="1:8" s="8" customFormat="1" ht="16.5" customHeight="1" x14ac:dyDescent="0.25">
      <c r="A843" s="5">
        <v>841</v>
      </c>
      <c r="B843" s="5" t="s">
        <v>1667</v>
      </c>
      <c r="C843" s="6" t="s">
        <v>1668</v>
      </c>
      <c r="D843" s="5" t="s">
        <v>1669</v>
      </c>
      <c r="E843" s="5">
        <f t="shared" si="13"/>
        <v>22</v>
      </c>
      <c r="F843" s="5" t="str">
        <f>+VLOOKUP(E843,Lichthi!$A$3:$G$32,2,0)</f>
        <v>10:30-10:55</v>
      </c>
      <c r="G843" s="5" t="str">
        <f>+VLOOKUP(E843,Lichthi!$A$3:$G$32,5,0)</f>
        <v>17/12/2016</v>
      </c>
      <c r="H843" s="5" t="str">
        <f>+VLOOKUP(E843,Lichthi!$A$3:$G$32,3,0)</f>
        <v>A6.202</v>
      </c>
    </row>
    <row r="844" spans="1:8" s="8" customFormat="1" ht="16.5" customHeight="1" x14ac:dyDescent="0.25">
      <c r="A844" s="5">
        <v>842</v>
      </c>
      <c r="B844" s="5" t="s">
        <v>1670</v>
      </c>
      <c r="C844" s="6" t="s">
        <v>1671</v>
      </c>
      <c r="D844" s="5" t="s">
        <v>1669</v>
      </c>
      <c r="E844" s="5">
        <f t="shared" si="13"/>
        <v>22</v>
      </c>
      <c r="F844" s="5" t="str">
        <f>+VLOOKUP(E844,Lichthi!$A$3:$G$32,2,0)</f>
        <v>10:30-10:55</v>
      </c>
      <c r="G844" s="5" t="str">
        <f>+VLOOKUP(E844,Lichthi!$A$3:$G$32,5,0)</f>
        <v>17/12/2016</v>
      </c>
      <c r="H844" s="5" t="str">
        <f>+VLOOKUP(E844,Lichthi!$A$3:$G$32,3,0)</f>
        <v>A6.202</v>
      </c>
    </row>
    <row r="845" spans="1:8" s="8" customFormat="1" ht="16.5" customHeight="1" x14ac:dyDescent="0.25">
      <c r="A845" s="5">
        <v>843</v>
      </c>
      <c r="B845" s="5" t="s">
        <v>1672</v>
      </c>
      <c r="C845" s="6" t="s">
        <v>227</v>
      </c>
      <c r="D845" s="5" t="s">
        <v>1669</v>
      </c>
      <c r="E845" s="5">
        <f t="shared" si="13"/>
        <v>22</v>
      </c>
      <c r="F845" s="5" t="str">
        <f>+VLOOKUP(E845,Lichthi!$A$3:$G$32,2,0)</f>
        <v>10:30-10:55</v>
      </c>
      <c r="G845" s="5" t="str">
        <f>+VLOOKUP(E845,Lichthi!$A$3:$G$32,5,0)</f>
        <v>17/12/2016</v>
      </c>
      <c r="H845" s="5" t="str">
        <f>+VLOOKUP(E845,Lichthi!$A$3:$G$32,3,0)</f>
        <v>A6.202</v>
      </c>
    </row>
    <row r="846" spans="1:8" s="8" customFormat="1" ht="16.5" customHeight="1" x14ac:dyDescent="0.25">
      <c r="A846" s="5">
        <v>844</v>
      </c>
      <c r="B846" s="5" t="s">
        <v>1673</v>
      </c>
      <c r="C846" s="6" t="s">
        <v>1674</v>
      </c>
      <c r="D846" s="5" t="s">
        <v>1669</v>
      </c>
      <c r="E846" s="5">
        <f t="shared" si="13"/>
        <v>22</v>
      </c>
      <c r="F846" s="5" t="str">
        <f>+VLOOKUP(E846,Lichthi!$A$3:$G$32,2,0)</f>
        <v>10:30-10:55</v>
      </c>
      <c r="G846" s="5" t="str">
        <f>+VLOOKUP(E846,Lichthi!$A$3:$G$32,5,0)</f>
        <v>17/12/2016</v>
      </c>
      <c r="H846" s="5" t="str">
        <f>+VLOOKUP(E846,Lichthi!$A$3:$G$32,3,0)</f>
        <v>A6.202</v>
      </c>
    </row>
    <row r="847" spans="1:8" s="8" customFormat="1" ht="16.5" customHeight="1" x14ac:dyDescent="0.25">
      <c r="A847" s="5">
        <v>845</v>
      </c>
      <c r="B847" s="5" t="s">
        <v>1675</v>
      </c>
      <c r="C847" s="6" t="s">
        <v>1676</v>
      </c>
      <c r="D847" s="5" t="s">
        <v>1669</v>
      </c>
      <c r="E847" s="5">
        <f t="shared" si="13"/>
        <v>22</v>
      </c>
      <c r="F847" s="5" t="str">
        <f>+VLOOKUP(E847,Lichthi!$A$3:$G$32,2,0)</f>
        <v>10:30-10:55</v>
      </c>
      <c r="G847" s="5" t="str">
        <f>+VLOOKUP(E847,Lichthi!$A$3:$G$32,5,0)</f>
        <v>17/12/2016</v>
      </c>
      <c r="H847" s="5" t="str">
        <f>+VLOOKUP(E847,Lichthi!$A$3:$G$32,3,0)</f>
        <v>A6.202</v>
      </c>
    </row>
    <row r="848" spans="1:8" s="8" customFormat="1" ht="16.5" customHeight="1" x14ac:dyDescent="0.25">
      <c r="A848" s="5">
        <v>846</v>
      </c>
      <c r="B848" s="5" t="s">
        <v>1677</v>
      </c>
      <c r="C848" s="6" t="s">
        <v>1678</v>
      </c>
      <c r="D848" s="5" t="s">
        <v>1669</v>
      </c>
      <c r="E848" s="5">
        <f t="shared" si="13"/>
        <v>22</v>
      </c>
      <c r="F848" s="5" t="str">
        <f>+VLOOKUP(E848,Lichthi!$A$3:$G$32,2,0)</f>
        <v>10:30-10:55</v>
      </c>
      <c r="G848" s="5" t="str">
        <f>+VLOOKUP(E848,Lichthi!$A$3:$G$32,5,0)</f>
        <v>17/12/2016</v>
      </c>
      <c r="H848" s="5" t="str">
        <f>+VLOOKUP(E848,Lichthi!$A$3:$G$32,3,0)</f>
        <v>A6.202</v>
      </c>
    </row>
    <row r="849" spans="1:8" s="8" customFormat="1" ht="16.5" customHeight="1" x14ac:dyDescent="0.25">
      <c r="A849" s="5">
        <v>847</v>
      </c>
      <c r="B849" s="5" t="s">
        <v>1679</v>
      </c>
      <c r="C849" s="6" t="s">
        <v>1680</v>
      </c>
      <c r="D849" s="5" t="s">
        <v>1669</v>
      </c>
      <c r="E849" s="5">
        <f t="shared" si="13"/>
        <v>22</v>
      </c>
      <c r="F849" s="5" t="str">
        <f>+VLOOKUP(E849,Lichthi!$A$3:$G$32,2,0)</f>
        <v>10:30-10:55</v>
      </c>
      <c r="G849" s="5" t="str">
        <f>+VLOOKUP(E849,Lichthi!$A$3:$G$32,5,0)</f>
        <v>17/12/2016</v>
      </c>
      <c r="H849" s="5" t="str">
        <f>+VLOOKUP(E849,Lichthi!$A$3:$G$32,3,0)</f>
        <v>A6.202</v>
      </c>
    </row>
    <row r="850" spans="1:8" s="8" customFormat="1" ht="16.5" customHeight="1" x14ac:dyDescent="0.25">
      <c r="A850" s="5">
        <v>848</v>
      </c>
      <c r="B850" s="5" t="s">
        <v>1681</v>
      </c>
      <c r="C850" s="6" t="s">
        <v>1682</v>
      </c>
      <c r="D850" s="5" t="s">
        <v>1669</v>
      </c>
      <c r="E850" s="5">
        <f t="shared" si="13"/>
        <v>22</v>
      </c>
      <c r="F850" s="5" t="str">
        <f>+VLOOKUP(E850,Lichthi!$A$3:$G$32,2,0)</f>
        <v>10:30-10:55</v>
      </c>
      <c r="G850" s="5" t="str">
        <f>+VLOOKUP(E850,Lichthi!$A$3:$G$32,5,0)</f>
        <v>17/12/2016</v>
      </c>
      <c r="H850" s="5" t="str">
        <f>+VLOOKUP(E850,Lichthi!$A$3:$G$32,3,0)</f>
        <v>A6.202</v>
      </c>
    </row>
    <row r="851" spans="1:8" s="8" customFormat="1" ht="16.5" customHeight="1" x14ac:dyDescent="0.25">
      <c r="A851" s="5">
        <v>849</v>
      </c>
      <c r="B851" s="5" t="s">
        <v>1683</v>
      </c>
      <c r="C851" s="6" t="s">
        <v>1684</v>
      </c>
      <c r="D851" s="5" t="s">
        <v>1669</v>
      </c>
      <c r="E851" s="5">
        <f t="shared" si="13"/>
        <v>22</v>
      </c>
      <c r="F851" s="5" t="str">
        <f>+VLOOKUP(E851,Lichthi!$A$3:$G$32,2,0)</f>
        <v>10:30-10:55</v>
      </c>
      <c r="G851" s="5" t="str">
        <f>+VLOOKUP(E851,Lichthi!$A$3:$G$32,5,0)</f>
        <v>17/12/2016</v>
      </c>
      <c r="H851" s="5" t="str">
        <f>+VLOOKUP(E851,Lichthi!$A$3:$G$32,3,0)</f>
        <v>A6.202</v>
      </c>
    </row>
    <row r="852" spans="1:8" s="8" customFormat="1" ht="16.5" customHeight="1" x14ac:dyDescent="0.25">
      <c r="A852" s="5">
        <v>850</v>
      </c>
      <c r="B852" s="5" t="s">
        <v>1685</v>
      </c>
      <c r="C852" s="6" t="s">
        <v>1686</v>
      </c>
      <c r="D852" s="5" t="s">
        <v>1669</v>
      </c>
      <c r="E852" s="5">
        <f t="shared" si="13"/>
        <v>22</v>
      </c>
      <c r="F852" s="5" t="str">
        <f>+VLOOKUP(E852,Lichthi!$A$3:$G$32,2,0)</f>
        <v>10:30-10:55</v>
      </c>
      <c r="G852" s="5" t="str">
        <f>+VLOOKUP(E852,Lichthi!$A$3:$G$32,5,0)</f>
        <v>17/12/2016</v>
      </c>
      <c r="H852" s="5" t="str">
        <f>+VLOOKUP(E852,Lichthi!$A$3:$G$32,3,0)</f>
        <v>A6.202</v>
      </c>
    </row>
    <row r="853" spans="1:8" s="8" customFormat="1" ht="16.5" customHeight="1" x14ac:dyDescent="0.25">
      <c r="A853" s="5">
        <v>851</v>
      </c>
      <c r="B853" s="5" t="s">
        <v>1687</v>
      </c>
      <c r="C853" s="6" t="s">
        <v>1688</v>
      </c>
      <c r="D853" s="5" t="s">
        <v>1669</v>
      </c>
      <c r="E853" s="5">
        <f t="shared" si="13"/>
        <v>22</v>
      </c>
      <c r="F853" s="5" t="str">
        <f>+VLOOKUP(E853,Lichthi!$A$3:$G$32,2,0)</f>
        <v>10:30-10:55</v>
      </c>
      <c r="G853" s="5" t="str">
        <f>+VLOOKUP(E853,Lichthi!$A$3:$G$32,5,0)</f>
        <v>17/12/2016</v>
      </c>
      <c r="H853" s="5" t="str">
        <f>+VLOOKUP(E853,Lichthi!$A$3:$G$32,3,0)</f>
        <v>A6.202</v>
      </c>
    </row>
    <row r="854" spans="1:8" s="8" customFormat="1" ht="16.5" customHeight="1" x14ac:dyDescent="0.25">
      <c r="A854" s="5">
        <v>852</v>
      </c>
      <c r="B854" s="5" t="s">
        <v>1689</v>
      </c>
      <c r="C854" s="6" t="s">
        <v>1690</v>
      </c>
      <c r="D854" s="5" t="s">
        <v>1669</v>
      </c>
      <c r="E854" s="5">
        <f t="shared" si="13"/>
        <v>22</v>
      </c>
      <c r="F854" s="5" t="str">
        <f>+VLOOKUP(E854,Lichthi!$A$3:$G$32,2,0)</f>
        <v>10:30-10:55</v>
      </c>
      <c r="G854" s="5" t="str">
        <f>+VLOOKUP(E854,Lichthi!$A$3:$G$32,5,0)</f>
        <v>17/12/2016</v>
      </c>
      <c r="H854" s="5" t="str">
        <f>+VLOOKUP(E854,Lichthi!$A$3:$G$32,3,0)</f>
        <v>A6.202</v>
      </c>
    </row>
    <row r="855" spans="1:8" s="8" customFormat="1" ht="16.5" customHeight="1" x14ac:dyDescent="0.25">
      <c r="A855" s="5">
        <v>853</v>
      </c>
      <c r="B855" s="5" t="s">
        <v>1691</v>
      </c>
      <c r="C855" s="6" t="s">
        <v>36</v>
      </c>
      <c r="D855" s="5" t="s">
        <v>1669</v>
      </c>
      <c r="E855" s="5">
        <f t="shared" si="13"/>
        <v>22</v>
      </c>
      <c r="F855" s="5" t="str">
        <f>+VLOOKUP(E855,Lichthi!$A$3:$G$32,2,0)</f>
        <v>10:30-10:55</v>
      </c>
      <c r="G855" s="5" t="str">
        <f>+VLOOKUP(E855,Lichthi!$A$3:$G$32,5,0)</f>
        <v>17/12/2016</v>
      </c>
      <c r="H855" s="5" t="str">
        <f>+VLOOKUP(E855,Lichthi!$A$3:$G$32,3,0)</f>
        <v>A6.202</v>
      </c>
    </row>
    <row r="856" spans="1:8" s="8" customFormat="1" ht="16.5" customHeight="1" x14ac:dyDescent="0.25">
      <c r="A856" s="5">
        <v>854</v>
      </c>
      <c r="B856" s="5" t="s">
        <v>1692</v>
      </c>
      <c r="C856" s="6" t="s">
        <v>1693</v>
      </c>
      <c r="D856" s="5" t="s">
        <v>1669</v>
      </c>
      <c r="E856" s="5">
        <f t="shared" si="13"/>
        <v>22</v>
      </c>
      <c r="F856" s="5" t="str">
        <f>+VLOOKUP(E856,Lichthi!$A$3:$G$32,2,0)</f>
        <v>10:30-10:55</v>
      </c>
      <c r="G856" s="5" t="str">
        <f>+VLOOKUP(E856,Lichthi!$A$3:$G$32,5,0)</f>
        <v>17/12/2016</v>
      </c>
      <c r="H856" s="5" t="str">
        <f>+VLOOKUP(E856,Lichthi!$A$3:$G$32,3,0)</f>
        <v>A6.202</v>
      </c>
    </row>
    <row r="857" spans="1:8" s="8" customFormat="1" ht="16.5" customHeight="1" x14ac:dyDescent="0.25">
      <c r="A857" s="5">
        <v>855</v>
      </c>
      <c r="B857" s="5" t="s">
        <v>1694</v>
      </c>
      <c r="C857" s="6" t="s">
        <v>1695</v>
      </c>
      <c r="D857" s="5" t="s">
        <v>1669</v>
      </c>
      <c r="E857" s="5">
        <f t="shared" si="13"/>
        <v>22</v>
      </c>
      <c r="F857" s="5" t="str">
        <f>+VLOOKUP(E857,Lichthi!$A$3:$G$32,2,0)</f>
        <v>10:30-10:55</v>
      </c>
      <c r="G857" s="5" t="str">
        <f>+VLOOKUP(E857,Lichthi!$A$3:$G$32,5,0)</f>
        <v>17/12/2016</v>
      </c>
      <c r="H857" s="5" t="str">
        <f>+VLOOKUP(E857,Lichthi!$A$3:$G$32,3,0)</f>
        <v>A6.202</v>
      </c>
    </row>
    <row r="858" spans="1:8" s="8" customFormat="1" ht="16.5" customHeight="1" x14ac:dyDescent="0.25">
      <c r="A858" s="5">
        <v>856</v>
      </c>
      <c r="B858" s="5" t="s">
        <v>1696</v>
      </c>
      <c r="C858" s="6" t="s">
        <v>1697</v>
      </c>
      <c r="D858" s="5" t="s">
        <v>1669</v>
      </c>
      <c r="E858" s="5">
        <f t="shared" si="13"/>
        <v>22</v>
      </c>
      <c r="F858" s="5" t="str">
        <f>+VLOOKUP(E858,Lichthi!$A$3:$G$32,2,0)</f>
        <v>10:30-10:55</v>
      </c>
      <c r="G858" s="5" t="str">
        <f>+VLOOKUP(E858,Lichthi!$A$3:$G$32,5,0)</f>
        <v>17/12/2016</v>
      </c>
      <c r="H858" s="5" t="str">
        <f>+VLOOKUP(E858,Lichthi!$A$3:$G$32,3,0)</f>
        <v>A6.202</v>
      </c>
    </row>
    <row r="859" spans="1:8" s="8" customFormat="1" ht="16.5" customHeight="1" x14ac:dyDescent="0.25">
      <c r="A859" s="5">
        <v>857</v>
      </c>
      <c r="B859" s="5" t="s">
        <v>1698</v>
      </c>
      <c r="C859" s="6" t="s">
        <v>1699</v>
      </c>
      <c r="D859" s="5" t="s">
        <v>1669</v>
      </c>
      <c r="E859" s="5">
        <f t="shared" si="13"/>
        <v>22</v>
      </c>
      <c r="F859" s="5" t="str">
        <f>+VLOOKUP(E859,Lichthi!$A$3:$G$32,2,0)</f>
        <v>10:30-10:55</v>
      </c>
      <c r="G859" s="5" t="str">
        <f>+VLOOKUP(E859,Lichthi!$A$3:$G$32,5,0)</f>
        <v>17/12/2016</v>
      </c>
      <c r="H859" s="5" t="str">
        <f>+VLOOKUP(E859,Lichthi!$A$3:$G$32,3,0)</f>
        <v>A6.202</v>
      </c>
    </row>
    <row r="860" spans="1:8" s="8" customFormat="1" ht="16.5" customHeight="1" x14ac:dyDescent="0.25">
      <c r="A860" s="5">
        <v>858</v>
      </c>
      <c r="B860" s="5" t="s">
        <v>1700</v>
      </c>
      <c r="C860" s="6" t="s">
        <v>1701</v>
      </c>
      <c r="D860" s="5" t="s">
        <v>1669</v>
      </c>
      <c r="E860" s="5">
        <f t="shared" si="13"/>
        <v>22</v>
      </c>
      <c r="F860" s="5" t="str">
        <f>+VLOOKUP(E860,Lichthi!$A$3:$G$32,2,0)</f>
        <v>10:30-10:55</v>
      </c>
      <c r="G860" s="5" t="str">
        <f>+VLOOKUP(E860,Lichthi!$A$3:$G$32,5,0)</f>
        <v>17/12/2016</v>
      </c>
      <c r="H860" s="5" t="str">
        <f>+VLOOKUP(E860,Lichthi!$A$3:$G$32,3,0)</f>
        <v>A6.202</v>
      </c>
    </row>
    <row r="861" spans="1:8" s="8" customFormat="1" ht="16.5" customHeight="1" x14ac:dyDescent="0.25">
      <c r="A861" s="5">
        <v>859</v>
      </c>
      <c r="B861" s="5" t="s">
        <v>1702</v>
      </c>
      <c r="C861" s="6" t="s">
        <v>1703</v>
      </c>
      <c r="D861" s="5" t="s">
        <v>1669</v>
      </c>
      <c r="E861" s="5">
        <f t="shared" si="13"/>
        <v>22</v>
      </c>
      <c r="F861" s="5" t="str">
        <f>+VLOOKUP(E861,Lichthi!$A$3:$G$32,2,0)</f>
        <v>10:30-10:55</v>
      </c>
      <c r="G861" s="5" t="str">
        <f>+VLOOKUP(E861,Lichthi!$A$3:$G$32,5,0)</f>
        <v>17/12/2016</v>
      </c>
      <c r="H861" s="5" t="str">
        <f>+VLOOKUP(E861,Lichthi!$A$3:$G$32,3,0)</f>
        <v>A6.202</v>
      </c>
    </row>
    <row r="862" spans="1:8" s="8" customFormat="1" ht="16.5" customHeight="1" x14ac:dyDescent="0.25">
      <c r="A862" s="5">
        <v>860</v>
      </c>
      <c r="B862" s="5" t="s">
        <v>1704</v>
      </c>
      <c r="C862" s="6" t="s">
        <v>1705</v>
      </c>
      <c r="D862" s="5" t="s">
        <v>1669</v>
      </c>
      <c r="E862" s="5">
        <f t="shared" si="13"/>
        <v>22</v>
      </c>
      <c r="F862" s="5" t="str">
        <f>+VLOOKUP(E862,Lichthi!$A$3:$G$32,2,0)</f>
        <v>10:30-10:55</v>
      </c>
      <c r="G862" s="5" t="str">
        <f>+VLOOKUP(E862,Lichthi!$A$3:$G$32,5,0)</f>
        <v>17/12/2016</v>
      </c>
      <c r="H862" s="5" t="str">
        <f>+VLOOKUP(E862,Lichthi!$A$3:$G$32,3,0)</f>
        <v>A6.202</v>
      </c>
    </row>
    <row r="863" spans="1:8" s="8" customFormat="1" ht="16.5" customHeight="1" x14ac:dyDescent="0.25">
      <c r="A863" s="5">
        <v>861</v>
      </c>
      <c r="B863" s="5" t="s">
        <v>1706</v>
      </c>
      <c r="C863" s="6" t="s">
        <v>1707</v>
      </c>
      <c r="D863" s="5" t="s">
        <v>1669</v>
      </c>
      <c r="E863" s="5">
        <f t="shared" si="13"/>
        <v>22</v>
      </c>
      <c r="F863" s="5" t="str">
        <f>+VLOOKUP(E863,Lichthi!$A$3:$G$32,2,0)</f>
        <v>10:30-10:55</v>
      </c>
      <c r="G863" s="5" t="str">
        <f>+VLOOKUP(E863,Lichthi!$A$3:$G$32,5,0)</f>
        <v>17/12/2016</v>
      </c>
      <c r="H863" s="5" t="str">
        <f>+VLOOKUP(E863,Lichthi!$A$3:$G$32,3,0)</f>
        <v>A6.202</v>
      </c>
    </row>
    <row r="864" spans="1:8" s="8" customFormat="1" ht="16.5" customHeight="1" x14ac:dyDescent="0.25">
      <c r="A864" s="5">
        <v>862</v>
      </c>
      <c r="B864" s="5" t="s">
        <v>1708</v>
      </c>
      <c r="C864" s="6" t="s">
        <v>1709</v>
      </c>
      <c r="D864" s="5" t="s">
        <v>1669</v>
      </c>
      <c r="E864" s="5">
        <f t="shared" si="13"/>
        <v>22</v>
      </c>
      <c r="F864" s="5" t="str">
        <f>+VLOOKUP(E864,Lichthi!$A$3:$G$32,2,0)</f>
        <v>10:30-10:55</v>
      </c>
      <c r="G864" s="5" t="str">
        <f>+VLOOKUP(E864,Lichthi!$A$3:$G$32,5,0)</f>
        <v>17/12/2016</v>
      </c>
      <c r="H864" s="5" t="str">
        <f>+VLOOKUP(E864,Lichthi!$A$3:$G$32,3,0)</f>
        <v>A6.202</v>
      </c>
    </row>
    <row r="865" spans="1:8" s="8" customFormat="1" ht="16.5" customHeight="1" x14ac:dyDescent="0.25">
      <c r="A865" s="5">
        <v>863</v>
      </c>
      <c r="B865" s="5" t="s">
        <v>1710</v>
      </c>
      <c r="C865" s="6" t="s">
        <v>1711</v>
      </c>
      <c r="D865" s="5" t="s">
        <v>1669</v>
      </c>
      <c r="E865" s="5">
        <f t="shared" si="13"/>
        <v>22</v>
      </c>
      <c r="F865" s="5" t="str">
        <f>+VLOOKUP(E865,Lichthi!$A$3:$G$32,2,0)</f>
        <v>10:30-10:55</v>
      </c>
      <c r="G865" s="5" t="str">
        <f>+VLOOKUP(E865,Lichthi!$A$3:$G$32,5,0)</f>
        <v>17/12/2016</v>
      </c>
      <c r="H865" s="5" t="str">
        <f>+VLOOKUP(E865,Lichthi!$A$3:$G$32,3,0)</f>
        <v>A6.202</v>
      </c>
    </row>
    <row r="866" spans="1:8" s="8" customFormat="1" ht="16.5" customHeight="1" x14ac:dyDescent="0.25">
      <c r="A866" s="5">
        <v>864</v>
      </c>
      <c r="B866" s="5" t="s">
        <v>1712</v>
      </c>
      <c r="C866" s="6" t="s">
        <v>1713</v>
      </c>
      <c r="D866" s="5" t="s">
        <v>1669</v>
      </c>
      <c r="E866" s="5">
        <f t="shared" si="13"/>
        <v>22</v>
      </c>
      <c r="F866" s="5" t="str">
        <f>+VLOOKUP(E866,Lichthi!$A$3:$G$32,2,0)</f>
        <v>10:30-10:55</v>
      </c>
      <c r="G866" s="5" t="str">
        <f>+VLOOKUP(E866,Lichthi!$A$3:$G$32,5,0)</f>
        <v>17/12/2016</v>
      </c>
      <c r="H866" s="5" t="str">
        <f>+VLOOKUP(E866,Lichthi!$A$3:$G$32,3,0)</f>
        <v>A6.202</v>
      </c>
    </row>
    <row r="867" spans="1:8" s="8" customFormat="1" ht="16.5" customHeight="1" x14ac:dyDescent="0.25">
      <c r="A867" s="5">
        <v>865</v>
      </c>
      <c r="B867" s="5" t="s">
        <v>1714</v>
      </c>
      <c r="C867" s="6" t="s">
        <v>1715</v>
      </c>
      <c r="D867" s="5" t="s">
        <v>1669</v>
      </c>
      <c r="E867" s="5">
        <f t="shared" si="13"/>
        <v>22</v>
      </c>
      <c r="F867" s="5" t="str">
        <f>+VLOOKUP(E867,Lichthi!$A$3:$G$32,2,0)</f>
        <v>10:30-10:55</v>
      </c>
      <c r="G867" s="5" t="str">
        <f>+VLOOKUP(E867,Lichthi!$A$3:$G$32,5,0)</f>
        <v>17/12/2016</v>
      </c>
      <c r="H867" s="5" t="str">
        <f>+VLOOKUP(E867,Lichthi!$A$3:$G$32,3,0)</f>
        <v>A6.202</v>
      </c>
    </row>
    <row r="868" spans="1:8" s="8" customFormat="1" ht="16.5" customHeight="1" x14ac:dyDescent="0.25">
      <c r="A868" s="5">
        <v>866</v>
      </c>
      <c r="B868" s="5" t="s">
        <v>1716</v>
      </c>
      <c r="C868" s="6" t="s">
        <v>1717</v>
      </c>
      <c r="D868" s="5" t="s">
        <v>1669</v>
      </c>
      <c r="E868" s="5">
        <f t="shared" si="13"/>
        <v>22</v>
      </c>
      <c r="F868" s="5" t="str">
        <f>+VLOOKUP(E868,Lichthi!$A$3:$G$32,2,0)</f>
        <v>10:30-10:55</v>
      </c>
      <c r="G868" s="5" t="str">
        <f>+VLOOKUP(E868,Lichthi!$A$3:$G$32,5,0)</f>
        <v>17/12/2016</v>
      </c>
      <c r="H868" s="5" t="str">
        <f>+VLOOKUP(E868,Lichthi!$A$3:$G$32,3,0)</f>
        <v>A6.202</v>
      </c>
    </row>
    <row r="869" spans="1:8" s="8" customFormat="1" ht="16.5" customHeight="1" x14ac:dyDescent="0.25">
      <c r="A869" s="5">
        <v>867</v>
      </c>
      <c r="B869" s="5" t="s">
        <v>1718</v>
      </c>
      <c r="C869" s="6" t="s">
        <v>1719</v>
      </c>
      <c r="D869" s="5" t="s">
        <v>1669</v>
      </c>
      <c r="E869" s="5">
        <f t="shared" si="13"/>
        <v>22</v>
      </c>
      <c r="F869" s="5" t="str">
        <f>+VLOOKUP(E869,Lichthi!$A$3:$G$32,2,0)</f>
        <v>10:30-10:55</v>
      </c>
      <c r="G869" s="5" t="str">
        <f>+VLOOKUP(E869,Lichthi!$A$3:$G$32,5,0)</f>
        <v>17/12/2016</v>
      </c>
      <c r="H869" s="5" t="str">
        <f>+VLOOKUP(E869,Lichthi!$A$3:$G$32,3,0)</f>
        <v>A6.202</v>
      </c>
    </row>
    <row r="870" spans="1:8" s="8" customFormat="1" ht="16.5" customHeight="1" x14ac:dyDescent="0.25">
      <c r="A870" s="5">
        <v>868</v>
      </c>
      <c r="B870" s="5" t="s">
        <v>1720</v>
      </c>
      <c r="C870" s="6" t="s">
        <v>1721</v>
      </c>
      <c r="D870" s="5" t="s">
        <v>1669</v>
      </c>
      <c r="E870" s="5">
        <f t="shared" si="13"/>
        <v>22</v>
      </c>
      <c r="F870" s="5" t="str">
        <f>+VLOOKUP(E870,Lichthi!$A$3:$G$32,2,0)</f>
        <v>10:30-10:55</v>
      </c>
      <c r="G870" s="5" t="str">
        <f>+VLOOKUP(E870,Lichthi!$A$3:$G$32,5,0)</f>
        <v>17/12/2016</v>
      </c>
      <c r="H870" s="5" t="str">
        <f>+VLOOKUP(E870,Lichthi!$A$3:$G$32,3,0)</f>
        <v>A6.202</v>
      </c>
    </row>
    <row r="871" spans="1:8" s="8" customFormat="1" ht="16.5" customHeight="1" x14ac:dyDescent="0.25">
      <c r="A871" s="5">
        <v>869</v>
      </c>
      <c r="B871" s="5" t="s">
        <v>1722</v>
      </c>
      <c r="C871" s="6" t="s">
        <v>1723</v>
      </c>
      <c r="D871" s="5" t="s">
        <v>1669</v>
      </c>
      <c r="E871" s="5">
        <f t="shared" si="13"/>
        <v>22</v>
      </c>
      <c r="F871" s="5" t="str">
        <f>+VLOOKUP(E871,Lichthi!$A$3:$G$32,2,0)</f>
        <v>10:30-10:55</v>
      </c>
      <c r="G871" s="5" t="str">
        <f>+VLOOKUP(E871,Lichthi!$A$3:$G$32,5,0)</f>
        <v>17/12/2016</v>
      </c>
      <c r="H871" s="5" t="str">
        <f>+VLOOKUP(E871,Lichthi!$A$3:$G$32,3,0)</f>
        <v>A6.202</v>
      </c>
    </row>
    <row r="872" spans="1:8" s="8" customFormat="1" ht="16.5" customHeight="1" x14ac:dyDescent="0.25">
      <c r="A872" s="5">
        <v>870</v>
      </c>
      <c r="B872" s="5" t="s">
        <v>1724</v>
      </c>
      <c r="C872" s="6" t="s">
        <v>1725</v>
      </c>
      <c r="D872" s="5" t="s">
        <v>1669</v>
      </c>
      <c r="E872" s="5">
        <f t="shared" si="13"/>
        <v>22</v>
      </c>
      <c r="F872" s="5" t="str">
        <f>+VLOOKUP(E872,Lichthi!$A$3:$G$32,2,0)</f>
        <v>10:30-10:55</v>
      </c>
      <c r="G872" s="5" t="str">
        <f>+VLOOKUP(E872,Lichthi!$A$3:$G$32,5,0)</f>
        <v>17/12/2016</v>
      </c>
      <c r="H872" s="5" t="str">
        <f>+VLOOKUP(E872,Lichthi!$A$3:$G$32,3,0)</f>
        <v>A6.202</v>
      </c>
    </row>
    <row r="873" spans="1:8" s="8" customFormat="1" ht="16.5" customHeight="1" x14ac:dyDescent="0.25">
      <c r="A873" s="5">
        <v>871</v>
      </c>
      <c r="B873" s="5" t="s">
        <v>1726</v>
      </c>
      <c r="C873" s="6" t="s">
        <v>1727</v>
      </c>
      <c r="D873" s="5" t="s">
        <v>1669</v>
      </c>
      <c r="E873" s="5">
        <f t="shared" si="13"/>
        <v>22</v>
      </c>
      <c r="F873" s="5" t="str">
        <f>+VLOOKUP(E873,Lichthi!$A$3:$G$32,2,0)</f>
        <v>10:30-10:55</v>
      </c>
      <c r="G873" s="5" t="str">
        <f>+VLOOKUP(E873,Lichthi!$A$3:$G$32,5,0)</f>
        <v>17/12/2016</v>
      </c>
      <c r="H873" s="5" t="str">
        <f>+VLOOKUP(E873,Lichthi!$A$3:$G$32,3,0)</f>
        <v>A6.202</v>
      </c>
    </row>
    <row r="874" spans="1:8" s="8" customFormat="1" ht="16.5" customHeight="1" x14ac:dyDescent="0.25">
      <c r="A874" s="5">
        <v>872</v>
      </c>
      <c r="B874" s="5" t="s">
        <v>1728</v>
      </c>
      <c r="C874" s="6" t="s">
        <v>1729</v>
      </c>
      <c r="D874" s="5" t="s">
        <v>1669</v>
      </c>
      <c r="E874" s="5">
        <f t="shared" si="13"/>
        <v>22</v>
      </c>
      <c r="F874" s="5" t="str">
        <f>+VLOOKUP(E874,Lichthi!$A$3:$G$32,2,0)</f>
        <v>10:30-10:55</v>
      </c>
      <c r="G874" s="5" t="str">
        <f>+VLOOKUP(E874,Lichthi!$A$3:$G$32,5,0)</f>
        <v>17/12/2016</v>
      </c>
      <c r="H874" s="5" t="str">
        <f>+VLOOKUP(E874,Lichthi!$A$3:$G$32,3,0)</f>
        <v>A6.202</v>
      </c>
    </row>
    <row r="875" spans="1:8" s="8" customFormat="1" ht="16.5" customHeight="1" x14ac:dyDescent="0.25">
      <c r="A875" s="5">
        <v>873</v>
      </c>
      <c r="B875" s="5" t="s">
        <v>1730</v>
      </c>
      <c r="C875" s="6" t="s">
        <v>1731</v>
      </c>
      <c r="D875" s="5" t="s">
        <v>1669</v>
      </c>
      <c r="E875" s="5">
        <f t="shared" si="13"/>
        <v>22</v>
      </c>
      <c r="F875" s="5" t="str">
        <f>+VLOOKUP(E875,Lichthi!$A$3:$G$32,2,0)</f>
        <v>10:30-10:55</v>
      </c>
      <c r="G875" s="5" t="str">
        <f>+VLOOKUP(E875,Lichthi!$A$3:$G$32,5,0)</f>
        <v>17/12/2016</v>
      </c>
      <c r="H875" s="5" t="str">
        <f>+VLOOKUP(E875,Lichthi!$A$3:$G$32,3,0)</f>
        <v>A6.202</v>
      </c>
    </row>
    <row r="876" spans="1:8" s="8" customFormat="1" ht="16.5" customHeight="1" x14ac:dyDescent="0.25">
      <c r="A876" s="5">
        <v>874</v>
      </c>
      <c r="B876" s="5" t="s">
        <v>1732</v>
      </c>
      <c r="C876" s="6" t="s">
        <v>1733</v>
      </c>
      <c r="D876" s="5" t="s">
        <v>1669</v>
      </c>
      <c r="E876" s="5">
        <f t="shared" si="13"/>
        <v>22</v>
      </c>
      <c r="F876" s="5" t="str">
        <f>+VLOOKUP(E876,Lichthi!$A$3:$G$32,2,0)</f>
        <v>10:30-10:55</v>
      </c>
      <c r="G876" s="5" t="str">
        <f>+VLOOKUP(E876,Lichthi!$A$3:$G$32,5,0)</f>
        <v>17/12/2016</v>
      </c>
      <c r="H876" s="5" t="str">
        <f>+VLOOKUP(E876,Lichthi!$A$3:$G$32,3,0)</f>
        <v>A6.202</v>
      </c>
    </row>
    <row r="877" spans="1:8" s="8" customFormat="1" ht="16.5" customHeight="1" x14ac:dyDescent="0.25">
      <c r="A877" s="5">
        <v>875</v>
      </c>
      <c r="B877" s="5" t="s">
        <v>1734</v>
      </c>
      <c r="C877" s="6" t="s">
        <v>792</v>
      </c>
      <c r="D877" s="5" t="s">
        <v>1669</v>
      </c>
      <c r="E877" s="5">
        <f t="shared" si="13"/>
        <v>22</v>
      </c>
      <c r="F877" s="5" t="str">
        <f>+VLOOKUP(E877,Lichthi!$A$3:$G$32,2,0)</f>
        <v>10:30-10:55</v>
      </c>
      <c r="G877" s="5" t="str">
        <f>+VLOOKUP(E877,Lichthi!$A$3:$G$32,5,0)</f>
        <v>17/12/2016</v>
      </c>
      <c r="H877" s="5" t="str">
        <f>+VLOOKUP(E877,Lichthi!$A$3:$G$32,3,0)</f>
        <v>A6.202</v>
      </c>
    </row>
    <row r="878" spans="1:8" s="8" customFormat="1" ht="16.5" customHeight="1" x14ac:dyDescent="0.25">
      <c r="A878" s="5">
        <v>876</v>
      </c>
      <c r="B878" s="5" t="s">
        <v>1735</v>
      </c>
      <c r="C878" s="6" t="s">
        <v>1736</v>
      </c>
      <c r="D878" s="5" t="s">
        <v>1669</v>
      </c>
      <c r="E878" s="5">
        <f t="shared" si="13"/>
        <v>22</v>
      </c>
      <c r="F878" s="5" t="str">
        <f>+VLOOKUP(E878,Lichthi!$A$3:$G$32,2,0)</f>
        <v>10:30-10:55</v>
      </c>
      <c r="G878" s="5" t="str">
        <f>+VLOOKUP(E878,Lichthi!$A$3:$G$32,5,0)</f>
        <v>17/12/2016</v>
      </c>
      <c r="H878" s="5" t="str">
        <f>+VLOOKUP(E878,Lichthi!$A$3:$G$32,3,0)</f>
        <v>A6.202</v>
      </c>
    </row>
    <row r="879" spans="1:8" s="8" customFormat="1" ht="16.5" customHeight="1" x14ac:dyDescent="0.25">
      <c r="A879" s="5">
        <v>877</v>
      </c>
      <c r="B879" s="5" t="s">
        <v>1737</v>
      </c>
      <c r="C879" s="6" t="s">
        <v>1336</v>
      </c>
      <c r="D879" s="5" t="s">
        <v>1669</v>
      </c>
      <c r="E879" s="5">
        <f t="shared" si="13"/>
        <v>22</v>
      </c>
      <c r="F879" s="5" t="str">
        <f>+VLOOKUP(E879,Lichthi!$A$3:$G$32,2,0)</f>
        <v>10:30-10:55</v>
      </c>
      <c r="G879" s="5" t="str">
        <f>+VLOOKUP(E879,Lichthi!$A$3:$G$32,5,0)</f>
        <v>17/12/2016</v>
      </c>
      <c r="H879" s="5" t="str">
        <f>+VLOOKUP(E879,Lichthi!$A$3:$G$32,3,0)</f>
        <v>A6.202</v>
      </c>
    </row>
    <row r="880" spans="1:8" s="8" customFormat="1" ht="16.5" customHeight="1" x14ac:dyDescent="0.25">
      <c r="A880" s="5">
        <v>878</v>
      </c>
      <c r="B880" s="5" t="s">
        <v>1738</v>
      </c>
      <c r="C880" s="6" t="s">
        <v>1739</v>
      </c>
      <c r="D880" s="5" t="s">
        <v>1669</v>
      </c>
      <c r="E880" s="5">
        <f t="shared" si="13"/>
        <v>22</v>
      </c>
      <c r="F880" s="5" t="str">
        <f>+VLOOKUP(E880,Lichthi!$A$3:$G$32,2,0)</f>
        <v>10:30-10:55</v>
      </c>
      <c r="G880" s="5" t="str">
        <f>+VLOOKUP(E880,Lichthi!$A$3:$G$32,5,0)</f>
        <v>17/12/2016</v>
      </c>
      <c r="H880" s="5" t="str">
        <f>+VLOOKUP(E880,Lichthi!$A$3:$G$32,3,0)</f>
        <v>A6.202</v>
      </c>
    </row>
    <row r="881" spans="1:8" s="8" customFormat="1" ht="16.5" customHeight="1" x14ac:dyDescent="0.25">
      <c r="A881" s="5">
        <v>879</v>
      </c>
      <c r="B881" s="5" t="s">
        <v>1740</v>
      </c>
      <c r="C881" s="6" t="s">
        <v>1741</v>
      </c>
      <c r="D881" s="5" t="s">
        <v>1669</v>
      </c>
      <c r="E881" s="5">
        <f t="shared" si="13"/>
        <v>22</v>
      </c>
      <c r="F881" s="5" t="str">
        <f>+VLOOKUP(E881,Lichthi!$A$3:$G$32,2,0)</f>
        <v>10:30-10:55</v>
      </c>
      <c r="G881" s="5" t="str">
        <f>+VLOOKUP(E881,Lichthi!$A$3:$G$32,5,0)</f>
        <v>17/12/2016</v>
      </c>
      <c r="H881" s="5" t="str">
        <f>+VLOOKUP(E881,Lichthi!$A$3:$G$32,3,0)</f>
        <v>A6.202</v>
      </c>
    </row>
    <row r="882" spans="1:8" s="8" customFormat="1" ht="16.5" customHeight="1" x14ac:dyDescent="0.25">
      <c r="A882" s="5">
        <v>880</v>
      </c>
      <c r="B882" s="5" t="s">
        <v>1742</v>
      </c>
      <c r="C882" s="6" t="s">
        <v>1743</v>
      </c>
      <c r="D882" s="5" t="s">
        <v>1669</v>
      </c>
      <c r="E882" s="5">
        <f t="shared" si="13"/>
        <v>22</v>
      </c>
      <c r="F882" s="5" t="str">
        <f>+VLOOKUP(E882,Lichthi!$A$3:$G$32,2,0)</f>
        <v>10:30-10:55</v>
      </c>
      <c r="G882" s="5" t="str">
        <f>+VLOOKUP(E882,Lichthi!$A$3:$G$32,5,0)</f>
        <v>17/12/2016</v>
      </c>
      <c r="H882" s="5" t="str">
        <f>+VLOOKUP(E882,Lichthi!$A$3:$G$32,3,0)</f>
        <v>A6.202</v>
      </c>
    </row>
    <row r="883" spans="1:8" s="8" customFormat="1" ht="16.5" customHeight="1" x14ac:dyDescent="0.25">
      <c r="A883" s="5">
        <v>881</v>
      </c>
      <c r="B883" s="5" t="s">
        <v>1744</v>
      </c>
      <c r="C883" s="6" t="s">
        <v>1745</v>
      </c>
      <c r="D883" s="5" t="s">
        <v>1669</v>
      </c>
      <c r="E883" s="5">
        <f t="shared" si="13"/>
        <v>23</v>
      </c>
      <c r="F883" s="5" t="str">
        <f>+VLOOKUP(E883,Lichthi!$A$3:$G$32,2,0)</f>
        <v>10:30-10:55</v>
      </c>
      <c r="G883" s="5" t="str">
        <f>+VLOOKUP(E883,Lichthi!$A$3:$G$32,5,0)</f>
        <v>17/12/2016</v>
      </c>
      <c r="H883" s="5" t="str">
        <f>+VLOOKUP(E883,Lichthi!$A$3:$G$32,3,0)</f>
        <v>A6.301</v>
      </c>
    </row>
    <row r="884" spans="1:8" s="8" customFormat="1" ht="16.5" customHeight="1" x14ac:dyDescent="0.25">
      <c r="A884" s="5">
        <v>882</v>
      </c>
      <c r="B884" s="5" t="s">
        <v>1746</v>
      </c>
      <c r="C884" s="6" t="s">
        <v>1747</v>
      </c>
      <c r="D884" s="5" t="s">
        <v>1669</v>
      </c>
      <c r="E884" s="5">
        <f t="shared" si="13"/>
        <v>23</v>
      </c>
      <c r="F884" s="5" t="str">
        <f>+VLOOKUP(E884,Lichthi!$A$3:$G$32,2,0)</f>
        <v>10:30-10:55</v>
      </c>
      <c r="G884" s="5" t="str">
        <f>+VLOOKUP(E884,Lichthi!$A$3:$G$32,5,0)</f>
        <v>17/12/2016</v>
      </c>
      <c r="H884" s="5" t="str">
        <f>+VLOOKUP(E884,Lichthi!$A$3:$G$32,3,0)</f>
        <v>A6.301</v>
      </c>
    </row>
    <row r="885" spans="1:8" s="8" customFormat="1" ht="16.5" customHeight="1" x14ac:dyDescent="0.25">
      <c r="A885" s="5">
        <v>883</v>
      </c>
      <c r="B885" s="5" t="s">
        <v>1748</v>
      </c>
      <c r="C885" s="6" t="s">
        <v>1749</v>
      </c>
      <c r="D885" s="5" t="s">
        <v>1669</v>
      </c>
      <c r="E885" s="5">
        <f t="shared" si="13"/>
        <v>23</v>
      </c>
      <c r="F885" s="5" t="str">
        <f>+VLOOKUP(E885,Lichthi!$A$3:$G$32,2,0)</f>
        <v>10:30-10:55</v>
      </c>
      <c r="G885" s="5" t="str">
        <f>+VLOOKUP(E885,Lichthi!$A$3:$G$32,5,0)</f>
        <v>17/12/2016</v>
      </c>
      <c r="H885" s="5" t="str">
        <f>+VLOOKUP(E885,Lichthi!$A$3:$G$32,3,0)</f>
        <v>A6.301</v>
      </c>
    </row>
    <row r="886" spans="1:8" s="8" customFormat="1" ht="16.5" customHeight="1" x14ac:dyDescent="0.25">
      <c r="A886" s="5">
        <v>884</v>
      </c>
      <c r="B886" s="5" t="s">
        <v>1750</v>
      </c>
      <c r="C886" s="6" t="s">
        <v>1751</v>
      </c>
      <c r="D886" s="5" t="s">
        <v>1669</v>
      </c>
      <c r="E886" s="5">
        <f t="shared" si="13"/>
        <v>23</v>
      </c>
      <c r="F886" s="5" t="str">
        <f>+VLOOKUP(E886,Lichthi!$A$3:$G$32,2,0)</f>
        <v>10:30-10:55</v>
      </c>
      <c r="G886" s="5" t="str">
        <f>+VLOOKUP(E886,Lichthi!$A$3:$G$32,5,0)</f>
        <v>17/12/2016</v>
      </c>
      <c r="H886" s="5" t="str">
        <f>+VLOOKUP(E886,Lichthi!$A$3:$G$32,3,0)</f>
        <v>A6.301</v>
      </c>
    </row>
    <row r="887" spans="1:8" s="8" customFormat="1" ht="16.5" customHeight="1" x14ac:dyDescent="0.25">
      <c r="A887" s="5">
        <v>885</v>
      </c>
      <c r="B887" s="5" t="s">
        <v>1752</v>
      </c>
      <c r="C887" s="6" t="s">
        <v>1753</v>
      </c>
      <c r="D887" s="5" t="s">
        <v>1669</v>
      </c>
      <c r="E887" s="5">
        <f t="shared" si="13"/>
        <v>23</v>
      </c>
      <c r="F887" s="5" t="str">
        <f>+VLOOKUP(E887,Lichthi!$A$3:$G$32,2,0)</f>
        <v>10:30-10:55</v>
      </c>
      <c r="G887" s="5" t="str">
        <f>+VLOOKUP(E887,Lichthi!$A$3:$G$32,5,0)</f>
        <v>17/12/2016</v>
      </c>
      <c r="H887" s="5" t="str">
        <f>+VLOOKUP(E887,Lichthi!$A$3:$G$32,3,0)</f>
        <v>A6.301</v>
      </c>
    </row>
    <row r="888" spans="1:8" s="8" customFormat="1" ht="16.5" customHeight="1" x14ac:dyDescent="0.25">
      <c r="A888" s="5">
        <v>886</v>
      </c>
      <c r="B888" s="5" t="s">
        <v>1754</v>
      </c>
      <c r="C888" s="6" t="s">
        <v>1755</v>
      </c>
      <c r="D888" s="5" t="s">
        <v>1669</v>
      </c>
      <c r="E888" s="5">
        <f t="shared" si="13"/>
        <v>23</v>
      </c>
      <c r="F888" s="5" t="str">
        <f>+VLOOKUP(E888,Lichthi!$A$3:$G$32,2,0)</f>
        <v>10:30-10:55</v>
      </c>
      <c r="G888" s="5" t="str">
        <f>+VLOOKUP(E888,Lichthi!$A$3:$G$32,5,0)</f>
        <v>17/12/2016</v>
      </c>
      <c r="H888" s="5" t="str">
        <f>+VLOOKUP(E888,Lichthi!$A$3:$G$32,3,0)</f>
        <v>A6.301</v>
      </c>
    </row>
    <row r="889" spans="1:8" s="8" customFormat="1" ht="16.5" customHeight="1" x14ac:dyDescent="0.25">
      <c r="A889" s="5">
        <v>887</v>
      </c>
      <c r="B889" s="5" t="s">
        <v>1756</v>
      </c>
      <c r="C889" s="6" t="s">
        <v>1757</v>
      </c>
      <c r="D889" s="5" t="s">
        <v>1669</v>
      </c>
      <c r="E889" s="5">
        <f t="shared" si="13"/>
        <v>23</v>
      </c>
      <c r="F889" s="5" t="str">
        <f>+VLOOKUP(E889,Lichthi!$A$3:$G$32,2,0)</f>
        <v>10:30-10:55</v>
      </c>
      <c r="G889" s="5" t="str">
        <f>+VLOOKUP(E889,Lichthi!$A$3:$G$32,5,0)</f>
        <v>17/12/2016</v>
      </c>
      <c r="H889" s="5" t="str">
        <f>+VLOOKUP(E889,Lichthi!$A$3:$G$32,3,0)</f>
        <v>A6.301</v>
      </c>
    </row>
    <row r="890" spans="1:8" s="8" customFormat="1" ht="16.5" customHeight="1" x14ac:dyDescent="0.25">
      <c r="A890" s="5">
        <v>888</v>
      </c>
      <c r="B890" s="5" t="s">
        <v>1758</v>
      </c>
      <c r="C890" s="6" t="s">
        <v>1759</v>
      </c>
      <c r="D890" s="5" t="s">
        <v>1669</v>
      </c>
      <c r="E890" s="5">
        <f t="shared" si="13"/>
        <v>23</v>
      </c>
      <c r="F890" s="5" t="str">
        <f>+VLOOKUP(E890,Lichthi!$A$3:$G$32,2,0)</f>
        <v>10:30-10:55</v>
      </c>
      <c r="G890" s="5" t="str">
        <f>+VLOOKUP(E890,Lichthi!$A$3:$G$32,5,0)</f>
        <v>17/12/2016</v>
      </c>
      <c r="H890" s="5" t="str">
        <f>+VLOOKUP(E890,Lichthi!$A$3:$G$32,3,0)</f>
        <v>A6.301</v>
      </c>
    </row>
    <row r="891" spans="1:8" s="8" customFormat="1" ht="16.5" customHeight="1" x14ac:dyDescent="0.25">
      <c r="A891" s="5">
        <v>889</v>
      </c>
      <c r="B891" s="5" t="s">
        <v>1760</v>
      </c>
      <c r="C891" s="6" t="s">
        <v>1761</v>
      </c>
      <c r="D891" s="5" t="s">
        <v>1669</v>
      </c>
      <c r="E891" s="5">
        <f t="shared" si="13"/>
        <v>23</v>
      </c>
      <c r="F891" s="5" t="str">
        <f>+VLOOKUP(E891,Lichthi!$A$3:$G$32,2,0)</f>
        <v>10:30-10:55</v>
      </c>
      <c r="G891" s="5" t="str">
        <f>+VLOOKUP(E891,Lichthi!$A$3:$G$32,5,0)</f>
        <v>17/12/2016</v>
      </c>
      <c r="H891" s="5" t="str">
        <f>+VLOOKUP(E891,Lichthi!$A$3:$G$32,3,0)</f>
        <v>A6.301</v>
      </c>
    </row>
    <row r="892" spans="1:8" s="8" customFormat="1" ht="16.5" customHeight="1" x14ac:dyDescent="0.25">
      <c r="A892" s="5">
        <v>890</v>
      </c>
      <c r="B892" s="5" t="s">
        <v>1762</v>
      </c>
      <c r="C892" s="6" t="s">
        <v>1763</v>
      </c>
      <c r="D892" s="5" t="s">
        <v>1669</v>
      </c>
      <c r="E892" s="5">
        <f t="shared" si="13"/>
        <v>23</v>
      </c>
      <c r="F892" s="5" t="str">
        <f>+VLOOKUP(E892,Lichthi!$A$3:$G$32,2,0)</f>
        <v>10:30-10:55</v>
      </c>
      <c r="G892" s="5" t="str">
        <f>+VLOOKUP(E892,Lichthi!$A$3:$G$32,5,0)</f>
        <v>17/12/2016</v>
      </c>
      <c r="H892" s="5" t="str">
        <f>+VLOOKUP(E892,Lichthi!$A$3:$G$32,3,0)</f>
        <v>A6.301</v>
      </c>
    </row>
    <row r="893" spans="1:8" s="8" customFormat="1" ht="16.5" customHeight="1" x14ac:dyDescent="0.25">
      <c r="A893" s="5">
        <v>891</v>
      </c>
      <c r="B893" s="5" t="s">
        <v>1764</v>
      </c>
      <c r="C893" s="6" t="s">
        <v>1765</v>
      </c>
      <c r="D893" s="5" t="s">
        <v>1669</v>
      </c>
      <c r="E893" s="5">
        <f t="shared" si="13"/>
        <v>23</v>
      </c>
      <c r="F893" s="5" t="str">
        <f>+VLOOKUP(E893,Lichthi!$A$3:$G$32,2,0)</f>
        <v>10:30-10:55</v>
      </c>
      <c r="G893" s="5" t="str">
        <f>+VLOOKUP(E893,Lichthi!$A$3:$G$32,5,0)</f>
        <v>17/12/2016</v>
      </c>
      <c r="H893" s="5" t="str">
        <f>+VLOOKUP(E893,Lichthi!$A$3:$G$32,3,0)</f>
        <v>A6.301</v>
      </c>
    </row>
    <row r="894" spans="1:8" s="8" customFormat="1" ht="16.5" customHeight="1" x14ac:dyDescent="0.25">
      <c r="A894" s="5">
        <v>892</v>
      </c>
      <c r="B894" s="5" t="s">
        <v>1766</v>
      </c>
      <c r="C894" s="6" t="s">
        <v>1767</v>
      </c>
      <c r="D894" s="5" t="s">
        <v>1669</v>
      </c>
      <c r="E894" s="5">
        <f t="shared" si="13"/>
        <v>23</v>
      </c>
      <c r="F894" s="5" t="str">
        <f>+VLOOKUP(E894,Lichthi!$A$3:$G$32,2,0)</f>
        <v>10:30-10:55</v>
      </c>
      <c r="G894" s="5" t="str">
        <f>+VLOOKUP(E894,Lichthi!$A$3:$G$32,5,0)</f>
        <v>17/12/2016</v>
      </c>
      <c r="H894" s="5" t="str">
        <f>+VLOOKUP(E894,Lichthi!$A$3:$G$32,3,0)</f>
        <v>A6.301</v>
      </c>
    </row>
    <row r="895" spans="1:8" s="8" customFormat="1" ht="16.5" customHeight="1" x14ac:dyDescent="0.25">
      <c r="A895" s="5">
        <v>893</v>
      </c>
      <c r="B895" s="5" t="s">
        <v>1768</v>
      </c>
      <c r="C895" s="6" t="s">
        <v>1769</v>
      </c>
      <c r="D895" s="5" t="s">
        <v>1669</v>
      </c>
      <c r="E895" s="5">
        <f t="shared" si="13"/>
        <v>23</v>
      </c>
      <c r="F895" s="5" t="str">
        <f>+VLOOKUP(E895,Lichthi!$A$3:$G$32,2,0)</f>
        <v>10:30-10:55</v>
      </c>
      <c r="G895" s="5" t="str">
        <f>+VLOOKUP(E895,Lichthi!$A$3:$G$32,5,0)</f>
        <v>17/12/2016</v>
      </c>
      <c r="H895" s="5" t="str">
        <f>+VLOOKUP(E895,Lichthi!$A$3:$G$32,3,0)</f>
        <v>A6.301</v>
      </c>
    </row>
    <row r="896" spans="1:8" s="8" customFormat="1" ht="16.5" customHeight="1" x14ac:dyDescent="0.25">
      <c r="A896" s="5">
        <v>894</v>
      </c>
      <c r="B896" s="5" t="s">
        <v>1770</v>
      </c>
      <c r="C896" s="6" t="s">
        <v>1771</v>
      </c>
      <c r="D896" s="5" t="s">
        <v>1669</v>
      </c>
      <c r="E896" s="5">
        <f t="shared" si="13"/>
        <v>23</v>
      </c>
      <c r="F896" s="5" t="str">
        <f>+VLOOKUP(E896,Lichthi!$A$3:$G$32,2,0)</f>
        <v>10:30-10:55</v>
      </c>
      <c r="G896" s="5" t="str">
        <f>+VLOOKUP(E896,Lichthi!$A$3:$G$32,5,0)</f>
        <v>17/12/2016</v>
      </c>
      <c r="H896" s="5" t="str">
        <f>+VLOOKUP(E896,Lichthi!$A$3:$G$32,3,0)</f>
        <v>A6.301</v>
      </c>
    </row>
    <row r="897" spans="1:8" s="8" customFormat="1" ht="16.5" customHeight="1" x14ac:dyDescent="0.25">
      <c r="A897" s="5">
        <v>895</v>
      </c>
      <c r="B897" s="5" t="s">
        <v>1772</v>
      </c>
      <c r="C897" s="6" t="s">
        <v>1773</v>
      </c>
      <c r="D897" s="5" t="s">
        <v>1669</v>
      </c>
      <c r="E897" s="5">
        <f t="shared" si="13"/>
        <v>23</v>
      </c>
      <c r="F897" s="5" t="str">
        <f>+VLOOKUP(E897,Lichthi!$A$3:$G$32,2,0)</f>
        <v>10:30-10:55</v>
      </c>
      <c r="G897" s="5" t="str">
        <f>+VLOOKUP(E897,Lichthi!$A$3:$G$32,5,0)</f>
        <v>17/12/2016</v>
      </c>
      <c r="H897" s="5" t="str">
        <f>+VLOOKUP(E897,Lichthi!$A$3:$G$32,3,0)</f>
        <v>A6.301</v>
      </c>
    </row>
    <row r="898" spans="1:8" s="8" customFormat="1" ht="16.5" customHeight="1" x14ac:dyDescent="0.25">
      <c r="A898" s="5">
        <v>896</v>
      </c>
      <c r="B898" s="5" t="s">
        <v>1774</v>
      </c>
      <c r="C898" s="6" t="s">
        <v>1775</v>
      </c>
      <c r="D898" s="5" t="s">
        <v>1669</v>
      </c>
      <c r="E898" s="5">
        <f t="shared" si="13"/>
        <v>23</v>
      </c>
      <c r="F898" s="5" t="str">
        <f>+VLOOKUP(E898,Lichthi!$A$3:$G$32,2,0)</f>
        <v>10:30-10:55</v>
      </c>
      <c r="G898" s="5" t="str">
        <f>+VLOOKUP(E898,Lichthi!$A$3:$G$32,5,0)</f>
        <v>17/12/2016</v>
      </c>
      <c r="H898" s="5" t="str">
        <f>+VLOOKUP(E898,Lichthi!$A$3:$G$32,3,0)</f>
        <v>A6.301</v>
      </c>
    </row>
    <row r="899" spans="1:8" s="8" customFormat="1" ht="16.5" customHeight="1" x14ac:dyDescent="0.25">
      <c r="A899" s="5">
        <v>897</v>
      </c>
      <c r="B899" s="5" t="s">
        <v>1776</v>
      </c>
      <c r="C899" s="6" t="s">
        <v>1777</v>
      </c>
      <c r="D899" s="5" t="s">
        <v>1669</v>
      </c>
      <c r="E899" s="5">
        <f t="shared" si="13"/>
        <v>23</v>
      </c>
      <c r="F899" s="5" t="str">
        <f>+VLOOKUP(E899,Lichthi!$A$3:$G$32,2,0)</f>
        <v>10:30-10:55</v>
      </c>
      <c r="G899" s="5" t="str">
        <f>+VLOOKUP(E899,Lichthi!$A$3:$G$32,5,0)</f>
        <v>17/12/2016</v>
      </c>
      <c r="H899" s="5" t="str">
        <f>+VLOOKUP(E899,Lichthi!$A$3:$G$32,3,0)</f>
        <v>A6.301</v>
      </c>
    </row>
    <row r="900" spans="1:8" s="8" customFormat="1" ht="16.5" customHeight="1" x14ac:dyDescent="0.25">
      <c r="A900" s="5">
        <v>898</v>
      </c>
      <c r="B900" s="5" t="s">
        <v>1778</v>
      </c>
      <c r="C900" s="6" t="s">
        <v>1779</v>
      </c>
      <c r="D900" s="5" t="s">
        <v>1669</v>
      </c>
      <c r="E900" s="5">
        <f t="shared" ref="E900:E963" si="14">+QUOTIENT(A900-1,40)+1</f>
        <v>23</v>
      </c>
      <c r="F900" s="5" t="str">
        <f>+VLOOKUP(E900,Lichthi!$A$3:$G$32,2,0)</f>
        <v>10:30-10:55</v>
      </c>
      <c r="G900" s="5" t="str">
        <f>+VLOOKUP(E900,Lichthi!$A$3:$G$32,5,0)</f>
        <v>17/12/2016</v>
      </c>
      <c r="H900" s="5" t="str">
        <f>+VLOOKUP(E900,Lichthi!$A$3:$G$32,3,0)</f>
        <v>A6.301</v>
      </c>
    </row>
    <row r="901" spans="1:8" s="8" customFormat="1" ht="16.5" customHeight="1" x14ac:dyDescent="0.25">
      <c r="A901" s="5">
        <v>899</v>
      </c>
      <c r="B901" s="5" t="s">
        <v>1780</v>
      </c>
      <c r="C901" s="6" t="s">
        <v>1781</v>
      </c>
      <c r="D901" s="5" t="s">
        <v>1669</v>
      </c>
      <c r="E901" s="5">
        <f t="shared" si="14"/>
        <v>23</v>
      </c>
      <c r="F901" s="5" t="str">
        <f>+VLOOKUP(E901,Lichthi!$A$3:$G$32,2,0)</f>
        <v>10:30-10:55</v>
      </c>
      <c r="G901" s="5" t="str">
        <f>+VLOOKUP(E901,Lichthi!$A$3:$G$32,5,0)</f>
        <v>17/12/2016</v>
      </c>
      <c r="H901" s="5" t="str">
        <f>+VLOOKUP(E901,Lichthi!$A$3:$G$32,3,0)</f>
        <v>A6.301</v>
      </c>
    </row>
    <row r="902" spans="1:8" s="8" customFormat="1" ht="16.5" customHeight="1" x14ac:dyDescent="0.25">
      <c r="A902" s="5">
        <v>900</v>
      </c>
      <c r="B902" s="5" t="s">
        <v>1782</v>
      </c>
      <c r="C902" s="6" t="s">
        <v>1783</v>
      </c>
      <c r="D902" s="5" t="s">
        <v>1669</v>
      </c>
      <c r="E902" s="5">
        <f t="shared" si="14"/>
        <v>23</v>
      </c>
      <c r="F902" s="5" t="str">
        <f>+VLOOKUP(E902,Lichthi!$A$3:$G$32,2,0)</f>
        <v>10:30-10:55</v>
      </c>
      <c r="G902" s="5" t="str">
        <f>+VLOOKUP(E902,Lichthi!$A$3:$G$32,5,0)</f>
        <v>17/12/2016</v>
      </c>
      <c r="H902" s="5" t="str">
        <f>+VLOOKUP(E902,Lichthi!$A$3:$G$32,3,0)</f>
        <v>A6.301</v>
      </c>
    </row>
    <row r="903" spans="1:8" s="8" customFormat="1" ht="16.5" customHeight="1" x14ac:dyDescent="0.25">
      <c r="A903" s="5">
        <v>901</v>
      </c>
      <c r="B903" s="5" t="s">
        <v>1784</v>
      </c>
      <c r="C903" s="6" t="s">
        <v>142</v>
      </c>
      <c r="D903" s="5" t="s">
        <v>1669</v>
      </c>
      <c r="E903" s="5">
        <f t="shared" si="14"/>
        <v>23</v>
      </c>
      <c r="F903" s="5" t="str">
        <f>+VLOOKUP(E903,Lichthi!$A$3:$G$32,2,0)</f>
        <v>10:30-10:55</v>
      </c>
      <c r="G903" s="5" t="str">
        <f>+VLOOKUP(E903,Lichthi!$A$3:$G$32,5,0)</f>
        <v>17/12/2016</v>
      </c>
      <c r="H903" s="5" t="str">
        <f>+VLOOKUP(E903,Lichthi!$A$3:$G$32,3,0)</f>
        <v>A6.301</v>
      </c>
    </row>
    <row r="904" spans="1:8" s="8" customFormat="1" ht="16.5" customHeight="1" x14ac:dyDescent="0.25">
      <c r="A904" s="5">
        <v>902</v>
      </c>
      <c r="B904" s="5" t="s">
        <v>1785</v>
      </c>
      <c r="C904" s="6" t="s">
        <v>1786</v>
      </c>
      <c r="D904" s="5" t="s">
        <v>1669</v>
      </c>
      <c r="E904" s="5">
        <f t="shared" si="14"/>
        <v>23</v>
      </c>
      <c r="F904" s="5" t="str">
        <f>+VLOOKUP(E904,Lichthi!$A$3:$G$32,2,0)</f>
        <v>10:30-10:55</v>
      </c>
      <c r="G904" s="5" t="str">
        <f>+VLOOKUP(E904,Lichthi!$A$3:$G$32,5,0)</f>
        <v>17/12/2016</v>
      </c>
      <c r="H904" s="5" t="str">
        <f>+VLOOKUP(E904,Lichthi!$A$3:$G$32,3,0)</f>
        <v>A6.301</v>
      </c>
    </row>
    <row r="905" spans="1:8" s="8" customFormat="1" ht="16.5" customHeight="1" x14ac:dyDescent="0.25">
      <c r="A905" s="5">
        <v>903</v>
      </c>
      <c r="B905" s="5" t="s">
        <v>1787</v>
      </c>
      <c r="C905" s="6" t="s">
        <v>1788</v>
      </c>
      <c r="D905" s="5" t="s">
        <v>1669</v>
      </c>
      <c r="E905" s="5">
        <f t="shared" si="14"/>
        <v>23</v>
      </c>
      <c r="F905" s="5" t="str">
        <f>+VLOOKUP(E905,Lichthi!$A$3:$G$32,2,0)</f>
        <v>10:30-10:55</v>
      </c>
      <c r="G905" s="5" t="str">
        <f>+VLOOKUP(E905,Lichthi!$A$3:$G$32,5,0)</f>
        <v>17/12/2016</v>
      </c>
      <c r="H905" s="5" t="str">
        <f>+VLOOKUP(E905,Lichthi!$A$3:$G$32,3,0)</f>
        <v>A6.301</v>
      </c>
    </row>
    <row r="906" spans="1:8" s="8" customFormat="1" ht="16.5" customHeight="1" x14ac:dyDescent="0.25">
      <c r="A906" s="5">
        <v>904</v>
      </c>
      <c r="B906" s="5" t="s">
        <v>1789</v>
      </c>
      <c r="C906" s="6" t="s">
        <v>1790</v>
      </c>
      <c r="D906" s="5" t="s">
        <v>1669</v>
      </c>
      <c r="E906" s="5">
        <f t="shared" si="14"/>
        <v>23</v>
      </c>
      <c r="F906" s="5" t="str">
        <f>+VLOOKUP(E906,Lichthi!$A$3:$G$32,2,0)</f>
        <v>10:30-10:55</v>
      </c>
      <c r="G906" s="5" t="str">
        <f>+VLOOKUP(E906,Lichthi!$A$3:$G$32,5,0)</f>
        <v>17/12/2016</v>
      </c>
      <c r="H906" s="5" t="str">
        <f>+VLOOKUP(E906,Lichthi!$A$3:$G$32,3,0)</f>
        <v>A6.301</v>
      </c>
    </row>
    <row r="907" spans="1:8" s="8" customFormat="1" ht="16.5" customHeight="1" x14ac:dyDescent="0.25">
      <c r="A907" s="5">
        <v>905</v>
      </c>
      <c r="B907" s="5" t="s">
        <v>1791</v>
      </c>
      <c r="C907" s="6" t="s">
        <v>1792</v>
      </c>
      <c r="D907" s="5" t="s">
        <v>1669</v>
      </c>
      <c r="E907" s="5">
        <f t="shared" si="14"/>
        <v>23</v>
      </c>
      <c r="F907" s="5" t="str">
        <f>+VLOOKUP(E907,Lichthi!$A$3:$G$32,2,0)</f>
        <v>10:30-10:55</v>
      </c>
      <c r="G907" s="5" t="str">
        <f>+VLOOKUP(E907,Lichthi!$A$3:$G$32,5,0)</f>
        <v>17/12/2016</v>
      </c>
      <c r="H907" s="5" t="str">
        <f>+VLOOKUP(E907,Lichthi!$A$3:$G$32,3,0)</f>
        <v>A6.301</v>
      </c>
    </row>
    <row r="908" spans="1:8" s="8" customFormat="1" ht="16.5" customHeight="1" x14ac:dyDescent="0.25">
      <c r="A908" s="5">
        <v>906</v>
      </c>
      <c r="B908" s="5" t="s">
        <v>1793</v>
      </c>
      <c r="C908" s="6" t="s">
        <v>1794</v>
      </c>
      <c r="D908" s="5" t="s">
        <v>1669</v>
      </c>
      <c r="E908" s="5">
        <f t="shared" si="14"/>
        <v>23</v>
      </c>
      <c r="F908" s="5" t="str">
        <f>+VLOOKUP(E908,Lichthi!$A$3:$G$32,2,0)</f>
        <v>10:30-10:55</v>
      </c>
      <c r="G908" s="5" t="str">
        <f>+VLOOKUP(E908,Lichthi!$A$3:$G$32,5,0)</f>
        <v>17/12/2016</v>
      </c>
      <c r="H908" s="5" t="str">
        <f>+VLOOKUP(E908,Lichthi!$A$3:$G$32,3,0)</f>
        <v>A6.301</v>
      </c>
    </row>
    <row r="909" spans="1:8" s="8" customFormat="1" ht="16.5" customHeight="1" x14ac:dyDescent="0.25">
      <c r="A909" s="5">
        <v>907</v>
      </c>
      <c r="B909" s="5" t="s">
        <v>1795</v>
      </c>
      <c r="C909" s="6" t="s">
        <v>1796</v>
      </c>
      <c r="D909" s="5" t="s">
        <v>1669</v>
      </c>
      <c r="E909" s="5">
        <f t="shared" si="14"/>
        <v>23</v>
      </c>
      <c r="F909" s="5" t="str">
        <f>+VLOOKUP(E909,Lichthi!$A$3:$G$32,2,0)</f>
        <v>10:30-10:55</v>
      </c>
      <c r="G909" s="5" t="str">
        <f>+VLOOKUP(E909,Lichthi!$A$3:$G$32,5,0)</f>
        <v>17/12/2016</v>
      </c>
      <c r="H909" s="5" t="str">
        <f>+VLOOKUP(E909,Lichthi!$A$3:$G$32,3,0)</f>
        <v>A6.301</v>
      </c>
    </row>
    <row r="910" spans="1:8" s="8" customFormat="1" ht="16.5" customHeight="1" x14ac:dyDescent="0.25">
      <c r="A910" s="5">
        <v>908</v>
      </c>
      <c r="B910" s="5" t="s">
        <v>1797</v>
      </c>
      <c r="C910" s="6" t="s">
        <v>1798</v>
      </c>
      <c r="D910" s="5" t="s">
        <v>1669</v>
      </c>
      <c r="E910" s="5">
        <f t="shared" si="14"/>
        <v>23</v>
      </c>
      <c r="F910" s="5" t="str">
        <f>+VLOOKUP(E910,Lichthi!$A$3:$G$32,2,0)</f>
        <v>10:30-10:55</v>
      </c>
      <c r="G910" s="5" t="str">
        <f>+VLOOKUP(E910,Lichthi!$A$3:$G$32,5,0)</f>
        <v>17/12/2016</v>
      </c>
      <c r="H910" s="5" t="str">
        <f>+VLOOKUP(E910,Lichthi!$A$3:$G$32,3,0)</f>
        <v>A6.301</v>
      </c>
    </row>
    <row r="911" spans="1:8" s="8" customFormat="1" ht="16.5" customHeight="1" x14ac:dyDescent="0.25">
      <c r="A911" s="5">
        <v>909</v>
      </c>
      <c r="B911" s="5" t="s">
        <v>1799</v>
      </c>
      <c r="C911" s="6" t="s">
        <v>1798</v>
      </c>
      <c r="D911" s="5" t="s">
        <v>1669</v>
      </c>
      <c r="E911" s="5">
        <f t="shared" si="14"/>
        <v>23</v>
      </c>
      <c r="F911" s="5" t="str">
        <f>+VLOOKUP(E911,Lichthi!$A$3:$G$32,2,0)</f>
        <v>10:30-10:55</v>
      </c>
      <c r="G911" s="5" t="str">
        <f>+VLOOKUP(E911,Lichthi!$A$3:$G$32,5,0)</f>
        <v>17/12/2016</v>
      </c>
      <c r="H911" s="5" t="str">
        <f>+VLOOKUP(E911,Lichthi!$A$3:$G$32,3,0)</f>
        <v>A6.301</v>
      </c>
    </row>
    <row r="912" spans="1:8" s="8" customFormat="1" ht="16.5" customHeight="1" x14ac:dyDescent="0.25">
      <c r="A912" s="5">
        <v>910</v>
      </c>
      <c r="B912" s="5" t="s">
        <v>1800</v>
      </c>
      <c r="C912" s="6" t="s">
        <v>1801</v>
      </c>
      <c r="D912" s="5" t="s">
        <v>1669</v>
      </c>
      <c r="E912" s="5">
        <f t="shared" si="14"/>
        <v>23</v>
      </c>
      <c r="F912" s="5" t="str">
        <f>+VLOOKUP(E912,Lichthi!$A$3:$G$32,2,0)</f>
        <v>10:30-10:55</v>
      </c>
      <c r="G912" s="5" t="str">
        <f>+VLOOKUP(E912,Lichthi!$A$3:$G$32,5,0)</f>
        <v>17/12/2016</v>
      </c>
      <c r="H912" s="5" t="str">
        <f>+VLOOKUP(E912,Lichthi!$A$3:$G$32,3,0)</f>
        <v>A6.301</v>
      </c>
    </row>
    <row r="913" spans="1:8" s="8" customFormat="1" ht="16.5" customHeight="1" x14ac:dyDescent="0.25">
      <c r="A913" s="5">
        <v>911</v>
      </c>
      <c r="B913" s="5" t="s">
        <v>1802</v>
      </c>
      <c r="C913" s="6" t="s">
        <v>1803</v>
      </c>
      <c r="D913" s="5" t="s">
        <v>1669</v>
      </c>
      <c r="E913" s="5">
        <f t="shared" si="14"/>
        <v>23</v>
      </c>
      <c r="F913" s="5" t="str">
        <f>+VLOOKUP(E913,Lichthi!$A$3:$G$32,2,0)</f>
        <v>10:30-10:55</v>
      </c>
      <c r="G913" s="5" t="str">
        <f>+VLOOKUP(E913,Lichthi!$A$3:$G$32,5,0)</f>
        <v>17/12/2016</v>
      </c>
      <c r="H913" s="5" t="str">
        <f>+VLOOKUP(E913,Lichthi!$A$3:$G$32,3,0)</f>
        <v>A6.301</v>
      </c>
    </row>
    <row r="914" spans="1:8" s="8" customFormat="1" ht="16.5" customHeight="1" x14ac:dyDescent="0.25">
      <c r="A914" s="5">
        <v>912</v>
      </c>
      <c r="B914" s="5" t="s">
        <v>1804</v>
      </c>
      <c r="C914" s="6" t="s">
        <v>1805</v>
      </c>
      <c r="D914" s="5" t="s">
        <v>1669</v>
      </c>
      <c r="E914" s="5">
        <f t="shared" si="14"/>
        <v>23</v>
      </c>
      <c r="F914" s="5" t="str">
        <f>+VLOOKUP(E914,Lichthi!$A$3:$G$32,2,0)</f>
        <v>10:30-10:55</v>
      </c>
      <c r="G914" s="5" t="str">
        <f>+VLOOKUP(E914,Lichthi!$A$3:$G$32,5,0)</f>
        <v>17/12/2016</v>
      </c>
      <c r="H914" s="5" t="str">
        <f>+VLOOKUP(E914,Lichthi!$A$3:$G$32,3,0)</f>
        <v>A6.301</v>
      </c>
    </row>
    <row r="915" spans="1:8" s="8" customFormat="1" ht="16.5" customHeight="1" x14ac:dyDescent="0.25">
      <c r="A915" s="5">
        <v>913</v>
      </c>
      <c r="B915" s="5" t="s">
        <v>1806</v>
      </c>
      <c r="C915" s="6" t="s">
        <v>1807</v>
      </c>
      <c r="D915" s="5" t="s">
        <v>1669</v>
      </c>
      <c r="E915" s="5">
        <f t="shared" si="14"/>
        <v>23</v>
      </c>
      <c r="F915" s="5" t="str">
        <f>+VLOOKUP(E915,Lichthi!$A$3:$G$32,2,0)</f>
        <v>10:30-10:55</v>
      </c>
      <c r="G915" s="5" t="str">
        <f>+VLOOKUP(E915,Lichthi!$A$3:$G$32,5,0)</f>
        <v>17/12/2016</v>
      </c>
      <c r="H915" s="5" t="str">
        <f>+VLOOKUP(E915,Lichthi!$A$3:$G$32,3,0)</f>
        <v>A6.301</v>
      </c>
    </row>
    <row r="916" spans="1:8" s="8" customFormat="1" ht="16.5" customHeight="1" x14ac:dyDescent="0.25">
      <c r="A916" s="5">
        <v>914</v>
      </c>
      <c r="B916" s="5" t="s">
        <v>1808</v>
      </c>
      <c r="C916" s="6" t="s">
        <v>230</v>
      </c>
      <c r="D916" s="5" t="s">
        <v>1809</v>
      </c>
      <c r="E916" s="5">
        <f t="shared" si="14"/>
        <v>23</v>
      </c>
      <c r="F916" s="5" t="str">
        <f>+VLOOKUP(E916,Lichthi!$A$3:$G$32,2,0)</f>
        <v>10:30-10:55</v>
      </c>
      <c r="G916" s="5" t="str">
        <f>+VLOOKUP(E916,Lichthi!$A$3:$G$32,5,0)</f>
        <v>17/12/2016</v>
      </c>
      <c r="H916" s="5" t="str">
        <f>+VLOOKUP(E916,Lichthi!$A$3:$G$32,3,0)</f>
        <v>A6.301</v>
      </c>
    </row>
    <row r="917" spans="1:8" s="8" customFormat="1" ht="16.5" customHeight="1" x14ac:dyDescent="0.25">
      <c r="A917" s="5">
        <v>915</v>
      </c>
      <c r="B917" s="5" t="s">
        <v>1810</v>
      </c>
      <c r="C917" s="6" t="s">
        <v>1811</v>
      </c>
      <c r="D917" s="5" t="s">
        <v>1809</v>
      </c>
      <c r="E917" s="5">
        <f t="shared" si="14"/>
        <v>23</v>
      </c>
      <c r="F917" s="5" t="str">
        <f>+VLOOKUP(E917,Lichthi!$A$3:$G$32,2,0)</f>
        <v>10:30-10:55</v>
      </c>
      <c r="G917" s="5" t="str">
        <f>+VLOOKUP(E917,Lichthi!$A$3:$G$32,5,0)</f>
        <v>17/12/2016</v>
      </c>
      <c r="H917" s="5" t="str">
        <f>+VLOOKUP(E917,Lichthi!$A$3:$G$32,3,0)</f>
        <v>A6.301</v>
      </c>
    </row>
    <row r="918" spans="1:8" s="8" customFormat="1" ht="16.5" customHeight="1" x14ac:dyDescent="0.25">
      <c r="A918" s="5">
        <v>916</v>
      </c>
      <c r="B918" s="5" t="s">
        <v>1812</v>
      </c>
      <c r="C918" s="6" t="s">
        <v>1813</v>
      </c>
      <c r="D918" s="5" t="s">
        <v>1809</v>
      </c>
      <c r="E918" s="5">
        <f t="shared" si="14"/>
        <v>23</v>
      </c>
      <c r="F918" s="5" t="str">
        <f>+VLOOKUP(E918,Lichthi!$A$3:$G$32,2,0)</f>
        <v>10:30-10:55</v>
      </c>
      <c r="G918" s="5" t="str">
        <f>+VLOOKUP(E918,Lichthi!$A$3:$G$32,5,0)</f>
        <v>17/12/2016</v>
      </c>
      <c r="H918" s="5" t="str">
        <f>+VLOOKUP(E918,Lichthi!$A$3:$G$32,3,0)</f>
        <v>A6.301</v>
      </c>
    </row>
    <row r="919" spans="1:8" s="8" customFormat="1" ht="16.5" customHeight="1" x14ac:dyDescent="0.25">
      <c r="A919" s="5">
        <v>917</v>
      </c>
      <c r="B919" s="5" t="s">
        <v>1814</v>
      </c>
      <c r="C919" s="6" t="s">
        <v>1815</v>
      </c>
      <c r="D919" s="5" t="s">
        <v>1809</v>
      </c>
      <c r="E919" s="5">
        <f t="shared" si="14"/>
        <v>23</v>
      </c>
      <c r="F919" s="5" t="str">
        <f>+VLOOKUP(E919,Lichthi!$A$3:$G$32,2,0)</f>
        <v>10:30-10:55</v>
      </c>
      <c r="G919" s="5" t="str">
        <f>+VLOOKUP(E919,Lichthi!$A$3:$G$32,5,0)</f>
        <v>17/12/2016</v>
      </c>
      <c r="H919" s="5" t="str">
        <f>+VLOOKUP(E919,Lichthi!$A$3:$G$32,3,0)</f>
        <v>A6.301</v>
      </c>
    </row>
    <row r="920" spans="1:8" s="8" customFormat="1" ht="16.5" customHeight="1" x14ac:dyDescent="0.25">
      <c r="A920" s="5">
        <v>918</v>
      </c>
      <c r="B920" s="5" t="s">
        <v>1816</v>
      </c>
      <c r="C920" s="6" t="s">
        <v>1817</v>
      </c>
      <c r="D920" s="5" t="s">
        <v>1809</v>
      </c>
      <c r="E920" s="5">
        <f t="shared" si="14"/>
        <v>23</v>
      </c>
      <c r="F920" s="5" t="str">
        <f>+VLOOKUP(E920,Lichthi!$A$3:$G$32,2,0)</f>
        <v>10:30-10:55</v>
      </c>
      <c r="G920" s="5" t="str">
        <f>+VLOOKUP(E920,Lichthi!$A$3:$G$32,5,0)</f>
        <v>17/12/2016</v>
      </c>
      <c r="H920" s="5" t="str">
        <f>+VLOOKUP(E920,Lichthi!$A$3:$G$32,3,0)</f>
        <v>A6.301</v>
      </c>
    </row>
    <row r="921" spans="1:8" s="8" customFormat="1" ht="16.5" customHeight="1" x14ac:dyDescent="0.25">
      <c r="A921" s="5">
        <v>919</v>
      </c>
      <c r="B921" s="5" t="s">
        <v>1818</v>
      </c>
      <c r="C921" s="6" t="s">
        <v>1819</v>
      </c>
      <c r="D921" s="5" t="s">
        <v>1809</v>
      </c>
      <c r="E921" s="5">
        <f t="shared" si="14"/>
        <v>23</v>
      </c>
      <c r="F921" s="5" t="str">
        <f>+VLOOKUP(E921,Lichthi!$A$3:$G$32,2,0)</f>
        <v>10:30-10:55</v>
      </c>
      <c r="G921" s="5" t="str">
        <f>+VLOOKUP(E921,Lichthi!$A$3:$G$32,5,0)</f>
        <v>17/12/2016</v>
      </c>
      <c r="H921" s="5" t="str">
        <f>+VLOOKUP(E921,Lichthi!$A$3:$G$32,3,0)</f>
        <v>A6.301</v>
      </c>
    </row>
    <row r="922" spans="1:8" s="8" customFormat="1" ht="16.5" customHeight="1" x14ac:dyDescent="0.25">
      <c r="A922" s="5">
        <v>920</v>
      </c>
      <c r="B922" s="5" t="s">
        <v>1820</v>
      </c>
      <c r="C922" s="6" t="s">
        <v>1821</v>
      </c>
      <c r="D922" s="5" t="s">
        <v>1809</v>
      </c>
      <c r="E922" s="5">
        <f t="shared" si="14"/>
        <v>23</v>
      </c>
      <c r="F922" s="5" t="str">
        <f>+VLOOKUP(E922,Lichthi!$A$3:$G$32,2,0)</f>
        <v>10:30-10:55</v>
      </c>
      <c r="G922" s="5" t="str">
        <f>+VLOOKUP(E922,Lichthi!$A$3:$G$32,5,0)</f>
        <v>17/12/2016</v>
      </c>
      <c r="H922" s="5" t="str">
        <f>+VLOOKUP(E922,Lichthi!$A$3:$G$32,3,0)</f>
        <v>A6.301</v>
      </c>
    </row>
    <row r="923" spans="1:8" s="8" customFormat="1" ht="16.5" customHeight="1" x14ac:dyDescent="0.25">
      <c r="A923" s="5">
        <v>921</v>
      </c>
      <c r="B923" s="5" t="s">
        <v>1822</v>
      </c>
      <c r="C923" s="6" t="s">
        <v>1823</v>
      </c>
      <c r="D923" s="5" t="s">
        <v>1809</v>
      </c>
      <c r="E923" s="5">
        <f t="shared" si="14"/>
        <v>24</v>
      </c>
      <c r="F923" s="5" t="str">
        <f>+VLOOKUP(E923,Lichthi!$A$3:$G$32,2,0)</f>
        <v>10:30-10:55</v>
      </c>
      <c r="G923" s="5" t="str">
        <f>+VLOOKUP(E923,Lichthi!$A$3:$G$32,5,0)</f>
        <v>17/12/2016</v>
      </c>
      <c r="H923" s="5" t="str">
        <f>+VLOOKUP(E923,Lichthi!$A$3:$G$32,3,0)</f>
        <v>A6.401</v>
      </c>
    </row>
    <row r="924" spans="1:8" s="8" customFormat="1" ht="16.5" customHeight="1" x14ac:dyDescent="0.25">
      <c r="A924" s="5">
        <v>922</v>
      </c>
      <c r="B924" s="5" t="s">
        <v>1824</v>
      </c>
      <c r="C924" s="6" t="s">
        <v>1825</v>
      </c>
      <c r="D924" s="5" t="s">
        <v>1809</v>
      </c>
      <c r="E924" s="5">
        <f t="shared" si="14"/>
        <v>24</v>
      </c>
      <c r="F924" s="5" t="str">
        <f>+VLOOKUP(E924,Lichthi!$A$3:$G$32,2,0)</f>
        <v>10:30-10:55</v>
      </c>
      <c r="G924" s="5" t="str">
        <f>+VLOOKUP(E924,Lichthi!$A$3:$G$32,5,0)</f>
        <v>17/12/2016</v>
      </c>
      <c r="H924" s="5" t="str">
        <f>+VLOOKUP(E924,Lichthi!$A$3:$G$32,3,0)</f>
        <v>A6.401</v>
      </c>
    </row>
    <row r="925" spans="1:8" s="8" customFormat="1" ht="16.5" customHeight="1" x14ac:dyDescent="0.25">
      <c r="A925" s="5">
        <v>923</v>
      </c>
      <c r="B925" s="5" t="s">
        <v>1826</v>
      </c>
      <c r="C925" s="6" t="s">
        <v>1827</v>
      </c>
      <c r="D925" s="5" t="s">
        <v>1809</v>
      </c>
      <c r="E925" s="5">
        <f t="shared" si="14"/>
        <v>24</v>
      </c>
      <c r="F925" s="5" t="str">
        <f>+VLOOKUP(E925,Lichthi!$A$3:$G$32,2,0)</f>
        <v>10:30-10:55</v>
      </c>
      <c r="G925" s="5" t="str">
        <f>+VLOOKUP(E925,Lichthi!$A$3:$G$32,5,0)</f>
        <v>17/12/2016</v>
      </c>
      <c r="H925" s="5" t="str">
        <f>+VLOOKUP(E925,Lichthi!$A$3:$G$32,3,0)</f>
        <v>A6.401</v>
      </c>
    </row>
    <row r="926" spans="1:8" s="8" customFormat="1" ht="16.5" customHeight="1" x14ac:dyDescent="0.25">
      <c r="A926" s="5">
        <v>924</v>
      </c>
      <c r="B926" s="5" t="s">
        <v>1828</v>
      </c>
      <c r="C926" s="6" t="s">
        <v>1829</v>
      </c>
      <c r="D926" s="5" t="s">
        <v>1809</v>
      </c>
      <c r="E926" s="5">
        <f t="shared" si="14"/>
        <v>24</v>
      </c>
      <c r="F926" s="5" t="str">
        <f>+VLOOKUP(E926,Lichthi!$A$3:$G$32,2,0)</f>
        <v>10:30-10:55</v>
      </c>
      <c r="G926" s="5" t="str">
        <f>+VLOOKUP(E926,Lichthi!$A$3:$G$32,5,0)</f>
        <v>17/12/2016</v>
      </c>
      <c r="H926" s="5" t="str">
        <f>+VLOOKUP(E926,Lichthi!$A$3:$G$32,3,0)</f>
        <v>A6.401</v>
      </c>
    </row>
    <row r="927" spans="1:8" s="8" customFormat="1" ht="16.5" customHeight="1" x14ac:dyDescent="0.25">
      <c r="A927" s="5">
        <v>925</v>
      </c>
      <c r="B927" s="5" t="s">
        <v>1830</v>
      </c>
      <c r="C927" s="6" t="s">
        <v>1831</v>
      </c>
      <c r="D927" s="5" t="s">
        <v>1809</v>
      </c>
      <c r="E927" s="5">
        <f t="shared" si="14"/>
        <v>24</v>
      </c>
      <c r="F927" s="5" t="str">
        <f>+VLOOKUP(E927,Lichthi!$A$3:$G$32,2,0)</f>
        <v>10:30-10:55</v>
      </c>
      <c r="G927" s="5" t="str">
        <f>+VLOOKUP(E927,Lichthi!$A$3:$G$32,5,0)</f>
        <v>17/12/2016</v>
      </c>
      <c r="H927" s="5" t="str">
        <f>+VLOOKUP(E927,Lichthi!$A$3:$G$32,3,0)</f>
        <v>A6.401</v>
      </c>
    </row>
    <row r="928" spans="1:8" s="8" customFormat="1" ht="16.5" customHeight="1" x14ac:dyDescent="0.25">
      <c r="A928" s="5">
        <v>926</v>
      </c>
      <c r="B928" s="5" t="s">
        <v>1832</v>
      </c>
      <c r="C928" s="6" t="s">
        <v>1833</v>
      </c>
      <c r="D928" s="5" t="s">
        <v>1809</v>
      </c>
      <c r="E928" s="5">
        <f t="shared" si="14"/>
        <v>24</v>
      </c>
      <c r="F928" s="5" t="str">
        <f>+VLOOKUP(E928,Lichthi!$A$3:$G$32,2,0)</f>
        <v>10:30-10:55</v>
      </c>
      <c r="G928" s="5" t="str">
        <f>+VLOOKUP(E928,Lichthi!$A$3:$G$32,5,0)</f>
        <v>17/12/2016</v>
      </c>
      <c r="H928" s="5" t="str">
        <f>+VLOOKUP(E928,Lichthi!$A$3:$G$32,3,0)</f>
        <v>A6.401</v>
      </c>
    </row>
    <row r="929" spans="1:8" s="8" customFormat="1" ht="16.5" customHeight="1" x14ac:dyDescent="0.25">
      <c r="A929" s="5">
        <v>927</v>
      </c>
      <c r="B929" s="5" t="s">
        <v>1834</v>
      </c>
      <c r="C929" s="6" t="s">
        <v>1835</v>
      </c>
      <c r="D929" s="5" t="s">
        <v>1809</v>
      </c>
      <c r="E929" s="5">
        <f t="shared" si="14"/>
        <v>24</v>
      </c>
      <c r="F929" s="5" t="str">
        <f>+VLOOKUP(E929,Lichthi!$A$3:$G$32,2,0)</f>
        <v>10:30-10:55</v>
      </c>
      <c r="G929" s="5" t="str">
        <f>+VLOOKUP(E929,Lichthi!$A$3:$G$32,5,0)</f>
        <v>17/12/2016</v>
      </c>
      <c r="H929" s="5" t="str">
        <f>+VLOOKUP(E929,Lichthi!$A$3:$G$32,3,0)</f>
        <v>A6.401</v>
      </c>
    </row>
    <row r="930" spans="1:8" s="8" customFormat="1" ht="16.5" customHeight="1" x14ac:dyDescent="0.25">
      <c r="A930" s="5">
        <v>928</v>
      </c>
      <c r="B930" s="5" t="s">
        <v>1836</v>
      </c>
      <c r="C930" s="6" t="s">
        <v>1837</v>
      </c>
      <c r="D930" s="5" t="s">
        <v>1809</v>
      </c>
      <c r="E930" s="5">
        <f t="shared" si="14"/>
        <v>24</v>
      </c>
      <c r="F930" s="5" t="str">
        <f>+VLOOKUP(E930,Lichthi!$A$3:$G$32,2,0)</f>
        <v>10:30-10:55</v>
      </c>
      <c r="G930" s="5" t="str">
        <f>+VLOOKUP(E930,Lichthi!$A$3:$G$32,5,0)</f>
        <v>17/12/2016</v>
      </c>
      <c r="H930" s="5" t="str">
        <f>+VLOOKUP(E930,Lichthi!$A$3:$G$32,3,0)</f>
        <v>A6.401</v>
      </c>
    </row>
    <row r="931" spans="1:8" s="8" customFormat="1" ht="16.5" customHeight="1" x14ac:dyDescent="0.25">
      <c r="A931" s="5">
        <v>929</v>
      </c>
      <c r="B931" s="5" t="s">
        <v>1838</v>
      </c>
      <c r="C931" s="6" t="s">
        <v>1839</v>
      </c>
      <c r="D931" s="5" t="s">
        <v>1809</v>
      </c>
      <c r="E931" s="5">
        <f t="shared" si="14"/>
        <v>24</v>
      </c>
      <c r="F931" s="5" t="str">
        <f>+VLOOKUP(E931,Lichthi!$A$3:$G$32,2,0)</f>
        <v>10:30-10:55</v>
      </c>
      <c r="G931" s="5" t="str">
        <f>+VLOOKUP(E931,Lichthi!$A$3:$G$32,5,0)</f>
        <v>17/12/2016</v>
      </c>
      <c r="H931" s="5" t="str">
        <f>+VLOOKUP(E931,Lichthi!$A$3:$G$32,3,0)</f>
        <v>A6.401</v>
      </c>
    </row>
    <row r="932" spans="1:8" s="8" customFormat="1" ht="16.5" customHeight="1" x14ac:dyDescent="0.25">
      <c r="A932" s="5">
        <v>930</v>
      </c>
      <c r="B932" s="5" t="s">
        <v>1840</v>
      </c>
      <c r="C932" s="6" t="s">
        <v>1841</v>
      </c>
      <c r="D932" s="5" t="s">
        <v>1809</v>
      </c>
      <c r="E932" s="5">
        <f t="shared" si="14"/>
        <v>24</v>
      </c>
      <c r="F932" s="5" t="str">
        <f>+VLOOKUP(E932,Lichthi!$A$3:$G$32,2,0)</f>
        <v>10:30-10:55</v>
      </c>
      <c r="G932" s="5" t="str">
        <f>+VLOOKUP(E932,Lichthi!$A$3:$G$32,5,0)</f>
        <v>17/12/2016</v>
      </c>
      <c r="H932" s="5" t="str">
        <f>+VLOOKUP(E932,Lichthi!$A$3:$G$32,3,0)</f>
        <v>A6.401</v>
      </c>
    </row>
    <row r="933" spans="1:8" s="8" customFormat="1" ht="16.5" customHeight="1" x14ac:dyDescent="0.25">
      <c r="A933" s="5">
        <v>931</v>
      </c>
      <c r="B933" s="5" t="s">
        <v>1842</v>
      </c>
      <c r="C933" s="6" t="s">
        <v>1843</v>
      </c>
      <c r="D933" s="5" t="s">
        <v>1809</v>
      </c>
      <c r="E933" s="5">
        <f t="shared" si="14"/>
        <v>24</v>
      </c>
      <c r="F933" s="5" t="str">
        <f>+VLOOKUP(E933,Lichthi!$A$3:$G$32,2,0)</f>
        <v>10:30-10:55</v>
      </c>
      <c r="G933" s="5" t="str">
        <f>+VLOOKUP(E933,Lichthi!$A$3:$G$32,5,0)</f>
        <v>17/12/2016</v>
      </c>
      <c r="H933" s="5" t="str">
        <f>+VLOOKUP(E933,Lichthi!$A$3:$G$32,3,0)</f>
        <v>A6.401</v>
      </c>
    </row>
    <row r="934" spans="1:8" s="8" customFormat="1" ht="16.5" customHeight="1" x14ac:dyDescent="0.25">
      <c r="A934" s="5">
        <v>932</v>
      </c>
      <c r="B934" s="5" t="s">
        <v>1844</v>
      </c>
      <c r="C934" s="6" t="s">
        <v>1845</v>
      </c>
      <c r="D934" s="5" t="s">
        <v>1809</v>
      </c>
      <c r="E934" s="5">
        <f t="shared" si="14"/>
        <v>24</v>
      </c>
      <c r="F934" s="5" t="str">
        <f>+VLOOKUP(E934,Lichthi!$A$3:$G$32,2,0)</f>
        <v>10:30-10:55</v>
      </c>
      <c r="G934" s="5" t="str">
        <f>+VLOOKUP(E934,Lichthi!$A$3:$G$32,5,0)</f>
        <v>17/12/2016</v>
      </c>
      <c r="H934" s="5" t="str">
        <f>+VLOOKUP(E934,Lichthi!$A$3:$G$32,3,0)</f>
        <v>A6.401</v>
      </c>
    </row>
    <row r="935" spans="1:8" s="8" customFormat="1" ht="16.5" customHeight="1" x14ac:dyDescent="0.25">
      <c r="A935" s="5">
        <v>933</v>
      </c>
      <c r="B935" s="5" t="s">
        <v>1846</v>
      </c>
      <c r="C935" s="6" t="s">
        <v>1847</v>
      </c>
      <c r="D935" s="5" t="s">
        <v>1809</v>
      </c>
      <c r="E935" s="5">
        <f t="shared" si="14"/>
        <v>24</v>
      </c>
      <c r="F935" s="5" t="str">
        <f>+VLOOKUP(E935,Lichthi!$A$3:$G$32,2,0)</f>
        <v>10:30-10:55</v>
      </c>
      <c r="G935" s="5" t="str">
        <f>+VLOOKUP(E935,Lichthi!$A$3:$G$32,5,0)</f>
        <v>17/12/2016</v>
      </c>
      <c r="H935" s="5" t="str">
        <f>+VLOOKUP(E935,Lichthi!$A$3:$G$32,3,0)</f>
        <v>A6.401</v>
      </c>
    </row>
    <row r="936" spans="1:8" s="8" customFormat="1" ht="16.5" customHeight="1" x14ac:dyDescent="0.25">
      <c r="A936" s="5">
        <v>934</v>
      </c>
      <c r="B936" s="5" t="s">
        <v>1848</v>
      </c>
      <c r="C936" s="6" t="s">
        <v>1849</v>
      </c>
      <c r="D936" s="5" t="s">
        <v>1809</v>
      </c>
      <c r="E936" s="5">
        <f t="shared" si="14"/>
        <v>24</v>
      </c>
      <c r="F936" s="5" t="str">
        <f>+VLOOKUP(E936,Lichthi!$A$3:$G$32,2,0)</f>
        <v>10:30-10:55</v>
      </c>
      <c r="G936" s="5" t="str">
        <f>+VLOOKUP(E936,Lichthi!$A$3:$G$32,5,0)</f>
        <v>17/12/2016</v>
      </c>
      <c r="H936" s="5" t="str">
        <f>+VLOOKUP(E936,Lichthi!$A$3:$G$32,3,0)</f>
        <v>A6.401</v>
      </c>
    </row>
    <row r="937" spans="1:8" s="8" customFormat="1" ht="16.5" customHeight="1" x14ac:dyDescent="0.25">
      <c r="A937" s="5">
        <v>935</v>
      </c>
      <c r="B937" s="5" t="s">
        <v>1850</v>
      </c>
      <c r="C937" s="6" t="s">
        <v>1851</v>
      </c>
      <c r="D937" s="5" t="s">
        <v>1809</v>
      </c>
      <c r="E937" s="5">
        <f t="shared" si="14"/>
        <v>24</v>
      </c>
      <c r="F937" s="5" t="str">
        <f>+VLOOKUP(E937,Lichthi!$A$3:$G$32,2,0)</f>
        <v>10:30-10:55</v>
      </c>
      <c r="G937" s="5" t="str">
        <f>+VLOOKUP(E937,Lichthi!$A$3:$G$32,5,0)</f>
        <v>17/12/2016</v>
      </c>
      <c r="H937" s="5" t="str">
        <f>+VLOOKUP(E937,Lichthi!$A$3:$G$32,3,0)</f>
        <v>A6.401</v>
      </c>
    </row>
    <row r="938" spans="1:8" s="8" customFormat="1" ht="16.5" customHeight="1" x14ac:dyDescent="0.25">
      <c r="A938" s="5">
        <v>936</v>
      </c>
      <c r="B938" s="5" t="s">
        <v>1852</v>
      </c>
      <c r="C938" s="6" t="s">
        <v>1334</v>
      </c>
      <c r="D938" s="5" t="s">
        <v>1809</v>
      </c>
      <c r="E938" s="5">
        <f t="shared" si="14"/>
        <v>24</v>
      </c>
      <c r="F938" s="5" t="str">
        <f>+VLOOKUP(E938,Lichthi!$A$3:$G$32,2,0)</f>
        <v>10:30-10:55</v>
      </c>
      <c r="G938" s="5" t="str">
        <f>+VLOOKUP(E938,Lichthi!$A$3:$G$32,5,0)</f>
        <v>17/12/2016</v>
      </c>
      <c r="H938" s="5" t="str">
        <f>+VLOOKUP(E938,Lichthi!$A$3:$G$32,3,0)</f>
        <v>A6.401</v>
      </c>
    </row>
    <row r="939" spans="1:8" s="8" customFormat="1" ht="16.5" customHeight="1" x14ac:dyDescent="0.25">
      <c r="A939" s="5">
        <v>937</v>
      </c>
      <c r="B939" s="5" t="s">
        <v>1853</v>
      </c>
      <c r="C939" s="6" t="s">
        <v>1854</v>
      </c>
      <c r="D939" s="5" t="s">
        <v>1809</v>
      </c>
      <c r="E939" s="5">
        <f t="shared" si="14"/>
        <v>24</v>
      </c>
      <c r="F939" s="5" t="str">
        <f>+VLOOKUP(E939,Lichthi!$A$3:$G$32,2,0)</f>
        <v>10:30-10:55</v>
      </c>
      <c r="G939" s="5" t="str">
        <f>+VLOOKUP(E939,Lichthi!$A$3:$G$32,5,0)</f>
        <v>17/12/2016</v>
      </c>
      <c r="H939" s="5" t="str">
        <f>+VLOOKUP(E939,Lichthi!$A$3:$G$32,3,0)</f>
        <v>A6.401</v>
      </c>
    </row>
    <row r="940" spans="1:8" s="8" customFormat="1" ht="16.5" customHeight="1" x14ac:dyDescent="0.25">
      <c r="A940" s="5">
        <v>938</v>
      </c>
      <c r="B940" s="5" t="s">
        <v>1855</v>
      </c>
      <c r="C940" s="6" t="s">
        <v>1856</v>
      </c>
      <c r="D940" s="5" t="s">
        <v>1809</v>
      </c>
      <c r="E940" s="5">
        <f t="shared" si="14"/>
        <v>24</v>
      </c>
      <c r="F940" s="5" t="str">
        <f>+VLOOKUP(E940,Lichthi!$A$3:$G$32,2,0)</f>
        <v>10:30-10:55</v>
      </c>
      <c r="G940" s="5" t="str">
        <f>+VLOOKUP(E940,Lichthi!$A$3:$G$32,5,0)</f>
        <v>17/12/2016</v>
      </c>
      <c r="H940" s="5" t="str">
        <f>+VLOOKUP(E940,Lichthi!$A$3:$G$32,3,0)</f>
        <v>A6.401</v>
      </c>
    </row>
    <row r="941" spans="1:8" s="8" customFormat="1" ht="16.5" customHeight="1" x14ac:dyDescent="0.25">
      <c r="A941" s="5">
        <v>939</v>
      </c>
      <c r="B941" s="5" t="s">
        <v>1857</v>
      </c>
      <c r="C941" s="6" t="s">
        <v>1858</v>
      </c>
      <c r="D941" s="5" t="s">
        <v>1809</v>
      </c>
      <c r="E941" s="5">
        <f t="shared" si="14"/>
        <v>24</v>
      </c>
      <c r="F941" s="5" t="str">
        <f>+VLOOKUP(E941,Lichthi!$A$3:$G$32,2,0)</f>
        <v>10:30-10:55</v>
      </c>
      <c r="G941" s="5" t="str">
        <f>+VLOOKUP(E941,Lichthi!$A$3:$G$32,5,0)</f>
        <v>17/12/2016</v>
      </c>
      <c r="H941" s="5" t="str">
        <f>+VLOOKUP(E941,Lichthi!$A$3:$G$32,3,0)</f>
        <v>A6.401</v>
      </c>
    </row>
    <row r="942" spans="1:8" s="8" customFormat="1" ht="16.5" customHeight="1" x14ac:dyDescent="0.25">
      <c r="A942" s="5">
        <v>940</v>
      </c>
      <c r="B942" s="5" t="s">
        <v>1859</v>
      </c>
      <c r="C942" s="6" t="s">
        <v>1860</v>
      </c>
      <c r="D942" s="5" t="s">
        <v>1809</v>
      </c>
      <c r="E942" s="5">
        <f t="shared" si="14"/>
        <v>24</v>
      </c>
      <c r="F942" s="5" t="str">
        <f>+VLOOKUP(E942,Lichthi!$A$3:$G$32,2,0)</f>
        <v>10:30-10:55</v>
      </c>
      <c r="G942" s="5" t="str">
        <f>+VLOOKUP(E942,Lichthi!$A$3:$G$32,5,0)</f>
        <v>17/12/2016</v>
      </c>
      <c r="H942" s="5" t="str">
        <f>+VLOOKUP(E942,Lichthi!$A$3:$G$32,3,0)</f>
        <v>A6.401</v>
      </c>
    </row>
    <row r="943" spans="1:8" s="8" customFormat="1" ht="16.5" customHeight="1" x14ac:dyDescent="0.25">
      <c r="A943" s="5">
        <v>941</v>
      </c>
      <c r="B943" s="5" t="s">
        <v>1861</v>
      </c>
      <c r="C943" s="6" t="s">
        <v>688</v>
      </c>
      <c r="D943" s="5" t="s">
        <v>1809</v>
      </c>
      <c r="E943" s="5">
        <f t="shared" si="14"/>
        <v>24</v>
      </c>
      <c r="F943" s="5" t="str">
        <f>+VLOOKUP(E943,Lichthi!$A$3:$G$32,2,0)</f>
        <v>10:30-10:55</v>
      </c>
      <c r="G943" s="5" t="str">
        <f>+VLOOKUP(E943,Lichthi!$A$3:$G$32,5,0)</f>
        <v>17/12/2016</v>
      </c>
      <c r="H943" s="5" t="str">
        <f>+VLOOKUP(E943,Lichthi!$A$3:$G$32,3,0)</f>
        <v>A6.401</v>
      </c>
    </row>
    <row r="944" spans="1:8" s="8" customFormat="1" ht="16.5" customHeight="1" x14ac:dyDescent="0.25">
      <c r="A944" s="5">
        <v>942</v>
      </c>
      <c r="B944" s="5" t="s">
        <v>1862</v>
      </c>
      <c r="C944" s="6" t="s">
        <v>1863</v>
      </c>
      <c r="D944" s="5" t="s">
        <v>1809</v>
      </c>
      <c r="E944" s="5">
        <f t="shared" si="14"/>
        <v>24</v>
      </c>
      <c r="F944" s="5" t="str">
        <f>+VLOOKUP(E944,Lichthi!$A$3:$G$32,2,0)</f>
        <v>10:30-10:55</v>
      </c>
      <c r="G944" s="5" t="str">
        <f>+VLOOKUP(E944,Lichthi!$A$3:$G$32,5,0)</f>
        <v>17/12/2016</v>
      </c>
      <c r="H944" s="5" t="str">
        <f>+VLOOKUP(E944,Lichthi!$A$3:$G$32,3,0)</f>
        <v>A6.401</v>
      </c>
    </row>
    <row r="945" spans="1:8" s="8" customFormat="1" ht="16.5" customHeight="1" x14ac:dyDescent="0.25">
      <c r="A945" s="5">
        <v>943</v>
      </c>
      <c r="B945" s="5" t="s">
        <v>1864</v>
      </c>
      <c r="C945" s="6" t="s">
        <v>1865</v>
      </c>
      <c r="D945" s="5" t="s">
        <v>1809</v>
      </c>
      <c r="E945" s="5">
        <f t="shared" si="14"/>
        <v>24</v>
      </c>
      <c r="F945" s="5" t="str">
        <f>+VLOOKUP(E945,Lichthi!$A$3:$G$32,2,0)</f>
        <v>10:30-10:55</v>
      </c>
      <c r="G945" s="5" t="str">
        <f>+VLOOKUP(E945,Lichthi!$A$3:$G$32,5,0)</f>
        <v>17/12/2016</v>
      </c>
      <c r="H945" s="5" t="str">
        <f>+VLOOKUP(E945,Lichthi!$A$3:$G$32,3,0)</f>
        <v>A6.401</v>
      </c>
    </row>
    <row r="946" spans="1:8" s="8" customFormat="1" ht="16.5" customHeight="1" x14ac:dyDescent="0.25">
      <c r="A946" s="5">
        <v>944</v>
      </c>
      <c r="B946" s="5" t="s">
        <v>1866</v>
      </c>
      <c r="C946" s="6" t="s">
        <v>1160</v>
      </c>
      <c r="D946" s="5" t="s">
        <v>1809</v>
      </c>
      <c r="E946" s="5">
        <f t="shared" si="14"/>
        <v>24</v>
      </c>
      <c r="F946" s="5" t="str">
        <f>+VLOOKUP(E946,Lichthi!$A$3:$G$32,2,0)</f>
        <v>10:30-10:55</v>
      </c>
      <c r="G946" s="5" t="str">
        <f>+VLOOKUP(E946,Lichthi!$A$3:$G$32,5,0)</f>
        <v>17/12/2016</v>
      </c>
      <c r="H946" s="5" t="str">
        <f>+VLOOKUP(E946,Lichthi!$A$3:$G$32,3,0)</f>
        <v>A6.401</v>
      </c>
    </row>
    <row r="947" spans="1:8" s="8" customFormat="1" ht="16.5" customHeight="1" x14ac:dyDescent="0.25">
      <c r="A947" s="5">
        <v>945</v>
      </c>
      <c r="B947" s="5" t="s">
        <v>1867</v>
      </c>
      <c r="C947" s="6" t="s">
        <v>1868</v>
      </c>
      <c r="D947" s="5" t="s">
        <v>1809</v>
      </c>
      <c r="E947" s="5">
        <f t="shared" si="14"/>
        <v>24</v>
      </c>
      <c r="F947" s="5" t="str">
        <f>+VLOOKUP(E947,Lichthi!$A$3:$G$32,2,0)</f>
        <v>10:30-10:55</v>
      </c>
      <c r="G947" s="5" t="str">
        <f>+VLOOKUP(E947,Lichthi!$A$3:$G$32,5,0)</f>
        <v>17/12/2016</v>
      </c>
      <c r="H947" s="5" t="str">
        <f>+VLOOKUP(E947,Lichthi!$A$3:$G$32,3,0)</f>
        <v>A6.401</v>
      </c>
    </row>
    <row r="948" spans="1:8" s="8" customFormat="1" ht="16.5" customHeight="1" x14ac:dyDescent="0.25">
      <c r="A948" s="5">
        <v>946</v>
      </c>
      <c r="B948" s="5" t="s">
        <v>1869</v>
      </c>
      <c r="C948" s="6" t="s">
        <v>956</v>
      </c>
      <c r="D948" s="5" t="s">
        <v>1809</v>
      </c>
      <c r="E948" s="5">
        <f t="shared" si="14"/>
        <v>24</v>
      </c>
      <c r="F948" s="5" t="str">
        <f>+VLOOKUP(E948,Lichthi!$A$3:$G$32,2,0)</f>
        <v>10:30-10:55</v>
      </c>
      <c r="G948" s="5" t="str">
        <f>+VLOOKUP(E948,Lichthi!$A$3:$G$32,5,0)</f>
        <v>17/12/2016</v>
      </c>
      <c r="H948" s="5" t="str">
        <f>+VLOOKUP(E948,Lichthi!$A$3:$G$32,3,0)</f>
        <v>A6.401</v>
      </c>
    </row>
    <row r="949" spans="1:8" s="8" customFormat="1" ht="16.5" customHeight="1" x14ac:dyDescent="0.25">
      <c r="A949" s="5">
        <v>947</v>
      </c>
      <c r="B949" s="5" t="s">
        <v>1870</v>
      </c>
      <c r="C949" s="6" t="s">
        <v>1871</v>
      </c>
      <c r="D949" s="5" t="s">
        <v>1809</v>
      </c>
      <c r="E949" s="5">
        <f t="shared" si="14"/>
        <v>24</v>
      </c>
      <c r="F949" s="5" t="str">
        <f>+VLOOKUP(E949,Lichthi!$A$3:$G$32,2,0)</f>
        <v>10:30-10:55</v>
      </c>
      <c r="G949" s="5" t="str">
        <f>+VLOOKUP(E949,Lichthi!$A$3:$G$32,5,0)</f>
        <v>17/12/2016</v>
      </c>
      <c r="H949" s="5" t="str">
        <f>+VLOOKUP(E949,Lichthi!$A$3:$G$32,3,0)</f>
        <v>A6.401</v>
      </c>
    </row>
    <row r="950" spans="1:8" s="8" customFormat="1" ht="16.5" customHeight="1" x14ac:dyDescent="0.25">
      <c r="A950" s="5">
        <v>948</v>
      </c>
      <c r="B950" s="5" t="s">
        <v>1872</v>
      </c>
      <c r="C950" s="6" t="s">
        <v>1873</v>
      </c>
      <c r="D950" s="5" t="s">
        <v>1809</v>
      </c>
      <c r="E950" s="5">
        <f t="shared" si="14"/>
        <v>24</v>
      </c>
      <c r="F950" s="5" t="str">
        <f>+VLOOKUP(E950,Lichthi!$A$3:$G$32,2,0)</f>
        <v>10:30-10:55</v>
      </c>
      <c r="G950" s="5" t="str">
        <f>+VLOOKUP(E950,Lichthi!$A$3:$G$32,5,0)</f>
        <v>17/12/2016</v>
      </c>
      <c r="H950" s="5" t="str">
        <f>+VLOOKUP(E950,Lichthi!$A$3:$G$32,3,0)</f>
        <v>A6.401</v>
      </c>
    </row>
    <row r="951" spans="1:8" s="8" customFormat="1" ht="16.5" customHeight="1" x14ac:dyDescent="0.25">
      <c r="A951" s="5">
        <v>949</v>
      </c>
      <c r="B951" s="5" t="s">
        <v>1874</v>
      </c>
      <c r="C951" s="6" t="s">
        <v>1875</v>
      </c>
      <c r="D951" s="5" t="s">
        <v>1809</v>
      </c>
      <c r="E951" s="5">
        <f t="shared" si="14"/>
        <v>24</v>
      </c>
      <c r="F951" s="5" t="str">
        <f>+VLOOKUP(E951,Lichthi!$A$3:$G$32,2,0)</f>
        <v>10:30-10:55</v>
      </c>
      <c r="G951" s="5" t="str">
        <f>+VLOOKUP(E951,Lichthi!$A$3:$G$32,5,0)</f>
        <v>17/12/2016</v>
      </c>
      <c r="H951" s="5" t="str">
        <f>+VLOOKUP(E951,Lichthi!$A$3:$G$32,3,0)</f>
        <v>A6.401</v>
      </c>
    </row>
    <row r="952" spans="1:8" s="8" customFormat="1" ht="16.5" customHeight="1" x14ac:dyDescent="0.25">
      <c r="A952" s="5">
        <v>950</v>
      </c>
      <c r="B952" s="5" t="s">
        <v>1876</v>
      </c>
      <c r="C952" s="6" t="s">
        <v>1877</v>
      </c>
      <c r="D952" s="5" t="s">
        <v>1809</v>
      </c>
      <c r="E952" s="5">
        <f t="shared" si="14"/>
        <v>24</v>
      </c>
      <c r="F952" s="5" t="str">
        <f>+VLOOKUP(E952,Lichthi!$A$3:$G$32,2,0)</f>
        <v>10:30-10:55</v>
      </c>
      <c r="G952" s="5" t="str">
        <f>+VLOOKUP(E952,Lichthi!$A$3:$G$32,5,0)</f>
        <v>17/12/2016</v>
      </c>
      <c r="H952" s="5" t="str">
        <f>+VLOOKUP(E952,Lichthi!$A$3:$G$32,3,0)</f>
        <v>A6.401</v>
      </c>
    </row>
    <row r="953" spans="1:8" s="8" customFormat="1" ht="16.5" customHeight="1" x14ac:dyDescent="0.25">
      <c r="A953" s="5">
        <v>951</v>
      </c>
      <c r="B953" s="5" t="s">
        <v>1878</v>
      </c>
      <c r="C953" s="6" t="s">
        <v>1879</v>
      </c>
      <c r="D953" s="5" t="s">
        <v>1809</v>
      </c>
      <c r="E953" s="5">
        <f t="shared" si="14"/>
        <v>24</v>
      </c>
      <c r="F953" s="5" t="str">
        <f>+VLOOKUP(E953,Lichthi!$A$3:$G$32,2,0)</f>
        <v>10:30-10:55</v>
      </c>
      <c r="G953" s="5" t="str">
        <f>+VLOOKUP(E953,Lichthi!$A$3:$G$32,5,0)</f>
        <v>17/12/2016</v>
      </c>
      <c r="H953" s="5" t="str">
        <f>+VLOOKUP(E953,Lichthi!$A$3:$G$32,3,0)</f>
        <v>A6.401</v>
      </c>
    </row>
    <row r="954" spans="1:8" s="8" customFormat="1" ht="16.5" customHeight="1" x14ac:dyDescent="0.25">
      <c r="A954" s="5">
        <v>952</v>
      </c>
      <c r="B954" s="5" t="s">
        <v>1880</v>
      </c>
      <c r="C954" s="6" t="s">
        <v>1881</v>
      </c>
      <c r="D954" s="5" t="s">
        <v>1809</v>
      </c>
      <c r="E954" s="5">
        <f t="shared" si="14"/>
        <v>24</v>
      </c>
      <c r="F954" s="5" t="str">
        <f>+VLOOKUP(E954,Lichthi!$A$3:$G$32,2,0)</f>
        <v>10:30-10:55</v>
      </c>
      <c r="G954" s="5" t="str">
        <f>+VLOOKUP(E954,Lichthi!$A$3:$G$32,5,0)</f>
        <v>17/12/2016</v>
      </c>
      <c r="H954" s="5" t="str">
        <f>+VLOOKUP(E954,Lichthi!$A$3:$G$32,3,0)</f>
        <v>A6.401</v>
      </c>
    </row>
    <row r="955" spans="1:8" s="8" customFormat="1" ht="16.5" customHeight="1" x14ac:dyDescent="0.25">
      <c r="A955" s="5">
        <v>953</v>
      </c>
      <c r="B955" s="5" t="s">
        <v>1882</v>
      </c>
      <c r="C955" s="6" t="s">
        <v>1883</v>
      </c>
      <c r="D955" s="5" t="s">
        <v>1809</v>
      </c>
      <c r="E955" s="5">
        <f t="shared" si="14"/>
        <v>24</v>
      </c>
      <c r="F955" s="5" t="str">
        <f>+VLOOKUP(E955,Lichthi!$A$3:$G$32,2,0)</f>
        <v>10:30-10:55</v>
      </c>
      <c r="G955" s="5" t="str">
        <f>+VLOOKUP(E955,Lichthi!$A$3:$G$32,5,0)</f>
        <v>17/12/2016</v>
      </c>
      <c r="H955" s="5" t="str">
        <f>+VLOOKUP(E955,Lichthi!$A$3:$G$32,3,0)</f>
        <v>A6.401</v>
      </c>
    </row>
    <row r="956" spans="1:8" s="8" customFormat="1" ht="16.5" customHeight="1" x14ac:dyDescent="0.25">
      <c r="A956" s="5">
        <v>954</v>
      </c>
      <c r="B956" s="5" t="s">
        <v>1884</v>
      </c>
      <c r="C956" s="6" t="s">
        <v>1885</v>
      </c>
      <c r="D956" s="5" t="s">
        <v>1809</v>
      </c>
      <c r="E956" s="5">
        <f t="shared" si="14"/>
        <v>24</v>
      </c>
      <c r="F956" s="5" t="str">
        <f>+VLOOKUP(E956,Lichthi!$A$3:$G$32,2,0)</f>
        <v>10:30-10:55</v>
      </c>
      <c r="G956" s="5" t="str">
        <f>+VLOOKUP(E956,Lichthi!$A$3:$G$32,5,0)</f>
        <v>17/12/2016</v>
      </c>
      <c r="H956" s="5" t="str">
        <f>+VLOOKUP(E956,Lichthi!$A$3:$G$32,3,0)</f>
        <v>A6.401</v>
      </c>
    </row>
    <row r="957" spans="1:8" s="8" customFormat="1" ht="16.5" customHeight="1" x14ac:dyDescent="0.25">
      <c r="A957" s="5">
        <v>955</v>
      </c>
      <c r="B957" s="5" t="s">
        <v>1886</v>
      </c>
      <c r="C957" s="6" t="s">
        <v>1887</v>
      </c>
      <c r="D957" s="5" t="s">
        <v>1809</v>
      </c>
      <c r="E957" s="5">
        <f t="shared" si="14"/>
        <v>24</v>
      </c>
      <c r="F957" s="5" t="str">
        <f>+VLOOKUP(E957,Lichthi!$A$3:$G$32,2,0)</f>
        <v>10:30-10:55</v>
      </c>
      <c r="G957" s="5" t="str">
        <f>+VLOOKUP(E957,Lichthi!$A$3:$G$32,5,0)</f>
        <v>17/12/2016</v>
      </c>
      <c r="H957" s="5" t="str">
        <f>+VLOOKUP(E957,Lichthi!$A$3:$G$32,3,0)</f>
        <v>A6.401</v>
      </c>
    </row>
    <row r="958" spans="1:8" s="8" customFormat="1" ht="16.5" customHeight="1" x14ac:dyDescent="0.25">
      <c r="A958" s="5">
        <v>956</v>
      </c>
      <c r="B958" s="5" t="s">
        <v>1888</v>
      </c>
      <c r="C958" s="6" t="s">
        <v>1889</v>
      </c>
      <c r="D958" s="5" t="s">
        <v>1809</v>
      </c>
      <c r="E958" s="5">
        <f t="shared" si="14"/>
        <v>24</v>
      </c>
      <c r="F958" s="5" t="str">
        <f>+VLOOKUP(E958,Lichthi!$A$3:$G$32,2,0)</f>
        <v>10:30-10:55</v>
      </c>
      <c r="G958" s="5" t="str">
        <f>+VLOOKUP(E958,Lichthi!$A$3:$G$32,5,0)</f>
        <v>17/12/2016</v>
      </c>
      <c r="H958" s="5" t="str">
        <f>+VLOOKUP(E958,Lichthi!$A$3:$G$32,3,0)</f>
        <v>A6.401</v>
      </c>
    </row>
    <row r="959" spans="1:8" s="8" customFormat="1" ht="16.5" customHeight="1" x14ac:dyDescent="0.25">
      <c r="A959" s="5">
        <v>957</v>
      </c>
      <c r="B959" s="5" t="s">
        <v>1890</v>
      </c>
      <c r="C959" s="6" t="s">
        <v>1891</v>
      </c>
      <c r="D959" s="5" t="s">
        <v>1809</v>
      </c>
      <c r="E959" s="5">
        <f t="shared" si="14"/>
        <v>24</v>
      </c>
      <c r="F959" s="5" t="str">
        <f>+VLOOKUP(E959,Lichthi!$A$3:$G$32,2,0)</f>
        <v>10:30-10:55</v>
      </c>
      <c r="G959" s="5" t="str">
        <f>+VLOOKUP(E959,Lichthi!$A$3:$G$32,5,0)</f>
        <v>17/12/2016</v>
      </c>
      <c r="H959" s="5" t="str">
        <f>+VLOOKUP(E959,Lichthi!$A$3:$G$32,3,0)</f>
        <v>A6.401</v>
      </c>
    </row>
    <row r="960" spans="1:8" s="8" customFormat="1" ht="16.5" customHeight="1" x14ac:dyDescent="0.25">
      <c r="A960" s="5">
        <v>958</v>
      </c>
      <c r="B960" s="5" t="s">
        <v>1892</v>
      </c>
      <c r="C960" s="6" t="s">
        <v>1893</v>
      </c>
      <c r="D960" s="5" t="s">
        <v>1809</v>
      </c>
      <c r="E960" s="5">
        <f t="shared" si="14"/>
        <v>24</v>
      </c>
      <c r="F960" s="5" t="str">
        <f>+VLOOKUP(E960,Lichthi!$A$3:$G$32,2,0)</f>
        <v>10:30-10:55</v>
      </c>
      <c r="G960" s="5" t="str">
        <f>+VLOOKUP(E960,Lichthi!$A$3:$G$32,5,0)</f>
        <v>17/12/2016</v>
      </c>
      <c r="H960" s="5" t="str">
        <f>+VLOOKUP(E960,Lichthi!$A$3:$G$32,3,0)</f>
        <v>A6.401</v>
      </c>
    </row>
    <row r="961" spans="1:8" s="8" customFormat="1" ht="16.5" customHeight="1" x14ac:dyDescent="0.25">
      <c r="A961" s="5">
        <v>959</v>
      </c>
      <c r="B961" s="5" t="s">
        <v>1894</v>
      </c>
      <c r="C961" s="6" t="s">
        <v>1895</v>
      </c>
      <c r="D961" s="5" t="s">
        <v>1809</v>
      </c>
      <c r="E961" s="5">
        <f t="shared" si="14"/>
        <v>24</v>
      </c>
      <c r="F961" s="5" t="str">
        <f>+VLOOKUP(E961,Lichthi!$A$3:$G$32,2,0)</f>
        <v>10:30-10:55</v>
      </c>
      <c r="G961" s="5" t="str">
        <f>+VLOOKUP(E961,Lichthi!$A$3:$G$32,5,0)</f>
        <v>17/12/2016</v>
      </c>
      <c r="H961" s="5" t="str">
        <f>+VLOOKUP(E961,Lichthi!$A$3:$G$32,3,0)</f>
        <v>A6.401</v>
      </c>
    </row>
    <row r="962" spans="1:8" s="8" customFormat="1" ht="16.5" customHeight="1" x14ac:dyDescent="0.25">
      <c r="A962" s="5">
        <v>960</v>
      </c>
      <c r="B962" s="5" t="s">
        <v>1896</v>
      </c>
      <c r="C962" s="6" t="s">
        <v>1897</v>
      </c>
      <c r="D962" s="5" t="s">
        <v>1809</v>
      </c>
      <c r="E962" s="5">
        <f t="shared" si="14"/>
        <v>24</v>
      </c>
      <c r="F962" s="5" t="str">
        <f>+VLOOKUP(E962,Lichthi!$A$3:$G$32,2,0)</f>
        <v>10:30-10:55</v>
      </c>
      <c r="G962" s="5" t="str">
        <f>+VLOOKUP(E962,Lichthi!$A$3:$G$32,5,0)</f>
        <v>17/12/2016</v>
      </c>
      <c r="H962" s="5" t="str">
        <f>+VLOOKUP(E962,Lichthi!$A$3:$G$32,3,0)</f>
        <v>A6.401</v>
      </c>
    </row>
    <row r="963" spans="1:8" s="8" customFormat="1" ht="16.5" customHeight="1" x14ac:dyDescent="0.25">
      <c r="A963" s="5">
        <v>961</v>
      </c>
      <c r="B963" s="5" t="s">
        <v>1898</v>
      </c>
      <c r="C963" s="6" t="s">
        <v>1899</v>
      </c>
      <c r="D963" s="5" t="s">
        <v>1809</v>
      </c>
      <c r="E963" s="5">
        <f t="shared" si="14"/>
        <v>25</v>
      </c>
      <c r="F963" s="5" t="str">
        <f>+VLOOKUP(E963,Lichthi!$A$3:$G$32,2,0)</f>
        <v>11:00-11:25</v>
      </c>
      <c r="G963" s="5" t="str">
        <f>+VLOOKUP(E963,Lichthi!$A$3:$G$32,5,0)</f>
        <v>17/12/2016</v>
      </c>
      <c r="H963" s="5" t="str">
        <f>+VLOOKUP(E963,Lichthi!$A$3:$G$32,3,0)</f>
        <v>A6.201</v>
      </c>
    </row>
    <row r="964" spans="1:8" s="8" customFormat="1" ht="16.5" customHeight="1" x14ac:dyDescent="0.25">
      <c r="A964" s="5">
        <v>962</v>
      </c>
      <c r="B964" s="5" t="s">
        <v>1900</v>
      </c>
      <c r="C964" s="6" t="s">
        <v>1381</v>
      </c>
      <c r="D964" s="5" t="s">
        <v>1809</v>
      </c>
      <c r="E964" s="5">
        <f t="shared" ref="E964:E1027" si="15">+QUOTIENT(A964-1,40)+1</f>
        <v>25</v>
      </c>
      <c r="F964" s="5" t="str">
        <f>+VLOOKUP(E964,Lichthi!$A$3:$G$32,2,0)</f>
        <v>11:00-11:25</v>
      </c>
      <c r="G964" s="5" t="str">
        <f>+VLOOKUP(E964,Lichthi!$A$3:$G$32,5,0)</f>
        <v>17/12/2016</v>
      </c>
      <c r="H964" s="5" t="str">
        <f>+VLOOKUP(E964,Lichthi!$A$3:$G$32,3,0)</f>
        <v>A6.201</v>
      </c>
    </row>
    <row r="965" spans="1:8" s="8" customFormat="1" ht="16.5" customHeight="1" x14ac:dyDescent="0.25">
      <c r="A965" s="5">
        <v>963</v>
      </c>
      <c r="B965" s="5" t="s">
        <v>1901</v>
      </c>
      <c r="C965" s="6" t="s">
        <v>1902</v>
      </c>
      <c r="D965" s="5" t="s">
        <v>1809</v>
      </c>
      <c r="E965" s="5">
        <f t="shared" si="15"/>
        <v>25</v>
      </c>
      <c r="F965" s="5" t="str">
        <f>+VLOOKUP(E965,Lichthi!$A$3:$G$32,2,0)</f>
        <v>11:00-11:25</v>
      </c>
      <c r="G965" s="5" t="str">
        <f>+VLOOKUP(E965,Lichthi!$A$3:$G$32,5,0)</f>
        <v>17/12/2016</v>
      </c>
      <c r="H965" s="5" t="str">
        <f>+VLOOKUP(E965,Lichthi!$A$3:$G$32,3,0)</f>
        <v>A6.201</v>
      </c>
    </row>
    <row r="966" spans="1:8" s="8" customFormat="1" ht="16.5" customHeight="1" x14ac:dyDescent="0.25">
      <c r="A966" s="5">
        <v>964</v>
      </c>
      <c r="B966" s="5" t="s">
        <v>1903</v>
      </c>
      <c r="C966" s="6" t="s">
        <v>1904</v>
      </c>
      <c r="D966" s="5" t="s">
        <v>1809</v>
      </c>
      <c r="E966" s="5">
        <f t="shared" si="15"/>
        <v>25</v>
      </c>
      <c r="F966" s="5" t="str">
        <f>+VLOOKUP(E966,Lichthi!$A$3:$G$32,2,0)</f>
        <v>11:00-11:25</v>
      </c>
      <c r="G966" s="5" t="str">
        <f>+VLOOKUP(E966,Lichthi!$A$3:$G$32,5,0)</f>
        <v>17/12/2016</v>
      </c>
      <c r="H966" s="5" t="str">
        <f>+VLOOKUP(E966,Lichthi!$A$3:$G$32,3,0)</f>
        <v>A6.201</v>
      </c>
    </row>
    <row r="967" spans="1:8" s="8" customFormat="1" ht="16.5" customHeight="1" x14ac:dyDescent="0.25">
      <c r="A967" s="5">
        <v>965</v>
      </c>
      <c r="B967" s="5" t="s">
        <v>1905</v>
      </c>
      <c r="C967" s="6" t="s">
        <v>1906</v>
      </c>
      <c r="D967" s="5" t="s">
        <v>1809</v>
      </c>
      <c r="E967" s="5">
        <f t="shared" si="15"/>
        <v>25</v>
      </c>
      <c r="F967" s="5" t="str">
        <f>+VLOOKUP(E967,Lichthi!$A$3:$G$32,2,0)</f>
        <v>11:00-11:25</v>
      </c>
      <c r="G967" s="5" t="str">
        <f>+VLOOKUP(E967,Lichthi!$A$3:$G$32,5,0)</f>
        <v>17/12/2016</v>
      </c>
      <c r="H967" s="5" t="str">
        <f>+VLOOKUP(E967,Lichthi!$A$3:$G$32,3,0)</f>
        <v>A6.201</v>
      </c>
    </row>
    <row r="968" spans="1:8" s="8" customFormat="1" ht="16.5" customHeight="1" x14ac:dyDescent="0.25">
      <c r="A968" s="5">
        <v>966</v>
      </c>
      <c r="B968" s="5" t="s">
        <v>1907</v>
      </c>
      <c r="C968" s="6" t="s">
        <v>1908</v>
      </c>
      <c r="D968" s="5" t="s">
        <v>1809</v>
      </c>
      <c r="E968" s="5">
        <f t="shared" si="15"/>
        <v>25</v>
      </c>
      <c r="F968" s="5" t="str">
        <f>+VLOOKUP(E968,Lichthi!$A$3:$G$32,2,0)</f>
        <v>11:00-11:25</v>
      </c>
      <c r="G968" s="5" t="str">
        <f>+VLOOKUP(E968,Lichthi!$A$3:$G$32,5,0)</f>
        <v>17/12/2016</v>
      </c>
      <c r="H968" s="5" t="str">
        <f>+VLOOKUP(E968,Lichthi!$A$3:$G$32,3,0)</f>
        <v>A6.201</v>
      </c>
    </row>
    <row r="969" spans="1:8" s="8" customFormat="1" ht="16.5" customHeight="1" x14ac:dyDescent="0.25">
      <c r="A969" s="5">
        <v>967</v>
      </c>
      <c r="B969" s="5" t="s">
        <v>1909</v>
      </c>
      <c r="C969" s="6" t="s">
        <v>1910</v>
      </c>
      <c r="D969" s="5" t="s">
        <v>1809</v>
      </c>
      <c r="E969" s="5">
        <f t="shared" si="15"/>
        <v>25</v>
      </c>
      <c r="F969" s="5" t="str">
        <f>+VLOOKUP(E969,Lichthi!$A$3:$G$32,2,0)</f>
        <v>11:00-11:25</v>
      </c>
      <c r="G969" s="5" t="str">
        <f>+VLOOKUP(E969,Lichthi!$A$3:$G$32,5,0)</f>
        <v>17/12/2016</v>
      </c>
      <c r="H969" s="5" t="str">
        <f>+VLOOKUP(E969,Lichthi!$A$3:$G$32,3,0)</f>
        <v>A6.201</v>
      </c>
    </row>
    <row r="970" spans="1:8" s="8" customFormat="1" ht="16.5" customHeight="1" x14ac:dyDescent="0.25">
      <c r="A970" s="5">
        <v>968</v>
      </c>
      <c r="B970" s="5" t="s">
        <v>1911</v>
      </c>
      <c r="C970" s="6" t="s">
        <v>1912</v>
      </c>
      <c r="D970" s="5" t="s">
        <v>1809</v>
      </c>
      <c r="E970" s="5">
        <f t="shared" si="15"/>
        <v>25</v>
      </c>
      <c r="F970" s="5" t="str">
        <f>+VLOOKUP(E970,Lichthi!$A$3:$G$32,2,0)</f>
        <v>11:00-11:25</v>
      </c>
      <c r="G970" s="5" t="str">
        <f>+VLOOKUP(E970,Lichthi!$A$3:$G$32,5,0)</f>
        <v>17/12/2016</v>
      </c>
      <c r="H970" s="5" t="str">
        <f>+VLOOKUP(E970,Lichthi!$A$3:$G$32,3,0)</f>
        <v>A6.201</v>
      </c>
    </row>
    <row r="971" spans="1:8" s="8" customFormat="1" ht="16.5" customHeight="1" x14ac:dyDescent="0.25">
      <c r="A971" s="5">
        <v>969</v>
      </c>
      <c r="B971" s="5" t="s">
        <v>1913</v>
      </c>
      <c r="C971" s="6" t="s">
        <v>1914</v>
      </c>
      <c r="D971" s="5" t="s">
        <v>1809</v>
      </c>
      <c r="E971" s="5">
        <f t="shared" si="15"/>
        <v>25</v>
      </c>
      <c r="F971" s="5" t="str">
        <f>+VLOOKUP(E971,Lichthi!$A$3:$G$32,2,0)</f>
        <v>11:00-11:25</v>
      </c>
      <c r="G971" s="5" t="str">
        <f>+VLOOKUP(E971,Lichthi!$A$3:$G$32,5,0)</f>
        <v>17/12/2016</v>
      </c>
      <c r="H971" s="5" t="str">
        <f>+VLOOKUP(E971,Lichthi!$A$3:$G$32,3,0)</f>
        <v>A6.201</v>
      </c>
    </row>
    <row r="972" spans="1:8" s="8" customFormat="1" ht="16.5" customHeight="1" x14ac:dyDescent="0.25">
      <c r="A972" s="5">
        <v>970</v>
      </c>
      <c r="B972" s="5" t="s">
        <v>1915</v>
      </c>
      <c r="C972" s="6" t="s">
        <v>1916</v>
      </c>
      <c r="D972" s="5" t="s">
        <v>1809</v>
      </c>
      <c r="E972" s="5">
        <f t="shared" si="15"/>
        <v>25</v>
      </c>
      <c r="F972" s="5" t="str">
        <f>+VLOOKUP(E972,Lichthi!$A$3:$G$32,2,0)</f>
        <v>11:00-11:25</v>
      </c>
      <c r="G972" s="5" t="str">
        <f>+VLOOKUP(E972,Lichthi!$A$3:$G$32,5,0)</f>
        <v>17/12/2016</v>
      </c>
      <c r="H972" s="5" t="str">
        <f>+VLOOKUP(E972,Lichthi!$A$3:$G$32,3,0)</f>
        <v>A6.201</v>
      </c>
    </row>
    <row r="973" spans="1:8" s="8" customFormat="1" ht="16.5" customHeight="1" x14ac:dyDescent="0.25">
      <c r="A973" s="5">
        <v>971</v>
      </c>
      <c r="B973" s="5" t="s">
        <v>1917</v>
      </c>
      <c r="C973" s="6" t="s">
        <v>1918</v>
      </c>
      <c r="D973" s="5" t="s">
        <v>1809</v>
      </c>
      <c r="E973" s="5">
        <f t="shared" si="15"/>
        <v>25</v>
      </c>
      <c r="F973" s="5" t="str">
        <f>+VLOOKUP(E973,Lichthi!$A$3:$G$32,2,0)</f>
        <v>11:00-11:25</v>
      </c>
      <c r="G973" s="5" t="str">
        <f>+VLOOKUP(E973,Lichthi!$A$3:$G$32,5,0)</f>
        <v>17/12/2016</v>
      </c>
      <c r="H973" s="5" t="str">
        <f>+VLOOKUP(E973,Lichthi!$A$3:$G$32,3,0)</f>
        <v>A6.201</v>
      </c>
    </row>
    <row r="974" spans="1:8" s="8" customFormat="1" ht="16.5" customHeight="1" x14ac:dyDescent="0.25">
      <c r="A974" s="5">
        <v>972</v>
      </c>
      <c r="B974" s="5" t="s">
        <v>1919</v>
      </c>
      <c r="C974" s="6" t="s">
        <v>1920</v>
      </c>
      <c r="D974" s="5" t="s">
        <v>1921</v>
      </c>
      <c r="E974" s="5">
        <f t="shared" si="15"/>
        <v>25</v>
      </c>
      <c r="F974" s="5" t="str">
        <f>+VLOOKUP(E974,Lichthi!$A$3:$G$32,2,0)</f>
        <v>11:00-11:25</v>
      </c>
      <c r="G974" s="5" t="str">
        <f>+VLOOKUP(E974,Lichthi!$A$3:$G$32,5,0)</f>
        <v>17/12/2016</v>
      </c>
      <c r="H974" s="5" t="str">
        <f>+VLOOKUP(E974,Lichthi!$A$3:$G$32,3,0)</f>
        <v>A6.201</v>
      </c>
    </row>
    <row r="975" spans="1:8" s="8" customFormat="1" ht="16.5" customHeight="1" x14ac:dyDescent="0.25">
      <c r="A975" s="5">
        <v>973</v>
      </c>
      <c r="B975" s="5" t="s">
        <v>1922</v>
      </c>
      <c r="C975" s="6" t="s">
        <v>1923</v>
      </c>
      <c r="D975" s="5" t="s">
        <v>1921</v>
      </c>
      <c r="E975" s="5">
        <f t="shared" si="15"/>
        <v>25</v>
      </c>
      <c r="F975" s="5" t="str">
        <f>+VLOOKUP(E975,Lichthi!$A$3:$G$32,2,0)</f>
        <v>11:00-11:25</v>
      </c>
      <c r="G975" s="5" t="str">
        <f>+VLOOKUP(E975,Lichthi!$A$3:$G$32,5,0)</f>
        <v>17/12/2016</v>
      </c>
      <c r="H975" s="5" t="str">
        <f>+VLOOKUP(E975,Lichthi!$A$3:$G$32,3,0)</f>
        <v>A6.201</v>
      </c>
    </row>
    <row r="976" spans="1:8" s="8" customFormat="1" ht="16.5" customHeight="1" x14ac:dyDescent="0.25">
      <c r="A976" s="5">
        <v>974</v>
      </c>
      <c r="B976" s="5" t="s">
        <v>1924</v>
      </c>
      <c r="C976" s="6" t="s">
        <v>1925</v>
      </c>
      <c r="D976" s="5" t="s">
        <v>1921</v>
      </c>
      <c r="E976" s="5">
        <f t="shared" si="15"/>
        <v>25</v>
      </c>
      <c r="F976" s="5" t="str">
        <f>+VLOOKUP(E976,Lichthi!$A$3:$G$32,2,0)</f>
        <v>11:00-11:25</v>
      </c>
      <c r="G976" s="5" t="str">
        <f>+VLOOKUP(E976,Lichthi!$A$3:$G$32,5,0)</f>
        <v>17/12/2016</v>
      </c>
      <c r="H976" s="5" t="str">
        <f>+VLOOKUP(E976,Lichthi!$A$3:$G$32,3,0)</f>
        <v>A6.201</v>
      </c>
    </row>
    <row r="977" spans="1:8" s="8" customFormat="1" ht="16.5" customHeight="1" x14ac:dyDescent="0.25">
      <c r="A977" s="5">
        <v>975</v>
      </c>
      <c r="B977" s="5" t="s">
        <v>1926</v>
      </c>
      <c r="C977" s="6" t="s">
        <v>1927</v>
      </c>
      <c r="D977" s="5" t="s">
        <v>1921</v>
      </c>
      <c r="E977" s="5">
        <f t="shared" si="15"/>
        <v>25</v>
      </c>
      <c r="F977" s="5" t="str">
        <f>+VLOOKUP(E977,Lichthi!$A$3:$G$32,2,0)</f>
        <v>11:00-11:25</v>
      </c>
      <c r="G977" s="5" t="str">
        <f>+VLOOKUP(E977,Lichthi!$A$3:$G$32,5,0)</f>
        <v>17/12/2016</v>
      </c>
      <c r="H977" s="5" t="str">
        <f>+VLOOKUP(E977,Lichthi!$A$3:$G$32,3,0)</f>
        <v>A6.201</v>
      </c>
    </row>
    <row r="978" spans="1:8" s="8" customFormat="1" ht="16.5" customHeight="1" x14ac:dyDescent="0.25">
      <c r="A978" s="5">
        <v>976</v>
      </c>
      <c r="B978" s="5" t="s">
        <v>1928</v>
      </c>
      <c r="C978" s="6" t="s">
        <v>1929</v>
      </c>
      <c r="D978" s="5" t="s">
        <v>1921</v>
      </c>
      <c r="E978" s="5">
        <f t="shared" si="15"/>
        <v>25</v>
      </c>
      <c r="F978" s="5" t="str">
        <f>+VLOOKUP(E978,Lichthi!$A$3:$G$32,2,0)</f>
        <v>11:00-11:25</v>
      </c>
      <c r="G978" s="5" t="str">
        <f>+VLOOKUP(E978,Lichthi!$A$3:$G$32,5,0)</f>
        <v>17/12/2016</v>
      </c>
      <c r="H978" s="5" t="str">
        <f>+VLOOKUP(E978,Lichthi!$A$3:$G$32,3,0)</f>
        <v>A6.201</v>
      </c>
    </row>
    <row r="979" spans="1:8" s="8" customFormat="1" ht="16.5" customHeight="1" x14ac:dyDescent="0.25">
      <c r="A979" s="5">
        <v>977</v>
      </c>
      <c r="B979" s="5" t="s">
        <v>1930</v>
      </c>
      <c r="C979" s="6" t="s">
        <v>54</v>
      </c>
      <c r="D979" s="5" t="s">
        <v>1921</v>
      </c>
      <c r="E979" s="5">
        <f t="shared" si="15"/>
        <v>25</v>
      </c>
      <c r="F979" s="5" t="str">
        <f>+VLOOKUP(E979,Lichthi!$A$3:$G$32,2,0)</f>
        <v>11:00-11:25</v>
      </c>
      <c r="G979" s="5" t="str">
        <f>+VLOOKUP(E979,Lichthi!$A$3:$G$32,5,0)</f>
        <v>17/12/2016</v>
      </c>
      <c r="H979" s="5" t="str">
        <f>+VLOOKUP(E979,Lichthi!$A$3:$G$32,3,0)</f>
        <v>A6.201</v>
      </c>
    </row>
    <row r="980" spans="1:8" s="8" customFormat="1" ht="16.5" customHeight="1" x14ac:dyDescent="0.25">
      <c r="A980" s="5">
        <v>978</v>
      </c>
      <c r="B980" s="5" t="s">
        <v>1931</v>
      </c>
      <c r="C980" s="6" t="s">
        <v>1932</v>
      </c>
      <c r="D980" s="5" t="s">
        <v>1921</v>
      </c>
      <c r="E980" s="5">
        <f t="shared" si="15"/>
        <v>25</v>
      </c>
      <c r="F980" s="5" t="str">
        <f>+VLOOKUP(E980,Lichthi!$A$3:$G$32,2,0)</f>
        <v>11:00-11:25</v>
      </c>
      <c r="G980" s="5" t="str">
        <f>+VLOOKUP(E980,Lichthi!$A$3:$G$32,5,0)</f>
        <v>17/12/2016</v>
      </c>
      <c r="H980" s="5" t="str">
        <f>+VLOOKUP(E980,Lichthi!$A$3:$G$32,3,0)</f>
        <v>A6.201</v>
      </c>
    </row>
    <row r="981" spans="1:8" s="8" customFormat="1" ht="16.5" customHeight="1" x14ac:dyDescent="0.25">
      <c r="A981" s="5">
        <v>979</v>
      </c>
      <c r="B981" s="5" t="s">
        <v>1933</v>
      </c>
      <c r="C981" s="6" t="s">
        <v>1934</v>
      </c>
      <c r="D981" s="5" t="s">
        <v>1921</v>
      </c>
      <c r="E981" s="5">
        <f t="shared" si="15"/>
        <v>25</v>
      </c>
      <c r="F981" s="5" t="str">
        <f>+VLOOKUP(E981,Lichthi!$A$3:$G$32,2,0)</f>
        <v>11:00-11:25</v>
      </c>
      <c r="G981" s="5" t="str">
        <f>+VLOOKUP(E981,Lichthi!$A$3:$G$32,5,0)</f>
        <v>17/12/2016</v>
      </c>
      <c r="H981" s="5" t="str">
        <f>+VLOOKUP(E981,Lichthi!$A$3:$G$32,3,0)</f>
        <v>A6.201</v>
      </c>
    </row>
    <row r="982" spans="1:8" s="8" customFormat="1" ht="16.5" customHeight="1" x14ac:dyDescent="0.25">
      <c r="A982" s="5">
        <v>980</v>
      </c>
      <c r="B982" s="5" t="s">
        <v>1935</v>
      </c>
      <c r="C982" s="6" t="s">
        <v>1936</v>
      </c>
      <c r="D982" s="5" t="s">
        <v>1921</v>
      </c>
      <c r="E982" s="5">
        <f t="shared" si="15"/>
        <v>25</v>
      </c>
      <c r="F982" s="5" t="str">
        <f>+VLOOKUP(E982,Lichthi!$A$3:$G$32,2,0)</f>
        <v>11:00-11:25</v>
      </c>
      <c r="G982" s="5" t="str">
        <f>+VLOOKUP(E982,Lichthi!$A$3:$G$32,5,0)</f>
        <v>17/12/2016</v>
      </c>
      <c r="H982" s="5" t="str">
        <f>+VLOOKUP(E982,Lichthi!$A$3:$G$32,3,0)</f>
        <v>A6.201</v>
      </c>
    </row>
    <row r="983" spans="1:8" s="8" customFormat="1" ht="16.5" customHeight="1" x14ac:dyDescent="0.25">
      <c r="A983" s="5">
        <v>981</v>
      </c>
      <c r="B983" s="5" t="s">
        <v>1937</v>
      </c>
      <c r="C983" s="6" t="s">
        <v>1938</v>
      </c>
      <c r="D983" s="5" t="s">
        <v>1921</v>
      </c>
      <c r="E983" s="5">
        <f t="shared" si="15"/>
        <v>25</v>
      </c>
      <c r="F983" s="5" t="str">
        <f>+VLOOKUP(E983,Lichthi!$A$3:$G$32,2,0)</f>
        <v>11:00-11:25</v>
      </c>
      <c r="G983" s="5" t="str">
        <f>+VLOOKUP(E983,Lichthi!$A$3:$G$32,5,0)</f>
        <v>17/12/2016</v>
      </c>
      <c r="H983" s="5" t="str">
        <f>+VLOOKUP(E983,Lichthi!$A$3:$G$32,3,0)</f>
        <v>A6.201</v>
      </c>
    </row>
    <row r="984" spans="1:8" s="8" customFormat="1" ht="16.5" customHeight="1" x14ac:dyDescent="0.25">
      <c r="A984" s="5">
        <v>982</v>
      </c>
      <c r="B984" s="5" t="s">
        <v>1939</v>
      </c>
      <c r="C984" s="6" t="s">
        <v>1940</v>
      </c>
      <c r="D984" s="5" t="s">
        <v>1921</v>
      </c>
      <c r="E984" s="5">
        <f t="shared" si="15"/>
        <v>25</v>
      </c>
      <c r="F984" s="5" t="str">
        <f>+VLOOKUP(E984,Lichthi!$A$3:$G$32,2,0)</f>
        <v>11:00-11:25</v>
      </c>
      <c r="G984" s="5" t="str">
        <f>+VLOOKUP(E984,Lichthi!$A$3:$G$32,5,0)</f>
        <v>17/12/2016</v>
      </c>
      <c r="H984" s="5" t="str">
        <f>+VLOOKUP(E984,Lichthi!$A$3:$G$32,3,0)</f>
        <v>A6.201</v>
      </c>
    </row>
    <row r="985" spans="1:8" s="8" customFormat="1" ht="16.5" customHeight="1" x14ac:dyDescent="0.25">
      <c r="A985" s="5">
        <v>983</v>
      </c>
      <c r="B985" s="5" t="s">
        <v>1941</v>
      </c>
      <c r="C985" s="6" t="s">
        <v>1942</v>
      </c>
      <c r="D985" s="5" t="s">
        <v>1921</v>
      </c>
      <c r="E985" s="5">
        <f t="shared" si="15"/>
        <v>25</v>
      </c>
      <c r="F985" s="5" t="str">
        <f>+VLOOKUP(E985,Lichthi!$A$3:$G$32,2,0)</f>
        <v>11:00-11:25</v>
      </c>
      <c r="G985" s="5" t="str">
        <f>+VLOOKUP(E985,Lichthi!$A$3:$G$32,5,0)</f>
        <v>17/12/2016</v>
      </c>
      <c r="H985" s="5" t="str">
        <f>+VLOOKUP(E985,Lichthi!$A$3:$G$32,3,0)</f>
        <v>A6.201</v>
      </c>
    </row>
    <row r="986" spans="1:8" s="8" customFormat="1" ht="16.5" customHeight="1" x14ac:dyDescent="0.25">
      <c r="A986" s="5">
        <v>984</v>
      </c>
      <c r="B986" s="5" t="s">
        <v>1943</v>
      </c>
      <c r="C986" s="6" t="s">
        <v>1944</v>
      </c>
      <c r="D986" s="5" t="s">
        <v>1921</v>
      </c>
      <c r="E986" s="5">
        <f t="shared" si="15"/>
        <v>25</v>
      </c>
      <c r="F986" s="5" t="str">
        <f>+VLOOKUP(E986,Lichthi!$A$3:$G$32,2,0)</f>
        <v>11:00-11:25</v>
      </c>
      <c r="G986" s="5" t="str">
        <f>+VLOOKUP(E986,Lichthi!$A$3:$G$32,5,0)</f>
        <v>17/12/2016</v>
      </c>
      <c r="H986" s="5" t="str">
        <f>+VLOOKUP(E986,Lichthi!$A$3:$G$32,3,0)</f>
        <v>A6.201</v>
      </c>
    </row>
    <row r="987" spans="1:8" s="8" customFormat="1" ht="16.5" customHeight="1" x14ac:dyDescent="0.25">
      <c r="A987" s="5">
        <v>985</v>
      </c>
      <c r="B987" s="5" t="s">
        <v>1945</v>
      </c>
      <c r="C987" s="6" t="s">
        <v>78</v>
      </c>
      <c r="D987" s="5" t="s">
        <v>1921</v>
      </c>
      <c r="E987" s="5">
        <f t="shared" si="15"/>
        <v>25</v>
      </c>
      <c r="F987" s="5" t="str">
        <f>+VLOOKUP(E987,Lichthi!$A$3:$G$32,2,0)</f>
        <v>11:00-11:25</v>
      </c>
      <c r="G987" s="5" t="str">
        <f>+VLOOKUP(E987,Lichthi!$A$3:$G$32,5,0)</f>
        <v>17/12/2016</v>
      </c>
      <c r="H987" s="5" t="str">
        <f>+VLOOKUP(E987,Lichthi!$A$3:$G$32,3,0)</f>
        <v>A6.201</v>
      </c>
    </row>
    <row r="988" spans="1:8" s="8" customFormat="1" ht="16.5" customHeight="1" x14ac:dyDescent="0.25">
      <c r="A988" s="5">
        <v>986</v>
      </c>
      <c r="B988" s="5" t="s">
        <v>1946</v>
      </c>
      <c r="C988" s="6" t="s">
        <v>1947</v>
      </c>
      <c r="D988" s="5" t="s">
        <v>1921</v>
      </c>
      <c r="E988" s="5">
        <f t="shared" si="15"/>
        <v>25</v>
      </c>
      <c r="F988" s="5" t="str">
        <f>+VLOOKUP(E988,Lichthi!$A$3:$G$32,2,0)</f>
        <v>11:00-11:25</v>
      </c>
      <c r="G988" s="5" t="str">
        <f>+VLOOKUP(E988,Lichthi!$A$3:$G$32,5,0)</f>
        <v>17/12/2016</v>
      </c>
      <c r="H988" s="5" t="str">
        <f>+VLOOKUP(E988,Lichthi!$A$3:$G$32,3,0)</f>
        <v>A6.201</v>
      </c>
    </row>
    <row r="989" spans="1:8" s="8" customFormat="1" ht="16.5" customHeight="1" x14ac:dyDescent="0.25">
      <c r="A989" s="5">
        <v>987</v>
      </c>
      <c r="B989" s="5" t="s">
        <v>1948</v>
      </c>
      <c r="C989" s="6" t="s">
        <v>1949</v>
      </c>
      <c r="D989" s="5" t="s">
        <v>1921</v>
      </c>
      <c r="E989" s="5">
        <f t="shared" si="15"/>
        <v>25</v>
      </c>
      <c r="F989" s="5" t="str">
        <f>+VLOOKUP(E989,Lichthi!$A$3:$G$32,2,0)</f>
        <v>11:00-11:25</v>
      </c>
      <c r="G989" s="5" t="str">
        <f>+VLOOKUP(E989,Lichthi!$A$3:$G$32,5,0)</f>
        <v>17/12/2016</v>
      </c>
      <c r="H989" s="5" t="str">
        <f>+VLOOKUP(E989,Lichthi!$A$3:$G$32,3,0)</f>
        <v>A6.201</v>
      </c>
    </row>
    <row r="990" spans="1:8" s="8" customFormat="1" ht="16.5" customHeight="1" x14ac:dyDescent="0.25">
      <c r="A990" s="5">
        <v>988</v>
      </c>
      <c r="B990" s="5" t="s">
        <v>1950</v>
      </c>
      <c r="C990" s="6" t="s">
        <v>1951</v>
      </c>
      <c r="D990" s="5" t="s">
        <v>1921</v>
      </c>
      <c r="E990" s="5">
        <f t="shared" si="15"/>
        <v>25</v>
      </c>
      <c r="F990" s="5" t="str">
        <f>+VLOOKUP(E990,Lichthi!$A$3:$G$32,2,0)</f>
        <v>11:00-11:25</v>
      </c>
      <c r="G990" s="5" t="str">
        <f>+VLOOKUP(E990,Lichthi!$A$3:$G$32,5,0)</f>
        <v>17/12/2016</v>
      </c>
      <c r="H990" s="5" t="str">
        <f>+VLOOKUP(E990,Lichthi!$A$3:$G$32,3,0)</f>
        <v>A6.201</v>
      </c>
    </row>
    <row r="991" spans="1:8" s="8" customFormat="1" ht="16.5" customHeight="1" x14ac:dyDescent="0.25">
      <c r="A991" s="5">
        <v>989</v>
      </c>
      <c r="B991" s="5" t="s">
        <v>1952</v>
      </c>
      <c r="C991" s="6" t="s">
        <v>1953</v>
      </c>
      <c r="D991" s="5" t="s">
        <v>1921</v>
      </c>
      <c r="E991" s="5">
        <f t="shared" si="15"/>
        <v>25</v>
      </c>
      <c r="F991" s="5" t="str">
        <f>+VLOOKUP(E991,Lichthi!$A$3:$G$32,2,0)</f>
        <v>11:00-11:25</v>
      </c>
      <c r="G991" s="5" t="str">
        <f>+VLOOKUP(E991,Lichthi!$A$3:$G$32,5,0)</f>
        <v>17/12/2016</v>
      </c>
      <c r="H991" s="5" t="str">
        <f>+VLOOKUP(E991,Lichthi!$A$3:$G$32,3,0)</f>
        <v>A6.201</v>
      </c>
    </row>
    <row r="992" spans="1:8" s="8" customFormat="1" ht="16.5" customHeight="1" x14ac:dyDescent="0.25">
      <c r="A992" s="5">
        <v>990</v>
      </c>
      <c r="B992" s="5" t="s">
        <v>1954</v>
      </c>
      <c r="C992" s="6" t="s">
        <v>1955</v>
      </c>
      <c r="D992" s="5" t="s">
        <v>1921</v>
      </c>
      <c r="E992" s="5">
        <f t="shared" si="15"/>
        <v>25</v>
      </c>
      <c r="F992" s="5" t="str">
        <f>+VLOOKUP(E992,Lichthi!$A$3:$G$32,2,0)</f>
        <v>11:00-11:25</v>
      </c>
      <c r="G992" s="5" t="str">
        <f>+VLOOKUP(E992,Lichthi!$A$3:$G$32,5,0)</f>
        <v>17/12/2016</v>
      </c>
      <c r="H992" s="5" t="str">
        <f>+VLOOKUP(E992,Lichthi!$A$3:$G$32,3,0)</f>
        <v>A6.201</v>
      </c>
    </row>
    <row r="993" spans="1:8" s="8" customFormat="1" ht="16.5" customHeight="1" x14ac:dyDescent="0.25">
      <c r="A993" s="5">
        <v>991</v>
      </c>
      <c r="B993" s="5" t="s">
        <v>1956</v>
      </c>
      <c r="C993" s="6" t="s">
        <v>1957</v>
      </c>
      <c r="D993" s="5" t="s">
        <v>1921</v>
      </c>
      <c r="E993" s="5">
        <f t="shared" si="15"/>
        <v>25</v>
      </c>
      <c r="F993" s="5" t="str">
        <f>+VLOOKUP(E993,Lichthi!$A$3:$G$32,2,0)</f>
        <v>11:00-11:25</v>
      </c>
      <c r="G993" s="5" t="str">
        <f>+VLOOKUP(E993,Lichthi!$A$3:$G$32,5,0)</f>
        <v>17/12/2016</v>
      </c>
      <c r="H993" s="5" t="str">
        <f>+VLOOKUP(E993,Lichthi!$A$3:$G$32,3,0)</f>
        <v>A6.201</v>
      </c>
    </row>
    <row r="994" spans="1:8" s="8" customFormat="1" ht="16.5" customHeight="1" x14ac:dyDescent="0.25">
      <c r="A994" s="5">
        <v>992</v>
      </c>
      <c r="B994" s="5" t="s">
        <v>1958</v>
      </c>
      <c r="C994" s="6" t="s">
        <v>1959</v>
      </c>
      <c r="D994" s="5" t="s">
        <v>1921</v>
      </c>
      <c r="E994" s="5">
        <f t="shared" si="15"/>
        <v>25</v>
      </c>
      <c r="F994" s="5" t="str">
        <f>+VLOOKUP(E994,Lichthi!$A$3:$G$32,2,0)</f>
        <v>11:00-11:25</v>
      </c>
      <c r="G994" s="5" t="str">
        <f>+VLOOKUP(E994,Lichthi!$A$3:$G$32,5,0)</f>
        <v>17/12/2016</v>
      </c>
      <c r="H994" s="5" t="str">
        <f>+VLOOKUP(E994,Lichthi!$A$3:$G$32,3,0)</f>
        <v>A6.201</v>
      </c>
    </row>
    <row r="995" spans="1:8" s="8" customFormat="1" ht="16.5" customHeight="1" x14ac:dyDescent="0.25">
      <c r="A995" s="5">
        <v>993</v>
      </c>
      <c r="B995" s="5" t="s">
        <v>1960</v>
      </c>
      <c r="C995" s="6" t="s">
        <v>1961</v>
      </c>
      <c r="D995" s="5" t="s">
        <v>1921</v>
      </c>
      <c r="E995" s="5">
        <f t="shared" si="15"/>
        <v>25</v>
      </c>
      <c r="F995" s="5" t="str">
        <f>+VLOOKUP(E995,Lichthi!$A$3:$G$32,2,0)</f>
        <v>11:00-11:25</v>
      </c>
      <c r="G995" s="5" t="str">
        <f>+VLOOKUP(E995,Lichthi!$A$3:$G$32,5,0)</f>
        <v>17/12/2016</v>
      </c>
      <c r="H995" s="5" t="str">
        <f>+VLOOKUP(E995,Lichthi!$A$3:$G$32,3,0)</f>
        <v>A6.201</v>
      </c>
    </row>
    <row r="996" spans="1:8" s="8" customFormat="1" ht="16.5" customHeight="1" x14ac:dyDescent="0.25">
      <c r="A996" s="5">
        <v>994</v>
      </c>
      <c r="B996" s="5" t="s">
        <v>1962</v>
      </c>
      <c r="C996" s="6" t="s">
        <v>1963</v>
      </c>
      <c r="D996" s="5" t="s">
        <v>1921</v>
      </c>
      <c r="E996" s="5">
        <f t="shared" si="15"/>
        <v>25</v>
      </c>
      <c r="F996" s="5" t="str">
        <f>+VLOOKUP(E996,Lichthi!$A$3:$G$32,2,0)</f>
        <v>11:00-11:25</v>
      </c>
      <c r="G996" s="5" t="str">
        <f>+VLOOKUP(E996,Lichthi!$A$3:$G$32,5,0)</f>
        <v>17/12/2016</v>
      </c>
      <c r="H996" s="5" t="str">
        <f>+VLOOKUP(E996,Lichthi!$A$3:$G$32,3,0)</f>
        <v>A6.201</v>
      </c>
    </row>
    <row r="997" spans="1:8" s="8" customFormat="1" ht="16.5" customHeight="1" x14ac:dyDescent="0.25">
      <c r="A997" s="5">
        <v>995</v>
      </c>
      <c r="B997" s="5" t="s">
        <v>1964</v>
      </c>
      <c r="C997" s="6" t="s">
        <v>1965</v>
      </c>
      <c r="D997" s="5" t="s">
        <v>1921</v>
      </c>
      <c r="E997" s="5">
        <f t="shared" si="15"/>
        <v>25</v>
      </c>
      <c r="F997" s="5" t="str">
        <f>+VLOOKUP(E997,Lichthi!$A$3:$G$32,2,0)</f>
        <v>11:00-11:25</v>
      </c>
      <c r="G997" s="5" t="str">
        <f>+VLOOKUP(E997,Lichthi!$A$3:$G$32,5,0)</f>
        <v>17/12/2016</v>
      </c>
      <c r="H997" s="5" t="str">
        <f>+VLOOKUP(E997,Lichthi!$A$3:$G$32,3,0)</f>
        <v>A6.201</v>
      </c>
    </row>
    <row r="998" spans="1:8" s="8" customFormat="1" ht="16.5" customHeight="1" x14ac:dyDescent="0.25">
      <c r="A998" s="5">
        <v>996</v>
      </c>
      <c r="B998" s="5" t="s">
        <v>1966</v>
      </c>
      <c r="C998" s="6" t="s">
        <v>1342</v>
      </c>
      <c r="D998" s="5" t="s">
        <v>1921</v>
      </c>
      <c r="E998" s="5">
        <f t="shared" si="15"/>
        <v>25</v>
      </c>
      <c r="F998" s="5" t="str">
        <f>+VLOOKUP(E998,Lichthi!$A$3:$G$32,2,0)</f>
        <v>11:00-11:25</v>
      </c>
      <c r="G998" s="5" t="str">
        <f>+VLOOKUP(E998,Lichthi!$A$3:$G$32,5,0)</f>
        <v>17/12/2016</v>
      </c>
      <c r="H998" s="5" t="str">
        <f>+VLOOKUP(E998,Lichthi!$A$3:$G$32,3,0)</f>
        <v>A6.201</v>
      </c>
    </row>
    <row r="999" spans="1:8" s="8" customFormat="1" ht="16.5" customHeight="1" x14ac:dyDescent="0.25">
      <c r="A999" s="5">
        <v>997</v>
      </c>
      <c r="B999" s="5" t="s">
        <v>1967</v>
      </c>
      <c r="C999" s="6" t="s">
        <v>1968</v>
      </c>
      <c r="D999" s="5" t="s">
        <v>1921</v>
      </c>
      <c r="E999" s="5">
        <f t="shared" si="15"/>
        <v>25</v>
      </c>
      <c r="F999" s="5" t="str">
        <f>+VLOOKUP(E999,Lichthi!$A$3:$G$32,2,0)</f>
        <v>11:00-11:25</v>
      </c>
      <c r="G999" s="5" t="str">
        <f>+VLOOKUP(E999,Lichthi!$A$3:$G$32,5,0)</f>
        <v>17/12/2016</v>
      </c>
      <c r="H999" s="5" t="str">
        <f>+VLOOKUP(E999,Lichthi!$A$3:$G$32,3,0)</f>
        <v>A6.201</v>
      </c>
    </row>
    <row r="1000" spans="1:8" s="8" customFormat="1" ht="16.5" customHeight="1" x14ac:dyDescent="0.25">
      <c r="A1000" s="5">
        <v>998</v>
      </c>
      <c r="B1000" s="5" t="s">
        <v>1969</v>
      </c>
      <c r="C1000" s="6" t="s">
        <v>284</v>
      </c>
      <c r="D1000" s="5" t="s">
        <v>1921</v>
      </c>
      <c r="E1000" s="5">
        <f t="shared" si="15"/>
        <v>25</v>
      </c>
      <c r="F1000" s="5" t="str">
        <f>+VLOOKUP(E1000,Lichthi!$A$3:$G$32,2,0)</f>
        <v>11:00-11:25</v>
      </c>
      <c r="G1000" s="5" t="str">
        <f>+VLOOKUP(E1000,Lichthi!$A$3:$G$32,5,0)</f>
        <v>17/12/2016</v>
      </c>
      <c r="H1000" s="5" t="str">
        <f>+VLOOKUP(E1000,Lichthi!$A$3:$G$32,3,0)</f>
        <v>A6.201</v>
      </c>
    </row>
    <row r="1001" spans="1:8" s="8" customFormat="1" ht="16.5" customHeight="1" x14ac:dyDescent="0.25">
      <c r="A1001" s="5">
        <v>999</v>
      </c>
      <c r="B1001" s="5" t="s">
        <v>1970</v>
      </c>
      <c r="C1001" s="6" t="s">
        <v>1971</v>
      </c>
      <c r="D1001" s="5" t="s">
        <v>1921</v>
      </c>
      <c r="E1001" s="5">
        <f t="shared" si="15"/>
        <v>25</v>
      </c>
      <c r="F1001" s="5" t="str">
        <f>+VLOOKUP(E1001,Lichthi!$A$3:$G$32,2,0)</f>
        <v>11:00-11:25</v>
      </c>
      <c r="G1001" s="5" t="str">
        <f>+VLOOKUP(E1001,Lichthi!$A$3:$G$32,5,0)</f>
        <v>17/12/2016</v>
      </c>
      <c r="H1001" s="5" t="str">
        <f>+VLOOKUP(E1001,Lichthi!$A$3:$G$32,3,0)</f>
        <v>A6.201</v>
      </c>
    </row>
    <row r="1002" spans="1:8" s="8" customFormat="1" ht="16.5" customHeight="1" x14ac:dyDescent="0.25">
      <c r="A1002" s="5">
        <v>1000</v>
      </c>
      <c r="B1002" s="5" t="s">
        <v>1972</v>
      </c>
      <c r="C1002" s="6" t="s">
        <v>1973</v>
      </c>
      <c r="D1002" s="5" t="s">
        <v>1921</v>
      </c>
      <c r="E1002" s="5">
        <f t="shared" si="15"/>
        <v>25</v>
      </c>
      <c r="F1002" s="5" t="str">
        <f>+VLOOKUP(E1002,Lichthi!$A$3:$G$32,2,0)</f>
        <v>11:00-11:25</v>
      </c>
      <c r="G1002" s="5" t="str">
        <f>+VLOOKUP(E1002,Lichthi!$A$3:$G$32,5,0)</f>
        <v>17/12/2016</v>
      </c>
      <c r="H1002" s="5" t="str">
        <f>+VLOOKUP(E1002,Lichthi!$A$3:$G$32,3,0)</f>
        <v>A6.201</v>
      </c>
    </row>
    <row r="1003" spans="1:8" s="8" customFormat="1" ht="16.5" customHeight="1" x14ac:dyDescent="0.25">
      <c r="A1003" s="5">
        <v>1001</v>
      </c>
      <c r="B1003" s="5" t="s">
        <v>1974</v>
      </c>
      <c r="C1003" s="6" t="s">
        <v>1179</v>
      </c>
      <c r="D1003" s="5" t="s">
        <v>1921</v>
      </c>
      <c r="E1003" s="5">
        <f t="shared" si="15"/>
        <v>26</v>
      </c>
      <c r="F1003" s="5" t="str">
        <f>+VLOOKUP(E1003,Lichthi!$A$3:$G$32,2,0)</f>
        <v>11:00-11:25</v>
      </c>
      <c r="G1003" s="5" t="str">
        <f>+VLOOKUP(E1003,Lichthi!$A$3:$G$32,5,0)</f>
        <v>17/12/2016</v>
      </c>
      <c r="H1003" s="5" t="str">
        <f>+VLOOKUP(E1003,Lichthi!$A$3:$G$32,3,0)</f>
        <v>A6.202</v>
      </c>
    </row>
    <row r="1004" spans="1:8" s="8" customFormat="1" ht="16.5" customHeight="1" x14ac:dyDescent="0.25">
      <c r="A1004" s="5">
        <v>1002</v>
      </c>
      <c r="B1004" s="5" t="s">
        <v>1975</v>
      </c>
      <c r="C1004" s="6" t="s">
        <v>1976</v>
      </c>
      <c r="D1004" s="5" t="s">
        <v>1921</v>
      </c>
      <c r="E1004" s="5">
        <f t="shared" si="15"/>
        <v>26</v>
      </c>
      <c r="F1004" s="5" t="str">
        <f>+VLOOKUP(E1004,Lichthi!$A$3:$G$32,2,0)</f>
        <v>11:00-11:25</v>
      </c>
      <c r="G1004" s="5" t="str">
        <f>+VLOOKUP(E1004,Lichthi!$A$3:$G$32,5,0)</f>
        <v>17/12/2016</v>
      </c>
      <c r="H1004" s="5" t="str">
        <f>+VLOOKUP(E1004,Lichthi!$A$3:$G$32,3,0)</f>
        <v>A6.202</v>
      </c>
    </row>
    <row r="1005" spans="1:8" s="8" customFormat="1" ht="16.5" customHeight="1" x14ac:dyDescent="0.25">
      <c r="A1005" s="5">
        <v>1003</v>
      </c>
      <c r="B1005" s="5" t="s">
        <v>1977</v>
      </c>
      <c r="C1005" s="6" t="s">
        <v>1978</v>
      </c>
      <c r="D1005" s="5" t="s">
        <v>1921</v>
      </c>
      <c r="E1005" s="5">
        <f t="shared" si="15"/>
        <v>26</v>
      </c>
      <c r="F1005" s="5" t="str">
        <f>+VLOOKUP(E1005,Lichthi!$A$3:$G$32,2,0)</f>
        <v>11:00-11:25</v>
      </c>
      <c r="G1005" s="5" t="str">
        <f>+VLOOKUP(E1005,Lichthi!$A$3:$G$32,5,0)</f>
        <v>17/12/2016</v>
      </c>
      <c r="H1005" s="5" t="str">
        <f>+VLOOKUP(E1005,Lichthi!$A$3:$G$32,3,0)</f>
        <v>A6.202</v>
      </c>
    </row>
    <row r="1006" spans="1:8" s="8" customFormat="1" ht="16.5" customHeight="1" x14ac:dyDescent="0.25">
      <c r="A1006" s="5">
        <v>1004</v>
      </c>
      <c r="B1006" s="5" t="s">
        <v>1979</v>
      </c>
      <c r="C1006" s="6" t="s">
        <v>1980</v>
      </c>
      <c r="D1006" s="5" t="s">
        <v>1921</v>
      </c>
      <c r="E1006" s="5">
        <f t="shared" si="15"/>
        <v>26</v>
      </c>
      <c r="F1006" s="5" t="str">
        <f>+VLOOKUP(E1006,Lichthi!$A$3:$G$32,2,0)</f>
        <v>11:00-11:25</v>
      </c>
      <c r="G1006" s="5" t="str">
        <f>+VLOOKUP(E1006,Lichthi!$A$3:$G$32,5,0)</f>
        <v>17/12/2016</v>
      </c>
      <c r="H1006" s="5" t="str">
        <f>+VLOOKUP(E1006,Lichthi!$A$3:$G$32,3,0)</f>
        <v>A6.202</v>
      </c>
    </row>
    <row r="1007" spans="1:8" s="8" customFormat="1" ht="16.5" customHeight="1" x14ac:dyDescent="0.25">
      <c r="A1007" s="5">
        <v>1005</v>
      </c>
      <c r="B1007" s="5" t="s">
        <v>1981</v>
      </c>
      <c r="C1007" s="6" t="s">
        <v>1982</v>
      </c>
      <c r="D1007" s="5" t="s">
        <v>1921</v>
      </c>
      <c r="E1007" s="5">
        <f t="shared" si="15"/>
        <v>26</v>
      </c>
      <c r="F1007" s="5" t="str">
        <f>+VLOOKUP(E1007,Lichthi!$A$3:$G$32,2,0)</f>
        <v>11:00-11:25</v>
      </c>
      <c r="G1007" s="5" t="str">
        <f>+VLOOKUP(E1007,Lichthi!$A$3:$G$32,5,0)</f>
        <v>17/12/2016</v>
      </c>
      <c r="H1007" s="5" t="str">
        <f>+VLOOKUP(E1007,Lichthi!$A$3:$G$32,3,0)</f>
        <v>A6.202</v>
      </c>
    </row>
    <row r="1008" spans="1:8" s="8" customFormat="1" ht="16.5" customHeight="1" x14ac:dyDescent="0.25">
      <c r="A1008" s="5">
        <v>1006</v>
      </c>
      <c r="B1008" s="5" t="s">
        <v>1983</v>
      </c>
      <c r="C1008" s="6" t="s">
        <v>1984</v>
      </c>
      <c r="D1008" s="5" t="s">
        <v>1921</v>
      </c>
      <c r="E1008" s="5">
        <f t="shared" si="15"/>
        <v>26</v>
      </c>
      <c r="F1008" s="5" t="str">
        <f>+VLOOKUP(E1008,Lichthi!$A$3:$G$32,2,0)</f>
        <v>11:00-11:25</v>
      </c>
      <c r="G1008" s="5" t="str">
        <f>+VLOOKUP(E1008,Lichthi!$A$3:$G$32,5,0)</f>
        <v>17/12/2016</v>
      </c>
      <c r="H1008" s="5" t="str">
        <f>+VLOOKUP(E1008,Lichthi!$A$3:$G$32,3,0)</f>
        <v>A6.202</v>
      </c>
    </row>
    <row r="1009" spans="1:8" s="8" customFormat="1" ht="16.5" customHeight="1" x14ac:dyDescent="0.25">
      <c r="A1009" s="5">
        <v>1007</v>
      </c>
      <c r="B1009" s="5" t="s">
        <v>1985</v>
      </c>
      <c r="C1009" s="6" t="s">
        <v>1986</v>
      </c>
      <c r="D1009" s="5" t="s">
        <v>1921</v>
      </c>
      <c r="E1009" s="5">
        <f t="shared" si="15"/>
        <v>26</v>
      </c>
      <c r="F1009" s="5" t="str">
        <f>+VLOOKUP(E1009,Lichthi!$A$3:$G$32,2,0)</f>
        <v>11:00-11:25</v>
      </c>
      <c r="G1009" s="5" t="str">
        <f>+VLOOKUP(E1009,Lichthi!$A$3:$G$32,5,0)</f>
        <v>17/12/2016</v>
      </c>
      <c r="H1009" s="5" t="str">
        <f>+VLOOKUP(E1009,Lichthi!$A$3:$G$32,3,0)</f>
        <v>A6.202</v>
      </c>
    </row>
    <row r="1010" spans="1:8" s="8" customFormat="1" ht="16.5" customHeight="1" x14ac:dyDescent="0.25">
      <c r="A1010" s="5">
        <v>1008</v>
      </c>
      <c r="B1010" s="5" t="s">
        <v>1987</v>
      </c>
      <c r="C1010" s="6" t="s">
        <v>1988</v>
      </c>
      <c r="D1010" s="5" t="s">
        <v>1921</v>
      </c>
      <c r="E1010" s="5">
        <f t="shared" si="15"/>
        <v>26</v>
      </c>
      <c r="F1010" s="5" t="str">
        <f>+VLOOKUP(E1010,Lichthi!$A$3:$G$32,2,0)</f>
        <v>11:00-11:25</v>
      </c>
      <c r="G1010" s="5" t="str">
        <f>+VLOOKUP(E1010,Lichthi!$A$3:$G$32,5,0)</f>
        <v>17/12/2016</v>
      </c>
      <c r="H1010" s="5" t="str">
        <f>+VLOOKUP(E1010,Lichthi!$A$3:$G$32,3,0)</f>
        <v>A6.202</v>
      </c>
    </row>
    <row r="1011" spans="1:8" s="8" customFormat="1" ht="16.5" customHeight="1" x14ac:dyDescent="0.25">
      <c r="A1011" s="5">
        <v>1009</v>
      </c>
      <c r="B1011" s="5" t="s">
        <v>1989</v>
      </c>
      <c r="C1011" s="6" t="s">
        <v>1990</v>
      </c>
      <c r="D1011" s="5" t="s">
        <v>1921</v>
      </c>
      <c r="E1011" s="5">
        <f t="shared" si="15"/>
        <v>26</v>
      </c>
      <c r="F1011" s="5" t="str">
        <f>+VLOOKUP(E1011,Lichthi!$A$3:$G$32,2,0)</f>
        <v>11:00-11:25</v>
      </c>
      <c r="G1011" s="5" t="str">
        <f>+VLOOKUP(E1011,Lichthi!$A$3:$G$32,5,0)</f>
        <v>17/12/2016</v>
      </c>
      <c r="H1011" s="5" t="str">
        <f>+VLOOKUP(E1011,Lichthi!$A$3:$G$32,3,0)</f>
        <v>A6.202</v>
      </c>
    </row>
    <row r="1012" spans="1:8" s="8" customFormat="1" ht="16.5" customHeight="1" x14ac:dyDescent="0.25">
      <c r="A1012" s="5">
        <v>1010</v>
      </c>
      <c r="B1012" s="5" t="s">
        <v>1991</v>
      </c>
      <c r="C1012" s="6" t="s">
        <v>1992</v>
      </c>
      <c r="D1012" s="5" t="s">
        <v>1921</v>
      </c>
      <c r="E1012" s="5">
        <f t="shared" si="15"/>
        <v>26</v>
      </c>
      <c r="F1012" s="5" t="str">
        <f>+VLOOKUP(E1012,Lichthi!$A$3:$G$32,2,0)</f>
        <v>11:00-11:25</v>
      </c>
      <c r="G1012" s="5" t="str">
        <f>+VLOOKUP(E1012,Lichthi!$A$3:$G$32,5,0)</f>
        <v>17/12/2016</v>
      </c>
      <c r="H1012" s="5" t="str">
        <f>+VLOOKUP(E1012,Lichthi!$A$3:$G$32,3,0)</f>
        <v>A6.202</v>
      </c>
    </row>
    <row r="1013" spans="1:8" s="8" customFormat="1" ht="16.5" customHeight="1" x14ac:dyDescent="0.25">
      <c r="A1013" s="5">
        <v>1011</v>
      </c>
      <c r="B1013" s="5" t="s">
        <v>1993</v>
      </c>
      <c r="C1013" s="6" t="s">
        <v>1994</v>
      </c>
      <c r="D1013" s="5" t="s">
        <v>1921</v>
      </c>
      <c r="E1013" s="5">
        <f t="shared" si="15"/>
        <v>26</v>
      </c>
      <c r="F1013" s="5" t="str">
        <f>+VLOOKUP(E1013,Lichthi!$A$3:$G$32,2,0)</f>
        <v>11:00-11:25</v>
      </c>
      <c r="G1013" s="5" t="str">
        <f>+VLOOKUP(E1013,Lichthi!$A$3:$G$32,5,0)</f>
        <v>17/12/2016</v>
      </c>
      <c r="H1013" s="5" t="str">
        <f>+VLOOKUP(E1013,Lichthi!$A$3:$G$32,3,0)</f>
        <v>A6.202</v>
      </c>
    </row>
    <row r="1014" spans="1:8" s="8" customFormat="1" ht="16.5" customHeight="1" x14ac:dyDescent="0.25">
      <c r="A1014" s="5">
        <v>1012</v>
      </c>
      <c r="B1014" s="5" t="s">
        <v>1995</v>
      </c>
      <c r="C1014" s="6" t="s">
        <v>1996</v>
      </c>
      <c r="D1014" s="5" t="s">
        <v>1921</v>
      </c>
      <c r="E1014" s="5">
        <f t="shared" si="15"/>
        <v>26</v>
      </c>
      <c r="F1014" s="5" t="str">
        <f>+VLOOKUP(E1014,Lichthi!$A$3:$G$32,2,0)</f>
        <v>11:00-11:25</v>
      </c>
      <c r="G1014" s="5" t="str">
        <f>+VLOOKUP(E1014,Lichthi!$A$3:$G$32,5,0)</f>
        <v>17/12/2016</v>
      </c>
      <c r="H1014" s="5" t="str">
        <f>+VLOOKUP(E1014,Lichthi!$A$3:$G$32,3,0)</f>
        <v>A6.202</v>
      </c>
    </row>
    <row r="1015" spans="1:8" s="8" customFormat="1" ht="16.5" customHeight="1" x14ac:dyDescent="0.25">
      <c r="A1015" s="5">
        <v>1013</v>
      </c>
      <c r="B1015" s="5" t="s">
        <v>1997</v>
      </c>
      <c r="C1015" s="6" t="s">
        <v>1998</v>
      </c>
      <c r="D1015" s="5" t="s">
        <v>1921</v>
      </c>
      <c r="E1015" s="5">
        <f t="shared" si="15"/>
        <v>26</v>
      </c>
      <c r="F1015" s="5" t="str">
        <f>+VLOOKUP(E1015,Lichthi!$A$3:$G$32,2,0)</f>
        <v>11:00-11:25</v>
      </c>
      <c r="G1015" s="5" t="str">
        <f>+VLOOKUP(E1015,Lichthi!$A$3:$G$32,5,0)</f>
        <v>17/12/2016</v>
      </c>
      <c r="H1015" s="5" t="str">
        <f>+VLOOKUP(E1015,Lichthi!$A$3:$G$32,3,0)</f>
        <v>A6.202</v>
      </c>
    </row>
    <row r="1016" spans="1:8" s="8" customFormat="1" ht="16.5" customHeight="1" x14ac:dyDescent="0.25">
      <c r="A1016" s="5">
        <v>1014</v>
      </c>
      <c r="B1016" s="5" t="s">
        <v>1999</v>
      </c>
      <c r="C1016" s="6" t="s">
        <v>2000</v>
      </c>
      <c r="D1016" s="5" t="s">
        <v>1921</v>
      </c>
      <c r="E1016" s="5">
        <f t="shared" si="15"/>
        <v>26</v>
      </c>
      <c r="F1016" s="5" t="str">
        <f>+VLOOKUP(E1016,Lichthi!$A$3:$G$32,2,0)</f>
        <v>11:00-11:25</v>
      </c>
      <c r="G1016" s="5" t="str">
        <f>+VLOOKUP(E1016,Lichthi!$A$3:$G$32,5,0)</f>
        <v>17/12/2016</v>
      </c>
      <c r="H1016" s="5" t="str">
        <f>+VLOOKUP(E1016,Lichthi!$A$3:$G$32,3,0)</f>
        <v>A6.202</v>
      </c>
    </row>
    <row r="1017" spans="1:8" s="8" customFormat="1" ht="16.5" customHeight="1" x14ac:dyDescent="0.25">
      <c r="A1017" s="5">
        <v>1015</v>
      </c>
      <c r="B1017" s="5" t="s">
        <v>2001</v>
      </c>
      <c r="C1017" s="6" t="s">
        <v>2002</v>
      </c>
      <c r="D1017" s="5" t="s">
        <v>1921</v>
      </c>
      <c r="E1017" s="5">
        <f t="shared" si="15"/>
        <v>26</v>
      </c>
      <c r="F1017" s="5" t="str">
        <f>+VLOOKUP(E1017,Lichthi!$A$3:$G$32,2,0)</f>
        <v>11:00-11:25</v>
      </c>
      <c r="G1017" s="5" t="str">
        <f>+VLOOKUP(E1017,Lichthi!$A$3:$G$32,5,0)</f>
        <v>17/12/2016</v>
      </c>
      <c r="H1017" s="5" t="str">
        <f>+VLOOKUP(E1017,Lichthi!$A$3:$G$32,3,0)</f>
        <v>A6.202</v>
      </c>
    </row>
    <row r="1018" spans="1:8" s="8" customFormat="1" ht="16.5" customHeight="1" x14ac:dyDescent="0.25">
      <c r="A1018" s="5">
        <v>1016</v>
      </c>
      <c r="B1018" s="5" t="s">
        <v>2003</v>
      </c>
      <c r="C1018" s="6" t="s">
        <v>2004</v>
      </c>
      <c r="D1018" s="5" t="s">
        <v>1921</v>
      </c>
      <c r="E1018" s="5">
        <f t="shared" si="15"/>
        <v>26</v>
      </c>
      <c r="F1018" s="5" t="str">
        <f>+VLOOKUP(E1018,Lichthi!$A$3:$G$32,2,0)</f>
        <v>11:00-11:25</v>
      </c>
      <c r="G1018" s="5" t="str">
        <f>+VLOOKUP(E1018,Lichthi!$A$3:$G$32,5,0)</f>
        <v>17/12/2016</v>
      </c>
      <c r="H1018" s="5" t="str">
        <f>+VLOOKUP(E1018,Lichthi!$A$3:$G$32,3,0)</f>
        <v>A6.202</v>
      </c>
    </row>
    <row r="1019" spans="1:8" s="8" customFormat="1" ht="16.5" customHeight="1" x14ac:dyDescent="0.25">
      <c r="A1019" s="5">
        <v>1017</v>
      </c>
      <c r="B1019" s="5" t="s">
        <v>2005</v>
      </c>
      <c r="C1019" s="6" t="s">
        <v>2006</v>
      </c>
      <c r="D1019" s="5" t="s">
        <v>1921</v>
      </c>
      <c r="E1019" s="5">
        <f t="shared" si="15"/>
        <v>26</v>
      </c>
      <c r="F1019" s="5" t="str">
        <f>+VLOOKUP(E1019,Lichthi!$A$3:$G$32,2,0)</f>
        <v>11:00-11:25</v>
      </c>
      <c r="G1019" s="5" t="str">
        <f>+VLOOKUP(E1019,Lichthi!$A$3:$G$32,5,0)</f>
        <v>17/12/2016</v>
      </c>
      <c r="H1019" s="5" t="str">
        <f>+VLOOKUP(E1019,Lichthi!$A$3:$G$32,3,0)</f>
        <v>A6.202</v>
      </c>
    </row>
    <row r="1020" spans="1:8" s="8" customFormat="1" ht="16.5" customHeight="1" x14ac:dyDescent="0.25">
      <c r="A1020" s="5">
        <v>1018</v>
      </c>
      <c r="B1020" s="5" t="s">
        <v>2007</v>
      </c>
      <c r="C1020" s="6" t="s">
        <v>2008</v>
      </c>
      <c r="D1020" s="5" t="s">
        <v>1921</v>
      </c>
      <c r="E1020" s="5">
        <f t="shared" si="15"/>
        <v>26</v>
      </c>
      <c r="F1020" s="5" t="str">
        <f>+VLOOKUP(E1020,Lichthi!$A$3:$G$32,2,0)</f>
        <v>11:00-11:25</v>
      </c>
      <c r="G1020" s="5" t="str">
        <f>+VLOOKUP(E1020,Lichthi!$A$3:$G$32,5,0)</f>
        <v>17/12/2016</v>
      </c>
      <c r="H1020" s="5" t="str">
        <f>+VLOOKUP(E1020,Lichthi!$A$3:$G$32,3,0)</f>
        <v>A6.202</v>
      </c>
    </row>
    <row r="1021" spans="1:8" s="8" customFormat="1" ht="16.5" customHeight="1" x14ac:dyDescent="0.25">
      <c r="A1021" s="5">
        <v>1019</v>
      </c>
      <c r="B1021" s="5" t="s">
        <v>2009</v>
      </c>
      <c r="C1021" s="6" t="s">
        <v>2010</v>
      </c>
      <c r="D1021" s="5" t="s">
        <v>1921</v>
      </c>
      <c r="E1021" s="5">
        <f t="shared" si="15"/>
        <v>26</v>
      </c>
      <c r="F1021" s="5" t="str">
        <f>+VLOOKUP(E1021,Lichthi!$A$3:$G$32,2,0)</f>
        <v>11:00-11:25</v>
      </c>
      <c r="G1021" s="5" t="str">
        <f>+VLOOKUP(E1021,Lichthi!$A$3:$G$32,5,0)</f>
        <v>17/12/2016</v>
      </c>
      <c r="H1021" s="5" t="str">
        <f>+VLOOKUP(E1021,Lichthi!$A$3:$G$32,3,0)</f>
        <v>A6.202</v>
      </c>
    </row>
    <row r="1022" spans="1:8" s="8" customFormat="1" ht="16.5" customHeight="1" x14ac:dyDescent="0.25">
      <c r="A1022" s="5">
        <v>1020</v>
      </c>
      <c r="B1022" s="5" t="s">
        <v>2011</v>
      </c>
      <c r="C1022" s="6" t="s">
        <v>2012</v>
      </c>
      <c r="D1022" s="5" t="s">
        <v>1921</v>
      </c>
      <c r="E1022" s="5">
        <f t="shared" si="15"/>
        <v>26</v>
      </c>
      <c r="F1022" s="5" t="str">
        <f>+VLOOKUP(E1022,Lichthi!$A$3:$G$32,2,0)</f>
        <v>11:00-11:25</v>
      </c>
      <c r="G1022" s="5" t="str">
        <f>+VLOOKUP(E1022,Lichthi!$A$3:$G$32,5,0)</f>
        <v>17/12/2016</v>
      </c>
      <c r="H1022" s="5" t="str">
        <f>+VLOOKUP(E1022,Lichthi!$A$3:$G$32,3,0)</f>
        <v>A6.202</v>
      </c>
    </row>
    <row r="1023" spans="1:8" s="8" customFormat="1" ht="16.5" customHeight="1" x14ac:dyDescent="0.25">
      <c r="A1023" s="5">
        <v>1021</v>
      </c>
      <c r="B1023" s="5" t="s">
        <v>2013</v>
      </c>
      <c r="C1023" s="6" t="s">
        <v>2014</v>
      </c>
      <c r="D1023" s="5" t="s">
        <v>1921</v>
      </c>
      <c r="E1023" s="5">
        <f t="shared" si="15"/>
        <v>26</v>
      </c>
      <c r="F1023" s="5" t="str">
        <f>+VLOOKUP(E1023,Lichthi!$A$3:$G$32,2,0)</f>
        <v>11:00-11:25</v>
      </c>
      <c r="G1023" s="5" t="str">
        <f>+VLOOKUP(E1023,Lichthi!$A$3:$G$32,5,0)</f>
        <v>17/12/2016</v>
      </c>
      <c r="H1023" s="5" t="str">
        <f>+VLOOKUP(E1023,Lichthi!$A$3:$G$32,3,0)</f>
        <v>A6.202</v>
      </c>
    </row>
    <row r="1024" spans="1:8" s="8" customFormat="1" ht="16.5" customHeight="1" x14ac:dyDescent="0.25">
      <c r="A1024" s="5">
        <v>1022</v>
      </c>
      <c r="B1024" s="5" t="s">
        <v>2015</v>
      </c>
      <c r="C1024" s="6" t="s">
        <v>2016</v>
      </c>
      <c r="D1024" s="5" t="s">
        <v>1921</v>
      </c>
      <c r="E1024" s="5">
        <f t="shared" si="15"/>
        <v>26</v>
      </c>
      <c r="F1024" s="5" t="str">
        <f>+VLOOKUP(E1024,Lichthi!$A$3:$G$32,2,0)</f>
        <v>11:00-11:25</v>
      </c>
      <c r="G1024" s="5" t="str">
        <f>+VLOOKUP(E1024,Lichthi!$A$3:$G$32,5,0)</f>
        <v>17/12/2016</v>
      </c>
      <c r="H1024" s="5" t="str">
        <f>+VLOOKUP(E1024,Lichthi!$A$3:$G$32,3,0)</f>
        <v>A6.202</v>
      </c>
    </row>
    <row r="1025" spans="1:8" s="8" customFormat="1" ht="16.5" customHeight="1" x14ac:dyDescent="0.25">
      <c r="A1025" s="5">
        <v>1023</v>
      </c>
      <c r="B1025" s="5" t="s">
        <v>2017</v>
      </c>
      <c r="C1025" s="6" t="s">
        <v>176</v>
      </c>
      <c r="D1025" s="5" t="s">
        <v>1921</v>
      </c>
      <c r="E1025" s="5">
        <f t="shared" si="15"/>
        <v>26</v>
      </c>
      <c r="F1025" s="5" t="str">
        <f>+VLOOKUP(E1025,Lichthi!$A$3:$G$32,2,0)</f>
        <v>11:00-11:25</v>
      </c>
      <c r="G1025" s="5" t="str">
        <f>+VLOOKUP(E1025,Lichthi!$A$3:$G$32,5,0)</f>
        <v>17/12/2016</v>
      </c>
      <c r="H1025" s="5" t="str">
        <f>+VLOOKUP(E1025,Lichthi!$A$3:$G$32,3,0)</f>
        <v>A6.202</v>
      </c>
    </row>
    <row r="1026" spans="1:8" s="8" customFormat="1" ht="16.5" customHeight="1" x14ac:dyDescent="0.25">
      <c r="A1026" s="5">
        <v>1024</v>
      </c>
      <c r="B1026" s="5" t="s">
        <v>2018</v>
      </c>
      <c r="C1026" s="6" t="s">
        <v>176</v>
      </c>
      <c r="D1026" s="5" t="s">
        <v>1921</v>
      </c>
      <c r="E1026" s="5">
        <f t="shared" si="15"/>
        <v>26</v>
      </c>
      <c r="F1026" s="5" t="str">
        <f>+VLOOKUP(E1026,Lichthi!$A$3:$G$32,2,0)</f>
        <v>11:00-11:25</v>
      </c>
      <c r="G1026" s="5" t="str">
        <f>+VLOOKUP(E1026,Lichthi!$A$3:$G$32,5,0)</f>
        <v>17/12/2016</v>
      </c>
      <c r="H1026" s="5" t="str">
        <f>+VLOOKUP(E1026,Lichthi!$A$3:$G$32,3,0)</f>
        <v>A6.202</v>
      </c>
    </row>
    <row r="1027" spans="1:8" s="8" customFormat="1" ht="16.5" customHeight="1" x14ac:dyDescent="0.25">
      <c r="A1027" s="5">
        <v>1025</v>
      </c>
      <c r="B1027" s="5" t="s">
        <v>2019</v>
      </c>
      <c r="C1027" s="6" t="s">
        <v>2020</v>
      </c>
      <c r="D1027" s="5" t="s">
        <v>1921</v>
      </c>
      <c r="E1027" s="5">
        <f t="shared" si="15"/>
        <v>26</v>
      </c>
      <c r="F1027" s="5" t="str">
        <f>+VLOOKUP(E1027,Lichthi!$A$3:$G$32,2,0)</f>
        <v>11:00-11:25</v>
      </c>
      <c r="G1027" s="5" t="str">
        <f>+VLOOKUP(E1027,Lichthi!$A$3:$G$32,5,0)</f>
        <v>17/12/2016</v>
      </c>
      <c r="H1027" s="5" t="str">
        <f>+VLOOKUP(E1027,Lichthi!$A$3:$G$32,3,0)</f>
        <v>A6.202</v>
      </c>
    </row>
    <row r="1028" spans="1:8" s="8" customFormat="1" ht="16.5" customHeight="1" x14ac:dyDescent="0.25">
      <c r="A1028" s="5">
        <v>1026</v>
      </c>
      <c r="B1028" s="5" t="s">
        <v>2021</v>
      </c>
      <c r="C1028" s="6" t="s">
        <v>2022</v>
      </c>
      <c r="D1028" s="5" t="s">
        <v>1921</v>
      </c>
      <c r="E1028" s="5">
        <f t="shared" ref="E1028:E1091" si="16">+QUOTIENT(A1028-1,40)+1</f>
        <v>26</v>
      </c>
      <c r="F1028" s="5" t="str">
        <f>+VLOOKUP(E1028,Lichthi!$A$3:$G$32,2,0)</f>
        <v>11:00-11:25</v>
      </c>
      <c r="G1028" s="5" t="str">
        <f>+VLOOKUP(E1028,Lichthi!$A$3:$G$32,5,0)</f>
        <v>17/12/2016</v>
      </c>
      <c r="H1028" s="5" t="str">
        <f>+VLOOKUP(E1028,Lichthi!$A$3:$G$32,3,0)</f>
        <v>A6.202</v>
      </c>
    </row>
    <row r="1029" spans="1:8" s="8" customFormat="1" ht="16.5" customHeight="1" x14ac:dyDescent="0.25">
      <c r="A1029" s="5">
        <v>1027</v>
      </c>
      <c r="B1029" s="5" t="s">
        <v>2023</v>
      </c>
      <c r="C1029" s="6" t="s">
        <v>2024</v>
      </c>
      <c r="D1029" s="5" t="s">
        <v>1921</v>
      </c>
      <c r="E1029" s="5">
        <f t="shared" si="16"/>
        <v>26</v>
      </c>
      <c r="F1029" s="5" t="str">
        <f>+VLOOKUP(E1029,Lichthi!$A$3:$G$32,2,0)</f>
        <v>11:00-11:25</v>
      </c>
      <c r="G1029" s="5" t="str">
        <f>+VLOOKUP(E1029,Lichthi!$A$3:$G$32,5,0)</f>
        <v>17/12/2016</v>
      </c>
      <c r="H1029" s="5" t="str">
        <f>+VLOOKUP(E1029,Lichthi!$A$3:$G$32,3,0)</f>
        <v>A6.202</v>
      </c>
    </row>
    <row r="1030" spans="1:8" s="8" customFormat="1" ht="16.5" customHeight="1" x14ac:dyDescent="0.25">
      <c r="A1030" s="5">
        <v>1028</v>
      </c>
      <c r="B1030" s="5" t="s">
        <v>2025</v>
      </c>
      <c r="C1030" s="6" t="s">
        <v>2026</v>
      </c>
      <c r="D1030" s="5" t="s">
        <v>1921</v>
      </c>
      <c r="E1030" s="5">
        <f t="shared" si="16"/>
        <v>26</v>
      </c>
      <c r="F1030" s="5" t="str">
        <f>+VLOOKUP(E1030,Lichthi!$A$3:$G$32,2,0)</f>
        <v>11:00-11:25</v>
      </c>
      <c r="G1030" s="5" t="str">
        <f>+VLOOKUP(E1030,Lichthi!$A$3:$G$32,5,0)</f>
        <v>17/12/2016</v>
      </c>
      <c r="H1030" s="5" t="str">
        <f>+VLOOKUP(E1030,Lichthi!$A$3:$G$32,3,0)</f>
        <v>A6.202</v>
      </c>
    </row>
    <row r="1031" spans="1:8" s="8" customFormat="1" ht="16.5" customHeight="1" x14ac:dyDescent="0.25">
      <c r="A1031" s="5">
        <v>1029</v>
      </c>
      <c r="B1031" s="5" t="s">
        <v>2027</v>
      </c>
      <c r="C1031" s="6" t="s">
        <v>2028</v>
      </c>
      <c r="D1031" s="5" t="s">
        <v>1921</v>
      </c>
      <c r="E1031" s="5">
        <f t="shared" si="16"/>
        <v>26</v>
      </c>
      <c r="F1031" s="5" t="str">
        <f>+VLOOKUP(E1031,Lichthi!$A$3:$G$32,2,0)</f>
        <v>11:00-11:25</v>
      </c>
      <c r="G1031" s="5" t="str">
        <f>+VLOOKUP(E1031,Lichthi!$A$3:$G$32,5,0)</f>
        <v>17/12/2016</v>
      </c>
      <c r="H1031" s="5" t="str">
        <f>+VLOOKUP(E1031,Lichthi!$A$3:$G$32,3,0)</f>
        <v>A6.202</v>
      </c>
    </row>
    <row r="1032" spans="1:8" s="8" customFormat="1" ht="16.5" customHeight="1" x14ac:dyDescent="0.25">
      <c r="A1032" s="5">
        <v>1030</v>
      </c>
      <c r="B1032" s="5" t="s">
        <v>2029</v>
      </c>
      <c r="C1032" s="6" t="s">
        <v>2030</v>
      </c>
      <c r="D1032" s="5" t="s">
        <v>2031</v>
      </c>
      <c r="E1032" s="5">
        <f t="shared" si="16"/>
        <v>26</v>
      </c>
      <c r="F1032" s="5" t="str">
        <f>+VLOOKUP(E1032,Lichthi!$A$3:$G$32,2,0)</f>
        <v>11:00-11:25</v>
      </c>
      <c r="G1032" s="5" t="str">
        <f>+VLOOKUP(E1032,Lichthi!$A$3:$G$32,5,0)</f>
        <v>17/12/2016</v>
      </c>
      <c r="H1032" s="5" t="str">
        <f>+VLOOKUP(E1032,Lichthi!$A$3:$G$32,3,0)</f>
        <v>A6.202</v>
      </c>
    </row>
    <row r="1033" spans="1:8" s="8" customFormat="1" ht="16.5" customHeight="1" x14ac:dyDescent="0.25">
      <c r="A1033" s="5">
        <v>1031</v>
      </c>
      <c r="B1033" s="5" t="s">
        <v>2032</v>
      </c>
      <c r="C1033" s="6" t="s">
        <v>2033</v>
      </c>
      <c r="D1033" s="5" t="s">
        <v>2031</v>
      </c>
      <c r="E1033" s="5">
        <f t="shared" si="16"/>
        <v>26</v>
      </c>
      <c r="F1033" s="5" t="str">
        <f>+VLOOKUP(E1033,Lichthi!$A$3:$G$32,2,0)</f>
        <v>11:00-11:25</v>
      </c>
      <c r="G1033" s="5" t="str">
        <f>+VLOOKUP(E1033,Lichthi!$A$3:$G$32,5,0)</f>
        <v>17/12/2016</v>
      </c>
      <c r="H1033" s="5" t="str">
        <f>+VLOOKUP(E1033,Lichthi!$A$3:$G$32,3,0)</f>
        <v>A6.202</v>
      </c>
    </row>
    <row r="1034" spans="1:8" s="8" customFormat="1" ht="16.5" customHeight="1" x14ac:dyDescent="0.25">
      <c r="A1034" s="5">
        <v>1032</v>
      </c>
      <c r="B1034" s="5" t="s">
        <v>2034</v>
      </c>
      <c r="C1034" s="6" t="s">
        <v>657</v>
      </c>
      <c r="D1034" s="5" t="s">
        <v>2031</v>
      </c>
      <c r="E1034" s="5">
        <f t="shared" si="16"/>
        <v>26</v>
      </c>
      <c r="F1034" s="5" t="str">
        <f>+VLOOKUP(E1034,Lichthi!$A$3:$G$32,2,0)</f>
        <v>11:00-11:25</v>
      </c>
      <c r="G1034" s="5" t="str">
        <f>+VLOOKUP(E1034,Lichthi!$A$3:$G$32,5,0)</f>
        <v>17/12/2016</v>
      </c>
      <c r="H1034" s="5" t="str">
        <f>+VLOOKUP(E1034,Lichthi!$A$3:$G$32,3,0)</f>
        <v>A6.202</v>
      </c>
    </row>
    <row r="1035" spans="1:8" s="8" customFormat="1" ht="16.5" customHeight="1" x14ac:dyDescent="0.25">
      <c r="A1035" s="5">
        <v>1033</v>
      </c>
      <c r="B1035" s="5" t="s">
        <v>2035</v>
      </c>
      <c r="C1035" s="6" t="s">
        <v>2036</v>
      </c>
      <c r="D1035" s="5" t="s">
        <v>2031</v>
      </c>
      <c r="E1035" s="5">
        <f t="shared" si="16"/>
        <v>26</v>
      </c>
      <c r="F1035" s="5" t="str">
        <f>+VLOOKUP(E1035,Lichthi!$A$3:$G$32,2,0)</f>
        <v>11:00-11:25</v>
      </c>
      <c r="G1035" s="5" t="str">
        <f>+VLOOKUP(E1035,Lichthi!$A$3:$G$32,5,0)</f>
        <v>17/12/2016</v>
      </c>
      <c r="H1035" s="5" t="str">
        <f>+VLOOKUP(E1035,Lichthi!$A$3:$G$32,3,0)</f>
        <v>A6.202</v>
      </c>
    </row>
    <row r="1036" spans="1:8" s="8" customFormat="1" ht="16.5" customHeight="1" x14ac:dyDescent="0.25">
      <c r="A1036" s="5">
        <v>1034</v>
      </c>
      <c r="B1036" s="5" t="s">
        <v>2037</v>
      </c>
      <c r="C1036" s="6" t="s">
        <v>2038</v>
      </c>
      <c r="D1036" s="5" t="s">
        <v>2031</v>
      </c>
      <c r="E1036" s="5">
        <f t="shared" si="16"/>
        <v>26</v>
      </c>
      <c r="F1036" s="5" t="str">
        <f>+VLOOKUP(E1036,Lichthi!$A$3:$G$32,2,0)</f>
        <v>11:00-11:25</v>
      </c>
      <c r="G1036" s="5" t="str">
        <f>+VLOOKUP(E1036,Lichthi!$A$3:$G$32,5,0)</f>
        <v>17/12/2016</v>
      </c>
      <c r="H1036" s="5" t="str">
        <f>+VLOOKUP(E1036,Lichthi!$A$3:$G$32,3,0)</f>
        <v>A6.202</v>
      </c>
    </row>
    <row r="1037" spans="1:8" s="8" customFormat="1" ht="16.5" customHeight="1" x14ac:dyDescent="0.25">
      <c r="A1037" s="5">
        <v>1035</v>
      </c>
      <c r="B1037" s="5" t="s">
        <v>2039</v>
      </c>
      <c r="C1037" s="6" t="s">
        <v>2040</v>
      </c>
      <c r="D1037" s="5" t="s">
        <v>2031</v>
      </c>
      <c r="E1037" s="5">
        <f t="shared" si="16"/>
        <v>26</v>
      </c>
      <c r="F1037" s="5" t="str">
        <f>+VLOOKUP(E1037,Lichthi!$A$3:$G$32,2,0)</f>
        <v>11:00-11:25</v>
      </c>
      <c r="G1037" s="5" t="str">
        <f>+VLOOKUP(E1037,Lichthi!$A$3:$G$32,5,0)</f>
        <v>17/12/2016</v>
      </c>
      <c r="H1037" s="5" t="str">
        <f>+VLOOKUP(E1037,Lichthi!$A$3:$G$32,3,0)</f>
        <v>A6.202</v>
      </c>
    </row>
    <row r="1038" spans="1:8" s="8" customFormat="1" ht="16.5" customHeight="1" x14ac:dyDescent="0.25">
      <c r="A1038" s="5">
        <v>1036</v>
      </c>
      <c r="B1038" s="5" t="s">
        <v>2041</v>
      </c>
      <c r="C1038" s="6" t="s">
        <v>2042</v>
      </c>
      <c r="D1038" s="5" t="s">
        <v>2031</v>
      </c>
      <c r="E1038" s="5">
        <f t="shared" si="16"/>
        <v>26</v>
      </c>
      <c r="F1038" s="5" t="str">
        <f>+VLOOKUP(E1038,Lichthi!$A$3:$G$32,2,0)</f>
        <v>11:00-11:25</v>
      </c>
      <c r="G1038" s="5" t="str">
        <f>+VLOOKUP(E1038,Lichthi!$A$3:$G$32,5,0)</f>
        <v>17/12/2016</v>
      </c>
      <c r="H1038" s="5" t="str">
        <f>+VLOOKUP(E1038,Lichthi!$A$3:$G$32,3,0)</f>
        <v>A6.202</v>
      </c>
    </row>
    <row r="1039" spans="1:8" s="8" customFormat="1" ht="16.5" customHeight="1" x14ac:dyDescent="0.25">
      <c r="A1039" s="5">
        <v>1037</v>
      </c>
      <c r="B1039" s="5" t="s">
        <v>2043</v>
      </c>
      <c r="C1039" s="6" t="s">
        <v>2044</v>
      </c>
      <c r="D1039" s="5" t="s">
        <v>2031</v>
      </c>
      <c r="E1039" s="5">
        <f t="shared" si="16"/>
        <v>26</v>
      </c>
      <c r="F1039" s="5" t="str">
        <f>+VLOOKUP(E1039,Lichthi!$A$3:$G$32,2,0)</f>
        <v>11:00-11:25</v>
      </c>
      <c r="G1039" s="5" t="str">
        <f>+VLOOKUP(E1039,Lichthi!$A$3:$G$32,5,0)</f>
        <v>17/12/2016</v>
      </c>
      <c r="H1039" s="5" t="str">
        <f>+VLOOKUP(E1039,Lichthi!$A$3:$G$32,3,0)</f>
        <v>A6.202</v>
      </c>
    </row>
    <row r="1040" spans="1:8" s="8" customFormat="1" ht="16.5" customHeight="1" x14ac:dyDescent="0.25">
      <c r="A1040" s="5">
        <v>1038</v>
      </c>
      <c r="B1040" s="5" t="s">
        <v>2045</v>
      </c>
      <c r="C1040" s="6" t="s">
        <v>2046</v>
      </c>
      <c r="D1040" s="5" t="s">
        <v>2031</v>
      </c>
      <c r="E1040" s="5">
        <f t="shared" si="16"/>
        <v>26</v>
      </c>
      <c r="F1040" s="5" t="str">
        <f>+VLOOKUP(E1040,Lichthi!$A$3:$G$32,2,0)</f>
        <v>11:00-11:25</v>
      </c>
      <c r="G1040" s="5" t="str">
        <f>+VLOOKUP(E1040,Lichthi!$A$3:$G$32,5,0)</f>
        <v>17/12/2016</v>
      </c>
      <c r="H1040" s="5" t="str">
        <f>+VLOOKUP(E1040,Lichthi!$A$3:$G$32,3,0)</f>
        <v>A6.202</v>
      </c>
    </row>
    <row r="1041" spans="1:8" s="8" customFormat="1" ht="16.5" customHeight="1" x14ac:dyDescent="0.25">
      <c r="A1041" s="5">
        <v>1039</v>
      </c>
      <c r="B1041" s="5" t="s">
        <v>2047</v>
      </c>
      <c r="C1041" s="6" t="s">
        <v>2048</v>
      </c>
      <c r="D1041" s="5" t="s">
        <v>2031</v>
      </c>
      <c r="E1041" s="5">
        <f t="shared" si="16"/>
        <v>26</v>
      </c>
      <c r="F1041" s="5" t="str">
        <f>+VLOOKUP(E1041,Lichthi!$A$3:$G$32,2,0)</f>
        <v>11:00-11:25</v>
      </c>
      <c r="G1041" s="5" t="str">
        <f>+VLOOKUP(E1041,Lichthi!$A$3:$G$32,5,0)</f>
        <v>17/12/2016</v>
      </c>
      <c r="H1041" s="5" t="str">
        <f>+VLOOKUP(E1041,Lichthi!$A$3:$G$32,3,0)</f>
        <v>A6.202</v>
      </c>
    </row>
    <row r="1042" spans="1:8" s="8" customFormat="1" ht="16.5" customHeight="1" x14ac:dyDescent="0.25">
      <c r="A1042" s="5">
        <v>1040</v>
      </c>
      <c r="B1042" s="5" t="s">
        <v>2049</v>
      </c>
      <c r="C1042" s="6" t="s">
        <v>2050</v>
      </c>
      <c r="D1042" s="5" t="s">
        <v>2031</v>
      </c>
      <c r="E1042" s="5">
        <f t="shared" si="16"/>
        <v>26</v>
      </c>
      <c r="F1042" s="5" t="str">
        <f>+VLOOKUP(E1042,Lichthi!$A$3:$G$32,2,0)</f>
        <v>11:00-11:25</v>
      </c>
      <c r="G1042" s="5" t="str">
        <f>+VLOOKUP(E1042,Lichthi!$A$3:$G$32,5,0)</f>
        <v>17/12/2016</v>
      </c>
      <c r="H1042" s="5" t="str">
        <f>+VLOOKUP(E1042,Lichthi!$A$3:$G$32,3,0)</f>
        <v>A6.202</v>
      </c>
    </row>
    <row r="1043" spans="1:8" s="8" customFormat="1" ht="16.5" customHeight="1" x14ac:dyDescent="0.25">
      <c r="A1043" s="5">
        <v>1041</v>
      </c>
      <c r="B1043" s="5" t="s">
        <v>2051</v>
      </c>
      <c r="C1043" s="6" t="s">
        <v>2052</v>
      </c>
      <c r="D1043" s="5" t="s">
        <v>2031</v>
      </c>
      <c r="E1043" s="5">
        <f t="shared" si="16"/>
        <v>27</v>
      </c>
      <c r="F1043" s="5" t="str">
        <f>+VLOOKUP(E1043,Lichthi!$A$3:$G$32,2,0)</f>
        <v>11:00-11:25</v>
      </c>
      <c r="G1043" s="5" t="str">
        <f>+VLOOKUP(E1043,Lichthi!$A$3:$G$32,5,0)</f>
        <v>17/12/2016</v>
      </c>
      <c r="H1043" s="5" t="str">
        <f>+VLOOKUP(E1043,Lichthi!$A$3:$G$32,3,0)</f>
        <v>A6.301</v>
      </c>
    </row>
    <row r="1044" spans="1:8" s="8" customFormat="1" ht="16.5" customHeight="1" x14ac:dyDescent="0.25">
      <c r="A1044" s="5">
        <v>1042</v>
      </c>
      <c r="B1044" s="5" t="s">
        <v>2053</v>
      </c>
      <c r="C1044" s="6" t="s">
        <v>2054</v>
      </c>
      <c r="D1044" s="5" t="s">
        <v>2031</v>
      </c>
      <c r="E1044" s="5">
        <f t="shared" si="16"/>
        <v>27</v>
      </c>
      <c r="F1044" s="5" t="str">
        <f>+VLOOKUP(E1044,Lichthi!$A$3:$G$32,2,0)</f>
        <v>11:00-11:25</v>
      </c>
      <c r="G1044" s="5" t="str">
        <f>+VLOOKUP(E1044,Lichthi!$A$3:$G$32,5,0)</f>
        <v>17/12/2016</v>
      </c>
      <c r="H1044" s="5" t="str">
        <f>+VLOOKUP(E1044,Lichthi!$A$3:$G$32,3,0)</f>
        <v>A6.301</v>
      </c>
    </row>
    <row r="1045" spans="1:8" s="8" customFormat="1" ht="16.5" customHeight="1" x14ac:dyDescent="0.25">
      <c r="A1045" s="5">
        <v>1043</v>
      </c>
      <c r="B1045" s="5" t="s">
        <v>2055</v>
      </c>
      <c r="C1045" s="6" t="s">
        <v>2056</v>
      </c>
      <c r="D1045" s="5" t="s">
        <v>2031</v>
      </c>
      <c r="E1045" s="5">
        <f t="shared" si="16"/>
        <v>27</v>
      </c>
      <c r="F1045" s="5" t="str">
        <f>+VLOOKUP(E1045,Lichthi!$A$3:$G$32,2,0)</f>
        <v>11:00-11:25</v>
      </c>
      <c r="G1045" s="5" t="str">
        <f>+VLOOKUP(E1045,Lichthi!$A$3:$G$32,5,0)</f>
        <v>17/12/2016</v>
      </c>
      <c r="H1045" s="5" t="str">
        <f>+VLOOKUP(E1045,Lichthi!$A$3:$G$32,3,0)</f>
        <v>A6.301</v>
      </c>
    </row>
    <row r="1046" spans="1:8" s="8" customFormat="1" ht="16.5" customHeight="1" x14ac:dyDescent="0.25">
      <c r="A1046" s="5">
        <v>1044</v>
      </c>
      <c r="B1046" s="5" t="s">
        <v>2057</v>
      </c>
      <c r="C1046" s="6" t="s">
        <v>2058</v>
      </c>
      <c r="D1046" s="5" t="s">
        <v>2031</v>
      </c>
      <c r="E1046" s="5">
        <f t="shared" si="16"/>
        <v>27</v>
      </c>
      <c r="F1046" s="5" t="str">
        <f>+VLOOKUP(E1046,Lichthi!$A$3:$G$32,2,0)</f>
        <v>11:00-11:25</v>
      </c>
      <c r="G1046" s="5" t="str">
        <f>+VLOOKUP(E1046,Lichthi!$A$3:$G$32,5,0)</f>
        <v>17/12/2016</v>
      </c>
      <c r="H1046" s="5" t="str">
        <f>+VLOOKUP(E1046,Lichthi!$A$3:$G$32,3,0)</f>
        <v>A6.301</v>
      </c>
    </row>
    <row r="1047" spans="1:8" s="8" customFormat="1" ht="16.5" customHeight="1" x14ac:dyDescent="0.25">
      <c r="A1047" s="5">
        <v>1045</v>
      </c>
      <c r="B1047" s="5" t="s">
        <v>2059</v>
      </c>
      <c r="C1047" s="6" t="s">
        <v>2060</v>
      </c>
      <c r="D1047" s="5" t="s">
        <v>2061</v>
      </c>
      <c r="E1047" s="5">
        <f t="shared" si="16"/>
        <v>27</v>
      </c>
      <c r="F1047" s="5" t="str">
        <f>+VLOOKUP(E1047,Lichthi!$A$3:$G$32,2,0)</f>
        <v>11:00-11:25</v>
      </c>
      <c r="G1047" s="5" t="str">
        <f>+VLOOKUP(E1047,Lichthi!$A$3:$G$32,5,0)</f>
        <v>17/12/2016</v>
      </c>
      <c r="H1047" s="5" t="str">
        <f>+VLOOKUP(E1047,Lichthi!$A$3:$G$32,3,0)</f>
        <v>A6.301</v>
      </c>
    </row>
    <row r="1048" spans="1:8" s="8" customFormat="1" ht="16.5" customHeight="1" x14ac:dyDescent="0.25">
      <c r="A1048" s="5">
        <v>1046</v>
      </c>
      <c r="B1048" s="5" t="s">
        <v>2062</v>
      </c>
      <c r="C1048" s="6" t="s">
        <v>1012</v>
      </c>
      <c r="D1048" s="5" t="s">
        <v>2061</v>
      </c>
      <c r="E1048" s="5">
        <f t="shared" si="16"/>
        <v>27</v>
      </c>
      <c r="F1048" s="5" t="str">
        <f>+VLOOKUP(E1048,Lichthi!$A$3:$G$32,2,0)</f>
        <v>11:00-11:25</v>
      </c>
      <c r="G1048" s="5" t="str">
        <f>+VLOOKUP(E1048,Lichthi!$A$3:$G$32,5,0)</f>
        <v>17/12/2016</v>
      </c>
      <c r="H1048" s="5" t="str">
        <f>+VLOOKUP(E1048,Lichthi!$A$3:$G$32,3,0)</f>
        <v>A6.301</v>
      </c>
    </row>
    <row r="1049" spans="1:8" s="8" customFormat="1" ht="16.5" customHeight="1" x14ac:dyDescent="0.25">
      <c r="A1049" s="5">
        <v>1047</v>
      </c>
      <c r="B1049" s="5" t="s">
        <v>2063</v>
      </c>
      <c r="C1049" s="6" t="s">
        <v>2064</v>
      </c>
      <c r="D1049" s="5" t="s">
        <v>2061</v>
      </c>
      <c r="E1049" s="5">
        <f t="shared" si="16"/>
        <v>27</v>
      </c>
      <c r="F1049" s="5" t="str">
        <f>+VLOOKUP(E1049,Lichthi!$A$3:$G$32,2,0)</f>
        <v>11:00-11:25</v>
      </c>
      <c r="G1049" s="5" t="str">
        <f>+VLOOKUP(E1049,Lichthi!$A$3:$G$32,5,0)</f>
        <v>17/12/2016</v>
      </c>
      <c r="H1049" s="5" t="str">
        <f>+VLOOKUP(E1049,Lichthi!$A$3:$G$32,3,0)</f>
        <v>A6.301</v>
      </c>
    </row>
    <row r="1050" spans="1:8" s="8" customFormat="1" ht="16.5" customHeight="1" x14ac:dyDescent="0.25">
      <c r="A1050" s="5">
        <v>1048</v>
      </c>
      <c r="B1050" s="5" t="s">
        <v>2065</v>
      </c>
      <c r="C1050" s="6" t="s">
        <v>2066</v>
      </c>
      <c r="D1050" s="5" t="s">
        <v>2061</v>
      </c>
      <c r="E1050" s="5">
        <f t="shared" si="16"/>
        <v>27</v>
      </c>
      <c r="F1050" s="5" t="str">
        <f>+VLOOKUP(E1050,Lichthi!$A$3:$G$32,2,0)</f>
        <v>11:00-11:25</v>
      </c>
      <c r="G1050" s="5" t="str">
        <f>+VLOOKUP(E1050,Lichthi!$A$3:$G$32,5,0)</f>
        <v>17/12/2016</v>
      </c>
      <c r="H1050" s="5" t="str">
        <f>+VLOOKUP(E1050,Lichthi!$A$3:$G$32,3,0)</f>
        <v>A6.301</v>
      </c>
    </row>
    <row r="1051" spans="1:8" s="8" customFormat="1" ht="16.5" customHeight="1" x14ac:dyDescent="0.25">
      <c r="A1051" s="5">
        <v>1049</v>
      </c>
      <c r="B1051" s="5" t="s">
        <v>2067</v>
      </c>
      <c r="C1051" s="6" t="s">
        <v>2068</v>
      </c>
      <c r="D1051" s="5" t="s">
        <v>2061</v>
      </c>
      <c r="E1051" s="5">
        <f t="shared" si="16"/>
        <v>27</v>
      </c>
      <c r="F1051" s="5" t="str">
        <f>+VLOOKUP(E1051,Lichthi!$A$3:$G$32,2,0)</f>
        <v>11:00-11:25</v>
      </c>
      <c r="G1051" s="5" t="str">
        <f>+VLOOKUP(E1051,Lichthi!$A$3:$G$32,5,0)</f>
        <v>17/12/2016</v>
      </c>
      <c r="H1051" s="5" t="str">
        <f>+VLOOKUP(E1051,Lichthi!$A$3:$G$32,3,0)</f>
        <v>A6.301</v>
      </c>
    </row>
    <row r="1052" spans="1:8" s="8" customFormat="1" ht="16.5" customHeight="1" x14ac:dyDescent="0.25">
      <c r="A1052" s="5">
        <v>1050</v>
      </c>
      <c r="B1052" s="5" t="s">
        <v>2069</v>
      </c>
      <c r="C1052" s="6" t="s">
        <v>2070</v>
      </c>
      <c r="D1052" s="5" t="s">
        <v>2061</v>
      </c>
      <c r="E1052" s="5">
        <f t="shared" si="16"/>
        <v>27</v>
      </c>
      <c r="F1052" s="5" t="str">
        <f>+VLOOKUP(E1052,Lichthi!$A$3:$G$32,2,0)</f>
        <v>11:00-11:25</v>
      </c>
      <c r="G1052" s="5" t="str">
        <f>+VLOOKUP(E1052,Lichthi!$A$3:$G$32,5,0)</f>
        <v>17/12/2016</v>
      </c>
      <c r="H1052" s="5" t="str">
        <f>+VLOOKUP(E1052,Lichthi!$A$3:$G$32,3,0)</f>
        <v>A6.301</v>
      </c>
    </row>
    <row r="1053" spans="1:8" s="8" customFormat="1" ht="16.5" customHeight="1" x14ac:dyDescent="0.25">
      <c r="A1053" s="5">
        <v>1051</v>
      </c>
      <c r="B1053" s="5" t="s">
        <v>2071</v>
      </c>
      <c r="C1053" s="6" t="s">
        <v>2072</v>
      </c>
      <c r="D1053" s="5" t="s">
        <v>2061</v>
      </c>
      <c r="E1053" s="5">
        <f t="shared" si="16"/>
        <v>27</v>
      </c>
      <c r="F1053" s="5" t="str">
        <f>+VLOOKUP(E1053,Lichthi!$A$3:$G$32,2,0)</f>
        <v>11:00-11:25</v>
      </c>
      <c r="G1053" s="5" t="str">
        <f>+VLOOKUP(E1053,Lichthi!$A$3:$G$32,5,0)</f>
        <v>17/12/2016</v>
      </c>
      <c r="H1053" s="5" t="str">
        <f>+VLOOKUP(E1053,Lichthi!$A$3:$G$32,3,0)</f>
        <v>A6.301</v>
      </c>
    </row>
    <row r="1054" spans="1:8" s="8" customFormat="1" ht="16.5" customHeight="1" x14ac:dyDescent="0.25">
      <c r="A1054" s="5">
        <v>1052</v>
      </c>
      <c r="B1054" s="5" t="s">
        <v>2073</v>
      </c>
      <c r="C1054" s="6" t="s">
        <v>2074</v>
      </c>
      <c r="D1054" s="5" t="s">
        <v>2061</v>
      </c>
      <c r="E1054" s="5">
        <f t="shared" si="16"/>
        <v>27</v>
      </c>
      <c r="F1054" s="5" t="str">
        <f>+VLOOKUP(E1054,Lichthi!$A$3:$G$32,2,0)</f>
        <v>11:00-11:25</v>
      </c>
      <c r="G1054" s="5" t="str">
        <f>+VLOOKUP(E1054,Lichthi!$A$3:$G$32,5,0)</f>
        <v>17/12/2016</v>
      </c>
      <c r="H1054" s="5" t="str">
        <f>+VLOOKUP(E1054,Lichthi!$A$3:$G$32,3,0)</f>
        <v>A6.301</v>
      </c>
    </row>
    <row r="1055" spans="1:8" s="8" customFormat="1" ht="16.5" customHeight="1" x14ac:dyDescent="0.25">
      <c r="A1055" s="5">
        <v>1053</v>
      </c>
      <c r="B1055" s="5" t="s">
        <v>2075</v>
      </c>
      <c r="C1055" s="6" t="s">
        <v>2076</v>
      </c>
      <c r="D1055" s="5" t="s">
        <v>2061</v>
      </c>
      <c r="E1055" s="5">
        <f t="shared" si="16"/>
        <v>27</v>
      </c>
      <c r="F1055" s="5" t="str">
        <f>+VLOOKUP(E1055,Lichthi!$A$3:$G$32,2,0)</f>
        <v>11:00-11:25</v>
      </c>
      <c r="G1055" s="5" t="str">
        <f>+VLOOKUP(E1055,Lichthi!$A$3:$G$32,5,0)</f>
        <v>17/12/2016</v>
      </c>
      <c r="H1055" s="5" t="str">
        <f>+VLOOKUP(E1055,Lichthi!$A$3:$G$32,3,0)</f>
        <v>A6.301</v>
      </c>
    </row>
    <row r="1056" spans="1:8" s="8" customFormat="1" ht="16.5" customHeight="1" x14ac:dyDescent="0.25">
      <c r="A1056" s="5">
        <v>1054</v>
      </c>
      <c r="B1056" s="5" t="s">
        <v>2077</v>
      </c>
      <c r="C1056" s="6" t="s">
        <v>2078</v>
      </c>
      <c r="D1056" s="5" t="s">
        <v>2061</v>
      </c>
      <c r="E1056" s="5">
        <f t="shared" si="16"/>
        <v>27</v>
      </c>
      <c r="F1056" s="5" t="str">
        <f>+VLOOKUP(E1056,Lichthi!$A$3:$G$32,2,0)</f>
        <v>11:00-11:25</v>
      </c>
      <c r="G1056" s="5" t="str">
        <f>+VLOOKUP(E1056,Lichthi!$A$3:$G$32,5,0)</f>
        <v>17/12/2016</v>
      </c>
      <c r="H1056" s="5" t="str">
        <f>+VLOOKUP(E1056,Lichthi!$A$3:$G$32,3,0)</f>
        <v>A6.301</v>
      </c>
    </row>
    <row r="1057" spans="1:8" s="8" customFormat="1" ht="16.5" customHeight="1" x14ac:dyDescent="0.25">
      <c r="A1057" s="5">
        <v>1055</v>
      </c>
      <c r="B1057" s="5" t="s">
        <v>2079</v>
      </c>
      <c r="C1057" s="6" t="s">
        <v>2080</v>
      </c>
      <c r="D1057" s="5" t="s">
        <v>2061</v>
      </c>
      <c r="E1057" s="5">
        <f t="shared" si="16"/>
        <v>27</v>
      </c>
      <c r="F1057" s="5" t="str">
        <f>+VLOOKUP(E1057,Lichthi!$A$3:$G$32,2,0)</f>
        <v>11:00-11:25</v>
      </c>
      <c r="G1057" s="5" t="str">
        <f>+VLOOKUP(E1057,Lichthi!$A$3:$G$32,5,0)</f>
        <v>17/12/2016</v>
      </c>
      <c r="H1057" s="5" t="str">
        <f>+VLOOKUP(E1057,Lichthi!$A$3:$G$32,3,0)</f>
        <v>A6.301</v>
      </c>
    </row>
    <row r="1058" spans="1:8" s="8" customFormat="1" ht="16.5" customHeight="1" x14ac:dyDescent="0.25">
      <c r="A1058" s="5">
        <v>1056</v>
      </c>
      <c r="B1058" s="5" t="s">
        <v>2081</v>
      </c>
      <c r="C1058" s="6" t="s">
        <v>2082</v>
      </c>
      <c r="D1058" s="5" t="s">
        <v>2061</v>
      </c>
      <c r="E1058" s="5">
        <f t="shared" si="16"/>
        <v>27</v>
      </c>
      <c r="F1058" s="5" t="str">
        <f>+VLOOKUP(E1058,Lichthi!$A$3:$G$32,2,0)</f>
        <v>11:00-11:25</v>
      </c>
      <c r="G1058" s="5" t="str">
        <f>+VLOOKUP(E1058,Lichthi!$A$3:$G$32,5,0)</f>
        <v>17/12/2016</v>
      </c>
      <c r="H1058" s="5" t="str">
        <f>+VLOOKUP(E1058,Lichthi!$A$3:$G$32,3,0)</f>
        <v>A6.301</v>
      </c>
    </row>
    <row r="1059" spans="1:8" s="8" customFormat="1" ht="16.5" customHeight="1" x14ac:dyDescent="0.25">
      <c r="A1059" s="5">
        <v>1057</v>
      </c>
      <c r="B1059" s="5" t="s">
        <v>2083</v>
      </c>
      <c r="C1059" s="6" t="s">
        <v>2084</v>
      </c>
      <c r="D1059" s="5" t="s">
        <v>2061</v>
      </c>
      <c r="E1059" s="5">
        <f t="shared" si="16"/>
        <v>27</v>
      </c>
      <c r="F1059" s="5" t="str">
        <f>+VLOOKUP(E1059,Lichthi!$A$3:$G$32,2,0)</f>
        <v>11:00-11:25</v>
      </c>
      <c r="G1059" s="5" t="str">
        <f>+VLOOKUP(E1059,Lichthi!$A$3:$G$32,5,0)</f>
        <v>17/12/2016</v>
      </c>
      <c r="H1059" s="5" t="str">
        <f>+VLOOKUP(E1059,Lichthi!$A$3:$G$32,3,0)</f>
        <v>A6.301</v>
      </c>
    </row>
    <row r="1060" spans="1:8" s="8" customFormat="1" ht="16.5" customHeight="1" x14ac:dyDescent="0.25">
      <c r="A1060" s="5">
        <v>1058</v>
      </c>
      <c r="B1060" s="5" t="s">
        <v>2085</v>
      </c>
      <c r="C1060" s="6" t="s">
        <v>2086</v>
      </c>
      <c r="D1060" s="5" t="s">
        <v>2061</v>
      </c>
      <c r="E1060" s="5">
        <f t="shared" si="16"/>
        <v>27</v>
      </c>
      <c r="F1060" s="5" t="str">
        <f>+VLOOKUP(E1060,Lichthi!$A$3:$G$32,2,0)</f>
        <v>11:00-11:25</v>
      </c>
      <c r="G1060" s="5" t="str">
        <f>+VLOOKUP(E1060,Lichthi!$A$3:$G$32,5,0)</f>
        <v>17/12/2016</v>
      </c>
      <c r="H1060" s="5" t="str">
        <f>+VLOOKUP(E1060,Lichthi!$A$3:$G$32,3,0)</f>
        <v>A6.301</v>
      </c>
    </row>
    <row r="1061" spans="1:8" s="8" customFormat="1" ht="16.5" customHeight="1" x14ac:dyDescent="0.25">
      <c r="A1061" s="5">
        <v>1059</v>
      </c>
      <c r="B1061" s="5" t="s">
        <v>2087</v>
      </c>
      <c r="C1061" s="6" t="s">
        <v>2088</v>
      </c>
      <c r="D1061" s="5" t="s">
        <v>2061</v>
      </c>
      <c r="E1061" s="5">
        <f t="shared" si="16"/>
        <v>27</v>
      </c>
      <c r="F1061" s="5" t="str">
        <f>+VLOOKUP(E1061,Lichthi!$A$3:$G$32,2,0)</f>
        <v>11:00-11:25</v>
      </c>
      <c r="G1061" s="5" t="str">
        <f>+VLOOKUP(E1061,Lichthi!$A$3:$G$32,5,0)</f>
        <v>17/12/2016</v>
      </c>
      <c r="H1061" s="5" t="str">
        <f>+VLOOKUP(E1061,Lichthi!$A$3:$G$32,3,0)</f>
        <v>A6.301</v>
      </c>
    </row>
    <row r="1062" spans="1:8" s="8" customFormat="1" ht="16.5" customHeight="1" x14ac:dyDescent="0.25">
      <c r="A1062" s="5">
        <v>1060</v>
      </c>
      <c r="B1062" s="5" t="s">
        <v>2089</v>
      </c>
      <c r="C1062" s="6" t="s">
        <v>2090</v>
      </c>
      <c r="D1062" s="5" t="s">
        <v>2061</v>
      </c>
      <c r="E1062" s="5">
        <f t="shared" si="16"/>
        <v>27</v>
      </c>
      <c r="F1062" s="5" t="str">
        <f>+VLOOKUP(E1062,Lichthi!$A$3:$G$32,2,0)</f>
        <v>11:00-11:25</v>
      </c>
      <c r="G1062" s="5" t="str">
        <f>+VLOOKUP(E1062,Lichthi!$A$3:$G$32,5,0)</f>
        <v>17/12/2016</v>
      </c>
      <c r="H1062" s="5" t="str">
        <f>+VLOOKUP(E1062,Lichthi!$A$3:$G$32,3,0)</f>
        <v>A6.301</v>
      </c>
    </row>
    <row r="1063" spans="1:8" s="8" customFormat="1" ht="16.5" customHeight="1" x14ac:dyDescent="0.25">
      <c r="A1063" s="5">
        <v>1061</v>
      </c>
      <c r="B1063" s="5" t="s">
        <v>2091</v>
      </c>
      <c r="C1063" s="6" t="s">
        <v>2092</v>
      </c>
      <c r="D1063" s="5" t="s">
        <v>2061</v>
      </c>
      <c r="E1063" s="5">
        <f t="shared" si="16"/>
        <v>27</v>
      </c>
      <c r="F1063" s="5" t="str">
        <f>+VLOOKUP(E1063,Lichthi!$A$3:$G$32,2,0)</f>
        <v>11:00-11:25</v>
      </c>
      <c r="G1063" s="5" t="str">
        <f>+VLOOKUP(E1063,Lichthi!$A$3:$G$32,5,0)</f>
        <v>17/12/2016</v>
      </c>
      <c r="H1063" s="5" t="str">
        <f>+VLOOKUP(E1063,Lichthi!$A$3:$G$32,3,0)</f>
        <v>A6.301</v>
      </c>
    </row>
    <row r="1064" spans="1:8" s="8" customFormat="1" ht="16.5" customHeight="1" x14ac:dyDescent="0.25">
      <c r="A1064" s="5">
        <v>1062</v>
      </c>
      <c r="B1064" s="5" t="s">
        <v>2093</v>
      </c>
      <c r="C1064" s="6" t="s">
        <v>2094</v>
      </c>
      <c r="D1064" s="5" t="s">
        <v>2061</v>
      </c>
      <c r="E1064" s="5">
        <f t="shared" si="16"/>
        <v>27</v>
      </c>
      <c r="F1064" s="5" t="str">
        <f>+VLOOKUP(E1064,Lichthi!$A$3:$G$32,2,0)</f>
        <v>11:00-11:25</v>
      </c>
      <c r="G1064" s="5" t="str">
        <f>+VLOOKUP(E1064,Lichthi!$A$3:$G$32,5,0)</f>
        <v>17/12/2016</v>
      </c>
      <c r="H1064" s="5" t="str">
        <f>+VLOOKUP(E1064,Lichthi!$A$3:$G$32,3,0)</f>
        <v>A6.301</v>
      </c>
    </row>
    <row r="1065" spans="1:8" s="8" customFormat="1" ht="16.5" customHeight="1" x14ac:dyDescent="0.25">
      <c r="A1065" s="5">
        <v>1063</v>
      </c>
      <c r="B1065" s="5" t="s">
        <v>2095</v>
      </c>
      <c r="C1065" s="6" t="s">
        <v>2096</v>
      </c>
      <c r="D1065" s="5" t="s">
        <v>2061</v>
      </c>
      <c r="E1065" s="5">
        <f t="shared" si="16"/>
        <v>27</v>
      </c>
      <c r="F1065" s="5" t="str">
        <f>+VLOOKUP(E1065,Lichthi!$A$3:$G$32,2,0)</f>
        <v>11:00-11:25</v>
      </c>
      <c r="G1065" s="5" t="str">
        <f>+VLOOKUP(E1065,Lichthi!$A$3:$G$32,5,0)</f>
        <v>17/12/2016</v>
      </c>
      <c r="H1065" s="5" t="str">
        <f>+VLOOKUP(E1065,Lichthi!$A$3:$G$32,3,0)</f>
        <v>A6.301</v>
      </c>
    </row>
    <row r="1066" spans="1:8" s="8" customFormat="1" ht="16.5" customHeight="1" x14ac:dyDescent="0.25">
      <c r="A1066" s="5">
        <v>1064</v>
      </c>
      <c r="B1066" s="5" t="s">
        <v>2097</v>
      </c>
      <c r="C1066" s="6" t="s">
        <v>2098</v>
      </c>
      <c r="D1066" s="5" t="s">
        <v>2061</v>
      </c>
      <c r="E1066" s="5">
        <f t="shared" si="16"/>
        <v>27</v>
      </c>
      <c r="F1066" s="5" t="str">
        <f>+VLOOKUP(E1066,Lichthi!$A$3:$G$32,2,0)</f>
        <v>11:00-11:25</v>
      </c>
      <c r="G1066" s="5" t="str">
        <f>+VLOOKUP(E1066,Lichthi!$A$3:$G$32,5,0)</f>
        <v>17/12/2016</v>
      </c>
      <c r="H1066" s="5" t="str">
        <f>+VLOOKUP(E1066,Lichthi!$A$3:$G$32,3,0)</f>
        <v>A6.301</v>
      </c>
    </row>
    <row r="1067" spans="1:8" s="8" customFormat="1" ht="16.5" customHeight="1" x14ac:dyDescent="0.25">
      <c r="A1067" s="5">
        <v>1065</v>
      </c>
      <c r="B1067" s="5" t="s">
        <v>2099</v>
      </c>
      <c r="C1067" s="6" t="s">
        <v>2100</v>
      </c>
      <c r="D1067" s="5" t="s">
        <v>2061</v>
      </c>
      <c r="E1067" s="5">
        <f t="shared" si="16"/>
        <v>27</v>
      </c>
      <c r="F1067" s="5" t="str">
        <f>+VLOOKUP(E1067,Lichthi!$A$3:$G$32,2,0)</f>
        <v>11:00-11:25</v>
      </c>
      <c r="G1067" s="5" t="str">
        <f>+VLOOKUP(E1067,Lichthi!$A$3:$G$32,5,0)</f>
        <v>17/12/2016</v>
      </c>
      <c r="H1067" s="5" t="str">
        <f>+VLOOKUP(E1067,Lichthi!$A$3:$G$32,3,0)</f>
        <v>A6.301</v>
      </c>
    </row>
    <row r="1068" spans="1:8" s="8" customFormat="1" ht="16.5" customHeight="1" x14ac:dyDescent="0.25">
      <c r="A1068" s="5">
        <v>1066</v>
      </c>
      <c r="B1068" s="5" t="s">
        <v>2101</v>
      </c>
      <c r="C1068" s="6" t="s">
        <v>2102</v>
      </c>
      <c r="D1068" s="5" t="s">
        <v>2061</v>
      </c>
      <c r="E1068" s="5">
        <f t="shared" si="16"/>
        <v>27</v>
      </c>
      <c r="F1068" s="5" t="str">
        <f>+VLOOKUP(E1068,Lichthi!$A$3:$G$32,2,0)</f>
        <v>11:00-11:25</v>
      </c>
      <c r="G1068" s="5" t="str">
        <f>+VLOOKUP(E1068,Lichthi!$A$3:$G$32,5,0)</f>
        <v>17/12/2016</v>
      </c>
      <c r="H1068" s="5" t="str">
        <f>+VLOOKUP(E1068,Lichthi!$A$3:$G$32,3,0)</f>
        <v>A6.301</v>
      </c>
    </row>
    <row r="1069" spans="1:8" s="8" customFormat="1" ht="16.5" customHeight="1" x14ac:dyDescent="0.25">
      <c r="A1069" s="5">
        <v>1067</v>
      </c>
      <c r="B1069" s="5" t="s">
        <v>2103</v>
      </c>
      <c r="C1069" s="6" t="s">
        <v>2104</v>
      </c>
      <c r="D1069" s="5" t="s">
        <v>2061</v>
      </c>
      <c r="E1069" s="5">
        <f t="shared" si="16"/>
        <v>27</v>
      </c>
      <c r="F1069" s="5" t="str">
        <f>+VLOOKUP(E1069,Lichthi!$A$3:$G$32,2,0)</f>
        <v>11:00-11:25</v>
      </c>
      <c r="G1069" s="5" t="str">
        <f>+VLOOKUP(E1069,Lichthi!$A$3:$G$32,5,0)</f>
        <v>17/12/2016</v>
      </c>
      <c r="H1069" s="5" t="str">
        <f>+VLOOKUP(E1069,Lichthi!$A$3:$G$32,3,0)</f>
        <v>A6.301</v>
      </c>
    </row>
    <row r="1070" spans="1:8" s="8" customFormat="1" ht="16.5" customHeight="1" x14ac:dyDescent="0.25">
      <c r="A1070" s="5">
        <v>1068</v>
      </c>
      <c r="B1070" s="5" t="s">
        <v>2105</v>
      </c>
      <c r="C1070" s="6" t="s">
        <v>1454</v>
      </c>
      <c r="D1070" s="5" t="s">
        <v>2061</v>
      </c>
      <c r="E1070" s="5">
        <f t="shared" si="16"/>
        <v>27</v>
      </c>
      <c r="F1070" s="5" t="str">
        <f>+VLOOKUP(E1070,Lichthi!$A$3:$G$32,2,0)</f>
        <v>11:00-11:25</v>
      </c>
      <c r="G1070" s="5" t="str">
        <f>+VLOOKUP(E1070,Lichthi!$A$3:$G$32,5,0)</f>
        <v>17/12/2016</v>
      </c>
      <c r="H1070" s="5" t="str">
        <f>+VLOOKUP(E1070,Lichthi!$A$3:$G$32,3,0)</f>
        <v>A6.301</v>
      </c>
    </row>
    <row r="1071" spans="1:8" s="8" customFormat="1" ht="16.5" customHeight="1" x14ac:dyDescent="0.25">
      <c r="A1071" s="5">
        <v>1069</v>
      </c>
      <c r="B1071" s="5" t="s">
        <v>2106</v>
      </c>
      <c r="C1071" s="6" t="s">
        <v>2107</v>
      </c>
      <c r="D1071" s="5" t="s">
        <v>2061</v>
      </c>
      <c r="E1071" s="5">
        <f t="shared" si="16"/>
        <v>27</v>
      </c>
      <c r="F1071" s="5" t="str">
        <f>+VLOOKUP(E1071,Lichthi!$A$3:$G$32,2,0)</f>
        <v>11:00-11:25</v>
      </c>
      <c r="G1071" s="5" t="str">
        <f>+VLOOKUP(E1071,Lichthi!$A$3:$G$32,5,0)</f>
        <v>17/12/2016</v>
      </c>
      <c r="H1071" s="5" t="str">
        <f>+VLOOKUP(E1071,Lichthi!$A$3:$G$32,3,0)</f>
        <v>A6.301</v>
      </c>
    </row>
    <row r="1072" spans="1:8" s="8" customFormat="1" ht="16.5" customHeight="1" x14ac:dyDescent="0.25">
      <c r="A1072" s="5">
        <v>1070</v>
      </c>
      <c r="B1072" s="5" t="s">
        <v>2108</v>
      </c>
      <c r="C1072" s="6" t="s">
        <v>2109</v>
      </c>
      <c r="D1072" s="5" t="s">
        <v>2061</v>
      </c>
      <c r="E1072" s="5">
        <f t="shared" si="16"/>
        <v>27</v>
      </c>
      <c r="F1072" s="5" t="str">
        <f>+VLOOKUP(E1072,Lichthi!$A$3:$G$32,2,0)</f>
        <v>11:00-11:25</v>
      </c>
      <c r="G1072" s="5" t="str">
        <f>+VLOOKUP(E1072,Lichthi!$A$3:$G$32,5,0)</f>
        <v>17/12/2016</v>
      </c>
      <c r="H1072" s="5" t="str">
        <f>+VLOOKUP(E1072,Lichthi!$A$3:$G$32,3,0)</f>
        <v>A6.301</v>
      </c>
    </row>
    <row r="1073" spans="1:8" s="8" customFormat="1" ht="16.5" customHeight="1" x14ac:dyDescent="0.25">
      <c r="A1073" s="5">
        <v>1071</v>
      </c>
      <c r="B1073" s="5" t="s">
        <v>2110</v>
      </c>
      <c r="C1073" s="6" t="s">
        <v>2111</v>
      </c>
      <c r="D1073" s="5" t="s">
        <v>2061</v>
      </c>
      <c r="E1073" s="5">
        <f t="shared" si="16"/>
        <v>27</v>
      </c>
      <c r="F1073" s="5" t="str">
        <f>+VLOOKUP(E1073,Lichthi!$A$3:$G$32,2,0)</f>
        <v>11:00-11:25</v>
      </c>
      <c r="G1073" s="5" t="str">
        <f>+VLOOKUP(E1073,Lichthi!$A$3:$G$32,5,0)</f>
        <v>17/12/2016</v>
      </c>
      <c r="H1073" s="5" t="str">
        <f>+VLOOKUP(E1073,Lichthi!$A$3:$G$32,3,0)</f>
        <v>A6.301</v>
      </c>
    </row>
    <row r="1074" spans="1:8" s="8" customFormat="1" ht="16.5" customHeight="1" x14ac:dyDescent="0.25">
      <c r="A1074" s="5">
        <v>1072</v>
      </c>
      <c r="B1074" s="5" t="s">
        <v>2112</v>
      </c>
      <c r="C1074" s="6" t="s">
        <v>2113</v>
      </c>
      <c r="D1074" s="5" t="s">
        <v>2061</v>
      </c>
      <c r="E1074" s="5">
        <f t="shared" si="16"/>
        <v>27</v>
      </c>
      <c r="F1074" s="5" t="str">
        <f>+VLOOKUP(E1074,Lichthi!$A$3:$G$32,2,0)</f>
        <v>11:00-11:25</v>
      </c>
      <c r="G1074" s="5" t="str">
        <f>+VLOOKUP(E1074,Lichthi!$A$3:$G$32,5,0)</f>
        <v>17/12/2016</v>
      </c>
      <c r="H1074" s="5" t="str">
        <f>+VLOOKUP(E1074,Lichthi!$A$3:$G$32,3,0)</f>
        <v>A6.301</v>
      </c>
    </row>
    <row r="1075" spans="1:8" s="8" customFormat="1" ht="16.5" customHeight="1" x14ac:dyDescent="0.25">
      <c r="A1075" s="5">
        <v>1073</v>
      </c>
      <c r="B1075" s="5" t="s">
        <v>2114</v>
      </c>
      <c r="C1075" s="6" t="s">
        <v>2115</v>
      </c>
      <c r="D1075" s="5" t="s">
        <v>2061</v>
      </c>
      <c r="E1075" s="5">
        <f t="shared" si="16"/>
        <v>27</v>
      </c>
      <c r="F1075" s="5" t="str">
        <f>+VLOOKUP(E1075,Lichthi!$A$3:$G$32,2,0)</f>
        <v>11:00-11:25</v>
      </c>
      <c r="G1075" s="5" t="str">
        <f>+VLOOKUP(E1075,Lichthi!$A$3:$G$32,5,0)</f>
        <v>17/12/2016</v>
      </c>
      <c r="H1075" s="5" t="str">
        <f>+VLOOKUP(E1075,Lichthi!$A$3:$G$32,3,0)</f>
        <v>A6.301</v>
      </c>
    </row>
    <row r="1076" spans="1:8" s="8" customFormat="1" ht="16.5" customHeight="1" x14ac:dyDescent="0.25">
      <c r="A1076" s="5">
        <v>1074</v>
      </c>
      <c r="B1076" s="5" t="s">
        <v>2116</v>
      </c>
      <c r="C1076" s="6" t="s">
        <v>2117</v>
      </c>
      <c r="D1076" s="5" t="s">
        <v>2061</v>
      </c>
      <c r="E1076" s="5">
        <f t="shared" si="16"/>
        <v>27</v>
      </c>
      <c r="F1076" s="5" t="str">
        <f>+VLOOKUP(E1076,Lichthi!$A$3:$G$32,2,0)</f>
        <v>11:00-11:25</v>
      </c>
      <c r="G1076" s="5" t="str">
        <f>+VLOOKUP(E1076,Lichthi!$A$3:$G$32,5,0)</f>
        <v>17/12/2016</v>
      </c>
      <c r="H1076" s="5" t="str">
        <f>+VLOOKUP(E1076,Lichthi!$A$3:$G$32,3,0)</f>
        <v>A6.301</v>
      </c>
    </row>
    <row r="1077" spans="1:8" s="8" customFormat="1" ht="16.5" customHeight="1" x14ac:dyDescent="0.25">
      <c r="A1077" s="5">
        <v>1075</v>
      </c>
      <c r="B1077" s="5" t="s">
        <v>2118</v>
      </c>
      <c r="C1077" s="6" t="s">
        <v>702</v>
      </c>
      <c r="D1077" s="5" t="s">
        <v>2061</v>
      </c>
      <c r="E1077" s="5">
        <f t="shared" si="16"/>
        <v>27</v>
      </c>
      <c r="F1077" s="5" t="str">
        <f>+VLOOKUP(E1077,Lichthi!$A$3:$G$32,2,0)</f>
        <v>11:00-11:25</v>
      </c>
      <c r="G1077" s="5" t="str">
        <f>+VLOOKUP(E1077,Lichthi!$A$3:$G$32,5,0)</f>
        <v>17/12/2016</v>
      </c>
      <c r="H1077" s="5" t="str">
        <f>+VLOOKUP(E1077,Lichthi!$A$3:$G$32,3,0)</f>
        <v>A6.301</v>
      </c>
    </row>
    <row r="1078" spans="1:8" s="8" customFormat="1" ht="16.5" customHeight="1" x14ac:dyDescent="0.25">
      <c r="A1078" s="5">
        <v>1076</v>
      </c>
      <c r="B1078" s="5" t="s">
        <v>2119</v>
      </c>
      <c r="C1078" s="6" t="s">
        <v>2120</v>
      </c>
      <c r="D1078" s="5" t="s">
        <v>2061</v>
      </c>
      <c r="E1078" s="5">
        <f t="shared" si="16"/>
        <v>27</v>
      </c>
      <c r="F1078" s="5" t="str">
        <f>+VLOOKUP(E1078,Lichthi!$A$3:$G$32,2,0)</f>
        <v>11:00-11:25</v>
      </c>
      <c r="G1078" s="5" t="str">
        <f>+VLOOKUP(E1078,Lichthi!$A$3:$G$32,5,0)</f>
        <v>17/12/2016</v>
      </c>
      <c r="H1078" s="5" t="str">
        <f>+VLOOKUP(E1078,Lichthi!$A$3:$G$32,3,0)</f>
        <v>A6.301</v>
      </c>
    </row>
    <row r="1079" spans="1:8" s="8" customFormat="1" ht="16.5" customHeight="1" x14ac:dyDescent="0.25">
      <c r="A1079" s="5">
        <v>1077</v>
      </c>
      <c r="B1079" s="5" t="s">
        <v>2121</v>
      </c>
      <c r="C1079" s="6" t="s">
        <v>2122</v>
      </c>
      <c r="D1079" s="5" t="s">
        <v>2061</v>
      </c>
      <c r="E1079" s="5">
        <f t="shared" si="16"/>
        <v>27</v>
      </c>
      <c r="F1079" s="5" t="str">
        <f>+VLOOKUP(E1079,Lichthi!$A$3:$G$32,2,0)</f>
        <v>11:00-11:25</v>
      </c>
      <c r="G1079" s="5" t="str">
        <f>+VLOOKUP(E1079,Lichthi!$A$3:$G$32,5,0)</f>
        <v>17/12/2016</v>
      </c>
      <c r="H1079" s="5" t="str">
        <f>+VLOOKUP(E1079,Lichthi!$A$3:$G$32,3,0)</f>
        <v>A6.301</v>
      </c>
    </row>
    <row r="1080" spans="1:8" s="8" customFormat="1" ht="16.5" customHeight="1" x14ac:dyDescent="0.25">
      <c r="A1080" s="5">
        <v>1078</v>
      </c>
      <c r="B1080" s="5" t="s">
        <v>2123</v>
      </c>
      <c r="C1080" s="6" t="s">
        <v>2124</v>
      </c>
      <c r="D1080" s="5" t="s">
        <v>2061</v>
      </c>
      <c r="E1080" s="5">
        <f t="shared" si="16"/>
        <v>27</v>
      </c>
      <c r="F1080" s="5" t="str">
        <f>+VLOOKUP(E1080,Lichthi!$A$3:$G$32,2,0)</f>
        <v>11:00-11:25</v>
      </c>
      <c r="G1080" s="5" t="str">
        <f>+VLOOKUP(E1080,Lichthi!$A$3:$G$32,5,0)</f>
        <v>17/12/2016</v>
      </c>
      <c r="H1080" s="5" t="str">
        <f>+VLOOKUP(E1080,Lichthi!$A$3:$G$32,3,0)</f>
        <v>A6.301</v>
      </c>
    </row>
    <row r="1081" spans="1:8" s="8" customFormat="1" ht="16.5" customHeight="1" x14ac:dyDescent="0.25">
      <c r="A1081" s="5">
        <v>1079</v>
      </c>
      <c r="B1081" s="5" t="s">
        <v>2125</v>
      </c>
      <c r="C1081" s="6" t="s">
        <v>2126</v>
      </c>
      <c r="D1081" s="5" t="s">
        <v>2061</v>
      </c>
      <c r="E1081" s="5">
        <f t="shared" si="16"/>
        <v>27</v>
      </c>
      <c r="F1081" s="5" t="str">
        <f>+VLOOKUP(E1081,Lichthi!$A$3:$G$32,2,0)</f>
        <v>11:00-11:25</v>
      </c>
      <c r="G1081" s="5" t="str">
        <f>+VLOOKUP(E1081,Lichthi!$A$3:$G$32,5,0)</f>
        <v>17/12/2016</v>
      </c>
      <c r="H1081" s="5" t="str">
        <f>+VLOOKUP(E1081,Lichthi!$A$3:$G$32,3,0)</f>
        <v>A6.301</v>
      </c>
    </row>
    <row r="1082" spans="1:8" s="8" customFormat="1" ht="16.5" customHeight="1" x14ac:dyDescent="0.25">
      <c r="A1082" s="5">
        <v>1080</v>
      </c>
      <c r="B1082" s="5" t="s">
        <v>2127</v>
      </c>
      <c r="C1082" s="6" t="s">
        <v>1056</v>
      </c>
      <c r="D1082" s="5" t="s">
        <v>2061</v>
      </c>
      <c r="E1082" s="5">
        <f t="shared" si="16"/>
        <v>27</v>
      </c>
      <c r="F1082" s="5" t="str">
        <f>+VLOOKUP(E1082,Lichthi!$A$3:$G$32,2,0)</f>
        <v>11:00-11:25</v>
      </c>
      <c r="G1082" s="5" t="str">
        <f>+VLOOKUP(E1082,Lichthi!$A$3:$G$32,5,0)</f>
        <v>17/12/2016</v>
      </c>
      <c r="H1082" s="5" t="str">
        <f>+VLOOKUP(E1082,Lichthi!$A$3:$G$32,3,0)</f>
        <v>A6.301</v>
      </c>
    </row>
    <row r="1083" spans="1:8" s="8" customFormat="1" ht="16.5" customHeight="1" x14ac:dyDescent="0.25">
      <c r="A1083" s="5">
        <v>1081</v>
      </c>
      <c r="B1083" s="5" t="s">
        <v>2128</v>
      </c>
      <c r="C1083" s="6" t="s">
        <v>2129</v>
      </c>
      <c r="D1083" s="5" t="s">
        <v>2061</v>
      </c>
      <c r="E1083" s="5">
        <f t="shared" si="16"/>
        <v>28</v>
      </c>
      <c r="F1083" s="5" t="str">
        <f>+VLOOKUP(E1083,Lichthi!$A$3:$G$32,2,0)</f>
        <v>11:00-11:25</v>
      </c>
      <c r="G1083" s="5" t="str">
        <f>+VLOOKUP(E1083,Lichthi!$A$3:$G$32,5,0)</f>
        <v>17/12/2016</v>
      </c>
      <c r="H1083" s="5" t="str">
        <f>+VLOOKUP(E1083,Lichthi!$A$3:$G$32,3,0)</f>
        <v>A6.401</v>
      </c>
    </row>
    <row r="1084" spans="1:8" s="8" customFormat="1" ht="16.5" customHeight="1" x14ac:dyDescent="0.25">
      <c r="A1084" s="5">
        <v>1082</v>
      </c>
      <c r="B1084" s="5" t="s">
        <v>2130</v>
      </c>
      <c r="C1084" s="6" t="s">
        <v>2131</v>
      </c>
      <c r="D1084" s="5" t="s">
        <v>2061</v>
      </c>
      <c r="E1084" s="5">
        <f t="shared" si="16"/>
        <v>28</v>
      </c>
      <c r="F1084" s="5" t="str">
        <f>+VLOOKUP(E1084,Lichthi!$A$3:$G$32,2,0)</f>
        <v>11:00-11:25</v>
      </c>
      <c r="G1084" s="5" t="str">
        <f>+VLOOKUP(E1084,Lichthi!$A$3:$G$32,5,0)</f>
        <v>17/12/2016</v>
      </c>
      <c r="H1084" s="5" t="str">
        <f>+VLOOKUP(E1084,Lichthi!$A$3:$G$32,3,0)</f>
        <v>A6.401</v>
      </c>
    </row>
    <row r="1085" spans="1:8" s="8" customFormat="1" ht="16.5" customHeight="1" x14ac:dyDescent="0.25">
      <c r="A1085" s="5">
        <v>1083</v>
      </c>
      <c r="B1085" s="5" t="s">
        <v>2132</v>
      </c>
      <c r="C1085" s="6" t="s">
        <v>2133</v>
      </c>
      <c r="D1085" s="5" t="s">
        <v>2061</v>
      </c>
      <c r="E1085" s="5">
        <f t="shared" si="16"/>
        <v>28</v>
      </c>
      <c r="F1085" s="5" t="str">
        <f>+VLOOKUP(E1085,Lichthi!$A$3:$G$32,2,0)</f>
        <v>11:00-11:25</v>
      </c>
      <c r="G1085" s="5" t="str">
        <f>+VLOOKUP(E1085,Lichthi!$A$3:$G$32,5,0)</f>
        <v>17/12/2016</v>
      </c>
      <c r="H1085" s="5" t="str">
        <f>+VLOOKUP(E1085,Lichthi!$A$3:$G$32,3,0)</f>
        <v>A6.401</v>
      </c>
    </row>
    <row r="1086" spans="1:8" s="8" customFormat="1" ht="16.5" customHeight="1" x14ac:dyDescent="0.25">
      <c r="A1086" s="5">
        <v>1084</v>
      </c>
      <c r="B1086" s="5" t="s">
        <v>2134</v>
      </c>
      <c r="C1086" s="6" t="s">
        <v>2135</v>
      </c>
      <c r="D1086" s="5" t="s">
        <v>2061</v>
      </c>
      <c r="E1086" s="5">
        <f t="shared" si="16"/>
        <v>28</v>
      </c>
      <c r="F1086" s="5" t="str">
        <f>+VLOOKUP(E1086,Lichthi!$A$3:$G$32,2,0)</f>
        <v>11:00-11:25</v>
      </c>
      <c r="G1086" s="5" t="str">
        <f>+VLOOKUP(E1086,Lichthi!$A$3:$G$32,5,0)</f>
        <v>17/12/2016</v>
      </c>
      <c r="H1086" s="5" t="str">
        <f>+VLOOKUP(E1086,Lichthi!$A$3:$G$32,3,0)</f>
        <v>A6.401</v>
      </c>
    </row>
    <row r="1087" spans="1:8" s="8" customFormat="1" ht="16.5" customHeight="1" x14ac:dyDescent="0.25">
      <c r="A1087" s="5">
        <v>1085</v>
      </c>
      <c r="B1087" s="5" t="s">
        <v>2136</v>
      </c>
      <c r="C1087" s="6" t="s">
        <v>2137</v>
      </c>
      <c r="D1087" s="5" t="s">
        <v>2061</v>
      </c>
      <c r="E1087" s="5">
        <f t="shared" si="16"/>
        <v>28</v>
      </c>
      <c r="F1087" s="5" t="str">
        <f>+VLOOKUP(E1087,Lichthi!$A$3:$G$32,2,0)</f>
        <v>11:00-11:25</v>
      </c>
      <c r="G1087" s="5" t="str">
        <f>+VLOOKUP(E1087,Lichthi!$A$3:$G$32,5,0)</f>
        <v>17/12/2016</v>
      </c>
      <c r="H1087" s="5" t="str">
        <f>+VLOOKUP(E1087,Lichthi!$A$3:$G$32,3,0)</f>
        <v>A6.401</v>
      </c>
    </row>
    <row r="1088" spans="1:8" s="8" customFormat="1" ht="16.5" customHeight="1" x14ac:dyDescent="0.25">
      <c r="A1088" s="5">
        <v>1086</v>
      </c>
      <c r="B1088" s="5" t="s">
        <v>2138</v>
      </c>
      <c r="C1088" s="6" t="s">
        <v>2139</v>
      </c>
      <c r="D1088" s="5" t="s">
        <v>2061</v>
      </c>
      <c r="E1088" s="5">
        <f t="shared" si="16"/>
        <v>28</v>
      </c>
      <c r="F1088" s="5" t="str">
        <f>+VLOOKUP(E1088,Lichthi!$A$3:$G$32,2,0)</f>
        <v>11:00-11:25</v>
      </c>
      <c r="G1088" s="5" t="str">
        <f>+VLOOKUP(E1088,Lichthi!$A$3:$G$32,5,0)</f>
        <v>17/12/2016</v>
      </c>
      <c r="H1088" s="5" t="str">
        <f>+VLOOKUP(E1088,Lichthi!$A$3:$G$32,3,0)</f>
        <v>A6.401</v>
      </c>
    </row>
    <row r="1089" spans="1:8" s="8" customFormat="1" ht="16.5" customHeight="1" x14ac:dyDescent="0.25">
      <c r="A1089" s="5">
        <v>1087</v>
      </c>
      <c r="B1089" s="5" t="s">
        <v>2140</v>
      </c>
      <c r="C1089" s="6" t="s">
        <v>136</v>
      </c>
      <c r="D1089" s="5" t="s">
        <v>2061</v>
      </c>
      <c r="E1089" s="5">
        <f t="shared" si="16"/>
        <v>28</v>
      </c>
      <c r="F1089" s="5" t="str">
        <f>+VLOOKUP(E1089,Lichthi!$A$3:$G$32,2,0)</f>
        <v>11:00-11:25</v>
      </c>
      <c r="G1089" s="5" t="str">
        <f>+VLOOKUP(E1089,Lichthi!$A$3:$G$32,5,0)</f>
        <v>17/12/2016</v>
      </c>
      <c r="H1089" s="5" t="str">
        <f>+VLOOKUP(E1089,Lichthi!$A$3:$G$32,3,0)</f>
        <v>A6.401</v>
      </c>
    </row>
    <row r="1090" spans="1:8" s="8" customFormat="1" ht="16.5" customHeight="1" x14ac:dyDescent="0.25">
      <c r="A1090" s="5">
        <v>1088</v>
      </c>
      <c r="B1090" s="5" t="s">
        <v>2141</v>
      </c>
      <c r="C1090" s="6" t="s">
        <v>2142</v>
      </c>
      <c r="D1090" s="5" t="s">
        <v>2061</v>
      </c>
      <c r="E1090" s="5">
        <f t="shared" si="16"/>
        <v>28</v>
      </c>
      <c r="F1090" s="5" t="str">
        <f>+VLOOKUP(E1090,Lichthi!$A$3:$G$32,2,0)</f>
        <v>11:00-11:25</v>
      </c>
      <c r="G1090" s="5" t="str">
        <f>+VLOOKUP(E1090,Lichthi!$A$3:$G$32,5,0)</f>
        <v>17/12/2016</v>
      </c>
      <c r="H1090" s="5" t="str">
        <f>+VLOOKUP(E1090,Lichthi!$A$3:$G$32,3,0)</f>
        <v>A6.401</v>
      </c>
    </row>
    <row r="1091" spans="1:8" s="8" customFormat="1" ht="16.5" customHeight="1" x14ac:dyDescent="0.25">
      <c r="A1091" s="5">
        <v>1089</v>
      </c>
      <c r="B1091" s="5" t="s">
        <v>2143</v>
      </c>
      <c r="C1091" s="6" t="s">
        <v>2144</v>
      </c>
      <c r="D1091" s="5" t="s">
        <v>2061</v>
      </c>
      <c r="E1091" s="5">
        <f t="shared" si="16"/>
        <v>28</v>
      </c>
      <c r="F1091" s="5" t="str">
        <f>+VLOOKUP(E1091,Lichthi!$A$3:$G$32,2,0)</f>
        <v>11:00-11:25</v>
      </c>
      <c r="G1091" s="5" t="str">
        <f>+VLOOKUP(E1091,Lichthi!$A$3:$G$32,5,0)</f>
        <v>17/12/2016</v>
      </c>
      <c r="H1091" s="5" t="str">
        <f>+VLOOKUP(E1091,Lichthi!$A$3:$G$32,3,0)</f>
        <v>A6.401</v>
      </c>
    </row>
    <row r="1092" spans="1:8" s="8" customFormat="1" ht="16.5" customHeight="1" x14ac:dyDescent="0.25">
      <c r="A1092" s="5">
        <v>1090</v>
      </c>
      <c r="B1092" s="5" t="s">
        <v>2145</v>
      </c>
      <c r="C1092" s="6" t="s">
        <v>1899</v>
      </c>
      <c r="D1092" s="5" t="s">
        <v>2061</v>
      </c>
      <c r="E1092" s="5">
        <f t="shared" ref="E1092:E1155" si="17">+QUOTIENT(A1092-1,40)+1</f>
        <v>28</v>
      </c>
      <c r="F1092" s="5" t="str">
        <f>+VLOOKUP(E1092,Lichthi!$A$3:$G$32,2,0)</f>
        <v>11:00-11:25</v>
      </c>
      <c r="G1092" s="5" t="str">
        <f>+VLOOKUP(E1092,Lichthi!$A$3:$G$32,5,0)</f>
        <v>17/12/2016</v>
      </c>
      <c r="H1092" s="5" t="str">
        <f>+VLOOKUP(E1092,Lichthi!$A$3:$G$32,3,0)</f>
        <v>A6.401</v>
      </c>
    </row>
    <row r="1093" spans="1:8" s="8" customFormat="1" ht="16.5" customHeight="1" x14ac:dyDescent="0.25">
      <c r="A1093" s="5">
        <v>1091</v>
      </c>
      <c r="B1093" s="5" t="s">
        <v>2146</v>
      </c>
      <c r="C1093" s="6" t="s">
        <v>609</v>
      </c>
      <c r="D1093" s="5" t="s">
        <v>2061</v>
      </c>
      <c r="E1093" s="5">
        <f t="shared" si="17"/>
        <v>28</v>
      </c>
      <c r="F1093" s="5" t="str">
        <f>+VLOOKUP(E1093,Lichthi!$A$3:$G$32,2,0)</f>
        <v>11:00-11:25</v>
      </c>
      <c r="G1093" s="5" t="str">
        <f>+VLOOKUP(E1093,Lichthi!$A$3:$G$32,5,0)</f>
        <v>17/12/2016</v>
      </c>
      <c r="H1093" s="5" t="str">
        <f>+VLOOKUP(E1093,Lichthi!$A$3:$G$32,3,0)</f>
        <v>A6.401</v>
      </c>
    </row>
    <row r="1094" spans="1:8" s="8" customFormat="1" ht="16.5" customHeight="1" x14ac:dyDescent="0.25">
      <c r="A1094" s="5">
        <v>1092</v>
      </c>
      <c r="B1094" s="5" t="s">
        <v>2147</v>
      </c>
      <c r="C1094" s="6" t="s">
        <v>2148</v>
      </c>
      <c r="D1094" s="5" t="s">
        <v>2061</v>
      </c>
      <c r="E1094" s="5">
        <f t="shared" si="17"/>
        <v>28</v>
      </c>
      <c r="F1094" s="5" t="str">
        <f>+VLOOKUP(E1094,Lichthi!$A$3:$G$32,2,0)</f>
        <v>11:00-11:25</v>
      </c>
      <c r="G1094" s="5" t="str">
        <f>+VLOOKUP(E1094,Lichthi!$A$3:$G$32,5,0)</f>
        <v>17/12/2016</v>
      </c>
      <c r="H1094" s="5" t="str">
        <f>+VLOOKUP(E1094,Lichthi!$A$3:$G$32,3,0)</f>
        <v>A6.401</v>
      </c>
    </row>
    <row r="1095" spans="1:8" s="8" customFormat="1" ht="16.5" customHeight="1" x14ac:dyDescent="0.25">
      <c r="A1095" s="5">
        <v>1093</v>
      </c>
      <c r="B1095" s="5" t="s">
        <v>2149</v>
      </c>
      <c r="C1095" s="6" t="s">
        <v>2150</v>
      </c>
      <c r="D1095" s="5" t="s">
        <v>2061</v>
      </c>
      <c r="E1095" s="5">
        <f t="shared" si="17"/>
        <v>28</v>
      </c>
      <c r="F1095" s="5" t="str">
        <f>+VLOOKUP(E1095,Lichthi!$A$3:$G$32,2,0)</f>
        <v>11:00-11:25</v>
      </c>
      <c r="G1095" s="5" t="str">
        <f>+VLOOKUP(E1095,Lichthi!$A$3:$G$32,5,0)</f>
        <v>17/12/2016</v>
      </c>
      <c r="H1095" s="5" t="str">
        <f>+VLOOKUP(E1095,Lichthi!$A$3:$G$32,3,0)</f>
        <v>A6.401</v>
      </c>
    </row>
    <row r="1096" spans="1:8" s="8" customFormat="1" ht="16.5" customHeight="1" x14ac:dyDescent="0.25">
      <c r="A1096" s="5">
        <v>1094</v>
      </c>
      <c r="B1096" s="5" t="s">
        <v>2151</v>
      </c>
      <c r="C1096" s="6" t="s">
        <v>2152</v>
      </c>
      <c r="D1096" s="5" t="s">
        <v>2061</v>
      </c>
      <c r="E1096" s="5">
        <f t="shared" si="17"/>
        <v>28</v>
      </c>
      <c r="F1096" s="5" t="str">
        <f>+VLOOKUP(E1096,Lichthi!$A$3:$G$32,2,0)</f>
        <v>11:00-11:25</v>
      </c>
      <c r="G1096" s="5" t="str">
        <f>+VLOOKUP(E1096,Lichthi!$A$3:$G$32,5,0)</f>
        <v>17/12/2016</v>
      </c>
      <c r="H1096" s="5" t="str">
        <f>+VLOOKUP(E1096,Lichthi!$A$3:$G$32,3,0)</f>
        <v>A6.401</v>
      </c>
    </row>
    <row r="1097" spans="1:8" s="8" customFormat="1" ht="16.5" customHeight="1" x14ac:dyDescent="0.25">
      <c r="A1097" s="5">
        <v>1095</v>
      </c>
      <c r="B1097" s="5" t="s">
        <v>2153</v>
      </c>
      <c r="C1097" s="6" t="s">
        <v>2154</v>
      </c>
      <c r="D1097" s="5" t="s">
        <v>2061</v>
      </c>
      <c r="E1097" s="5">
        <f t="shared" si="17"/>
        <v>28</v>
      </c>
      <c r="F1097" s="5" t="str">
        <f>+VLOOKUP(E1097,Lichthi!$A$3:$G$32,2,0)</f>
        <v>11:00-11:25</v>
      </c>
      <c r="G1097" s="5" t="str">
        <f>+VLOOKUP(E1097,Lichthi!$A$3:$G$32,5,0)</f>
        <v>17/12/2016</v>
      </c>
      <c r="H1097" s="5" t="str">
        <f>+VLOOKUP(E1097,Lichthi!$A$3:$G$32,3,0)</f>
        <v>A6.401</v>
      </c>
    </row>
    <row r="1098" spans="1:8" s="8" customFormat="1" ht="16.5" customHeight="1" x14ac:dyDescent="0.25">
      <c r="A1098" s="5">
        <v>1096</v>
      </c>
      <c r="B1098" s="5" t="s">
        <v>2155</v>
      </c>
      <c r="C1098" s="6" t="s">
        <v>2156</v>
      </c>
      <c r="D1098" s="5" t="s">
        <v>2061</v>
      </c>
      <c r="E1098" s="5">
        <f t="shared" si="17"/>
        <v>28</v>
      </c>
      <c r="F1098" s="5" t="str">
        <f>+VLOOKUP(E1098,Lichthi!$A$3:$G$32,2,0)</f>
        <v>11:00-11:25</v>
      </c>
      <c r="G1098" s="5" t="str">
        <f>+VLOOKUP(E1098,Lichthi!$A$3:$G$32,5,0)</f>
        <v>17/12/2016</v>
      </c>
      <c r="H1098" s="5" t="str">
        <f>+VLOOKUP(E1098,Lichthi!$A$3:$G$32,3,0)</f>
        <v>A6.401</v>
      </c>
    </row>
    <row r="1099" spans="1:8" s="8" customFormat="1" ht="16.5" customHeight="1" x14ac:dyDescent="0.25">
      <c r="A1099" s="5">
        <v>1097</v>
      </c>
      <c r="B1099" s="5" t="s">
        <v>2157</v>
      </c>
      <c r="C1099" s="6" t="s">
        <v>2158</v>
      </c>
      <c r="D1099" s="5" t="s">
        <v>2061</v>
      </c>
      <c r="E1099" s="5">
        <f t="shared" si="17"/>
        <v>28</v>
      </c>
      <c r="F1099" s="5" t="str">
        <f>+VLOOKUP(E1099,Lichthi!$A$3:$G$32,2,0)</f>
        <v>11:00-11:25</v>
      </c>
      <c r="G1099" s="5" t="str">
        <f>+VLOOKUP(E1099,Lichthi!$A$3:$G$32,5,0)</f>
        <v>17/12/2016</v>
      </c>
      <c r="H1099" s="5" t="str">
        <f>+VLOOKUP(E1099,Lichthi!$A$3:$G$32,3,0)</f>
        <v>A6.401</v>
      </c>
    </row>
    <row r="1100" spans="1:8" s="8" customFormat="1" ht="16.5" customHeight="1" x14ac:dyDescent="0.25">
      <c r="A1100" s="5">
        <v>1098</v>
      </c>
      <c r="B1100" s="5" t="s">
        <v>2159</v>
      </c>
      <c r="C1100" s="6" t="s">
        <v>2160</v>
      </c>
      <c r="D1100" s="5" t="s">
        <v>2061</v>
      </c>
      <c r="E1100" s="5">
        <f t="shared" si="17"/>
        <v>28</v>
      </c>
      <c r="F1100" s="5" t="str">
        <f>+VLOOKUP(E1100,Lichthi!$A$3:$G$32,2,0)</f>
        <v>11:00-11:25</v>
      </c>
      <c r="G1100" s="5" t="str">
        <f>+VLOOKUP(E1100,Lichthi!$A$3:$G$32,5,0)</f>
        <v>17/12/2016</v>
      </c>
      <c r="H1100" s="5" t="str">
        <f>+VLOOKUP(E1100,Lichthi!$A$3:$G$32,3,0)</f>
        <v>A6.401</v>
      </c>
    </row>
    <row r="1101" spans="1:8" s="8" customFormat="1" ht="16.5" customHeight="1" x14ac:dyDescent="0.25">
      <c r="A1101" s="5">
        <v>1099</v>
      </c>
      <c r="B1101" s="5" t="s">
        <v>2161</v>
      </c>
      <c r="C1101" s="6" t="s">
        <v>2162</v>
      </c>
      <c r="D1101" s="5" t="s">
        <v>2061</v>
      </c>
      <c r="E1101" s="5">
        <f t="shared" si="17"/>
        <v>28</v>
      </c>
      <c r="F1101" s="5" t="str">
        <f>+VLOOKUP(E1101,Lichthi!$A$3:$G$32,2,0)</f>
        <v>11:00-11:25</v>
      </c>
      <c r="G1101" s="5" t="str">
        <f>+VLOOKUP(E1101,Lichthi!$A$3:$G$32,5,0)</f>
        <v>17/12/2016</v>
      </c>
      <c r="H1101" s="5" t="str">
        <f>+VLOOKUP(E1101,Lichthi!$A$3:$G$32,3,0)</f>
        <v>A6.401</v>
      </c>
    </row>
    <row r="1102" spans="1:8" s="8" customFormat="1" ht="16.5" customHeight="1" x14ac:dyDescent="0.25">
      <c r="A1102" s="5">
        <v>1100</v>
      </c>
      <c r="B1102" s="5" t="s">
        <v>2163</v>
      </c>
      <c r="C1102" s="6" t="s">
        <v>2164</v>
      </c>
      <c r="D1102" s="5" t="s">
        <v>2061</v>
      </c>
      <c r="E1102" s="5">
        <f t="shared" si="17"/>
        <v>28</v>
      </c>
      <c r="F1102" s="5" t="str">
        <f>+VLOOKUP(E1102,Lichthi!$A$3:$G$32,2,0)</f>
        <v>11:00-11:25</v>
      </c>
      <c r="G1102" s="5" t="str">
        <f>+VLOOKUP(E1102,Lichthi!$A$3:$G$32,5,0)</f>
        <v>17/12/2016</v>
      </c>
      <c r="H1102" s="5" t="str">
        <f>+VLOOKUP(E1102,Lichthi!$A$3:$G$32,3,0)</f>
        <v>A6.401</v>
      </c>
    </row>
    <row r="1103" spans="1:8" s="8" customFormat="1" ht="16.5" customHeight="1" x14ac:dyDescent="0.25">
      <c r="A1103" s="5">
        <v>1101</v>
      </c>
      <c r="B1103" s="5" t="s">
        <v>2165</v>
      </c>
      <c r="C1103" s="6" t="s">
        <v>2166</v>
      </c>
      <c r="D1103" s="5" t="s">
        <v>2061</v>
      </c>
      <c r="E1103" s="5">
        <f t="shared" si="17"/>
        <v>28</v>
      </c>
      <c r="F1103" s="5" t="str">
        <f>+VLOOKUP(E1103,Lichthi!$A$3:$G$32,2,0)</f>
        <v>11:00-11:25</v>
      </c>
      <c r="G1103" s="5" t="str">
        <f>+VLOOKUP(E1103,Lichthi!$A$3:$G$32,5,0)</f>
        <v>17/12/2016</v>
      </c>
      <c r="H1103" s="5" t="str">
        <f>+VLOOKUP(E1103,Lichthi!$A$3:$G$32,3,0)</f>
        <v>A6.401</v>
      </c>
    </row>
    <row r="1104" spans="1:8" s="8" customFormat="1" ht="16.5" customHeight="1" x14ac:dyDescent="0.25">
      <c r="A1104" s="5">
        <v>1102</v>
      </c>
      <c r="B1104" s="5" t="s">
        <v>2167</v>
      </c>
      <c r="C1104" s="6" t="s">
        <v>2168</v>
      </c>
      <c r="D1104" s="5" t="s">
        <v>2061</v>
      </c>
      <c r="E1104" s="5">
        <f t="shared" si="17"/>
        <v>28</v>
      </c>
      <c r="F1104" s="5" t="str">
        <f>+VLOOKUP(E1104,Lichthi!$A$3:$G$32,2,0)</f>
        <v>11:00-11:25</v>
      </c>
      <c r="G1104" s="5" t="str">
        <f>+VLOOKUP(E1104,Lichthi!$A$3:$G$32,5,0)</f>
        <v>17/12/2016</v>
      </c>
      <c r="H1104" s="5" t="str">
        <f>+VLOOKUP(E1104,Lichthi!$A$3:$G$32,3,0)</f>
        <v>A6.401</v>
      </c>
    </row>
    <row r="1105" spans="1:8" s="8" customFormat="1" ht="16.5" customHeight="1" x14ac:dyDescent="0.25">
      <c r="A1105" s="5">
        <v>1103</v>
      </c>
      <c r="B1105" s="5" t="s">
        <v>2169</v>
      </c>
      <c r="C1105" s="6" t="s">
        <v>2170</v>
      </c>
      <c r="D1105" s="5" t="s">
        <v>2061</v>
      </c>
      <c r="E1105" s="5">
        <f t="shared" si="17"/>
        <v>28</v>
      </c>
      <c r="F1105" s="5" t="str">
        <f>+VLOOKUP(E1105,Lichthi!$A$3:$G$32,2,0)</f>
        <v>11:00-11:25</v>
      </c>
      <c r="G1105" s="5" t="str">
        <f>+VLOOKUP(E1105,Lichthi!$A$3:$G$32,5,0)</f>
        <v>17/12/2016</v>
      </c>
      <c r="H1105" s="5" t="str">
        <f>+VLOOKUP(E1105,Lichthi!$A$3:$G$32,3,0)</f>
        <v>A6.401</v>
      </c>
    </row>
    <row r="1106" spans="1:8" s="8" customFormat="1" ht="16.5" customHeight="1" x14ac:dyDescent="0.25">
      <c r="A1106" s="5">
        <v>1104</v>
      </c>
      <c r="B1106" s="5" t="s">
        <v>2171</v>
      </c>
      <c r="C1106" s="6" t="s">
        <v>2172</v>
      </c>
      <c r="D1106" s="5" t="s">
        <v>2061</v>
      </c>
      <c r="E1106" s="5">
        <f t="shared" si="17"/>
        <v>28</v>
      </c>
      <c r="F1106" s="5" t="str">
        <f>+VLOOKUP(E1106,Lichthi!$A$3:$G$32,2,0)</f>
        <v>11:00-11:25</v>
      </c>
      <c r="G1106" s="5" t="str">
        <f>+VLOOKUP(E1106,Lichthi!$A$3:$G$32,5,0)</f>
        <v>17/12/2016</v>
      </c>
      <c r="H1106" s="5" t="str">
        <f>+VLOOKUP(E1106,Lichthi!$A$3:$G$32,3,0)</f>
        <v>A6.401</v>
      </c>
    </row>
    <row r="1107" spans="1:8" s="8" customFormat="1" ht="16.5" customHeight="1" x14ac:dyDescent="0.25">
      <c r="A1107" s="5">
        <v>1105</v>
      </c>
      <c r="B1107" s="5" t="s">
        <v>2173</v>
      </c>
      <c r="C1107" s="6" t="s">
        <v>2174</v>
      </c>
      <c r="D1107" s="5" t="s">
        <v>2061</v>
      </c>
      <c r="E1107" s="5">
        <f t="shared" si="17"/>
        <v>28</v>
      </c>
      <c r="F1107" s="5" t="str">
        <f>+VLOOKUP(E1107,Lichthi!$A$3:$G$32,2,0)</f>
        <v>11:00-11:25</v>
      </c>
      <c r="G1107" s="5" t="str">
        <f>+VLOOKUP(E1107,Lichthi!$A$3:$G$32,5,0)</f>
        <v>17/12/2016</v>
      </c>
      <c r="H1107" s="5" t="str">
        <f>+VLOOKUP(E1107,Lichthi!$A$3:$G$32,3,0)</f>
        <v>A6.401</v>
      </c>
    </row>
    <row r="1108" spans="1:8" s="8" customFormat="1" ht="16.5" customHeight="1" x14ac:dyDescent="0.25">
      <c r="A1108" s="5">
        <v>1106</v>
      </c>
      <c r="B1108" s="5" t="s">
        <v>2175</v>
      </c>
      <c r="C1108" s="6" t="s">
        <v>2176</v>
      </c>
      <c r="D1108" s="5" t="s">
        <v>2177</v>
      </c>
      <c r="E1108" s="5">
        <f t="shared" si="17"/>
        <v>28</v>
      </c>
      <c r="F1108" s="5" t="str">
        <f>+VLOOKUP(E1108,Lichthi!$A$3:$G$32,2,0)</f>
        <v>11:00-11:25</v>
      </c>
      <c r="G1108" s="5" t="str">
        <f>+VLOOKUP(E1108,Lichthi!$A$3:$G$32,5,0)</f>
        <v>17/12/2016</v>
      </c>
      <c r="H1108" s="5" t="str">
        <f>+VLOOKUP(E1108,Lichthi!$A$3:$G$32,3,0)</f>
        <v>A6.401</v>
      </c>
    </row>
    <row r="1109" spans="1:8" s="8" customFormat="1" ht="16.5" customHeight="1" x14ac:dyDescent="0.25">
      <c r="A1109" s="5">
        <v>1107</v>
      </c>
      <c r="B1109" s="5" t="s">
        <v>2178</v>
      </c>
      <c r="C1109" s="6" t="s">
        <v>2179</v>
      </c>
      <c r="D1109" s="5" t="s">
        <v>2177</v>
      </c>
      <c r="E1109" s="5">
        <f t="shared" si="17"/>
        <v>28</v>
      </c>
      <c r="F1109" s="5" t="str">
        <f>+VLOOKUP(E1109,Lichthi!$A$3:$G$32,2,0)</f>
        <v>11:00-11:25</v>
      </c>
      <c r="G1109" s="5" t="str">
        <f>+VLOOKUP(E1109,Lichthi!$A$3:$G$32,5,0)</f>
        <v>17/12/2016</v>
      </c>
      <c r="H1109" s="5" t="str">
        <f>+VLOOKUP(E1109,Lichthi!$A$3:$G$32,3,0)</f>
        <v>A6.401</v>
      </c>
    </row>
    <row r="1110" spans="1:8" s="8" customFormat="1" ht="16.5" customHeight="1" x14ac:dyDescent="0.25">
      <c r="A1110" s="5">
        <v>1108</v>
      </c>
      <c r="B1110" s="5" t="s">
        <v>2180</v>
      </c>
      <c r="C1110" s="6" t="s">
        <v>886</v>
      </c>
      <c r="D1110" s="5" t="s">
        <v>2177</v>
      </c>
      <c r="E1110" s="5">
        <f t="shared" si="17"/>
        <v>28</v>
      </c>
      <c r="F1110" s="5" t="str">
        <f>+VLOOKUP(E1110,Lichthi!$A$3:$G$32,2,0)</f>
        <v>11:00-11:25</v>
      </c>
      <c r="G1110" s="5" t="str">
        <f>+VLOOKUP(E1110,Lichthi!$A$3:$G$32,5,0)</f>
        <v>17/12/2016</v>
      </c>
      <c r="H1110" s="5" t="str">
        <f>+VLOOKUP(E1110,Lichthi!$A$3:$G$32,3,0)</f>
        <v>A6.401</v>
      </c>
    </row>
    <row r="1111" spans="1:8" s="8" customFormat="1" ht="16.5" customHeight="1" x14ac:dyDescent="0.25">
      <c r="A1111" s="5">
        <v>1109</v>
      </c>
      <c r="B1111" s="5" t="s">
        <v>2181</v>
      </c>
      <c r="C1111" s="6" t="s">
        <v>2182</v>
      </c>
      <c r="D1111" s="5" t="s">
        <v>2177</v>
      </c>
      <c r="E1111" s="5">
        <f t="shared" si="17"/>
        <v>28</v>
      </c>
      <c r="F1111" s="5" t="str">
        <f>+VLOOKUP(E1111,Lichthi!$A$3:$G$32,2,0)</f>
        <v>11:00-11:25</v>
      </c>
      <c r="G1111" s="5" t="str">
        <f>+VLOOKUP(E1111,Lichthi!$A$3:$G$32,5,0)</f>
        <v>17/12/2016</v>
      </c>
      <c r="H1111" s="5" t="str">
        <f>+VLOOKUP(E1111,Lichthi!$A$3:$G$32,3,0)</f>
        <v>A6.401</v>
      </c>
    </row>
    <row r="1112" spans="1:8" s="8" customFormat="1" ht="16.5" customHeight="1" x14ac:dyDescent="0.25">
      <c r="A1112" s="5">
        <v>1110</v>
      </c>
      <c r="B1112" s="5" t="s">
        <v>2183</v>
      </c>
      <c r="C1112" s="6" t="s">
        <v>2184</v>
      </c>
      <c r="D1112" s="5" t="s">
        <v>2177</v>
      </c>
      <c r="E1112" s="5">
        <f t="shared" si="17"/>
        <v>28</v>
      </c>
      <c r="F1112" s="5" t="str">
        <f>+VLOOKUP(E1112,Lichthi!$A$3:$G$32,2,0)</f>
        <v>11:00-11:25</v>
      </c>
      <c r="G1112" s="5" t="str">
        <f>+VLOOKUP(E1112,Lichthi!$A$3:$G$32,5,0)</f>
        <v>17/12/2016</v>
      </c>
      <c r="H1112" s="5" t="str">
        <f>+VLOOKUP(E1112,Lichthi!$A$3:$G$32,3,0)</f>
        <v>A6.401</v>
      </c>
    </row>
    <row r="1113" spans="1:8" s="8" customFormat="1" ht="16.5" customHeight="1" x14ac:dyDescent="0.25">
      <c r="A1113" s="5">
        <v>1111</v>
      </c>
      <c r="B1113" s="5" t="s">
        <v>2185</v>
      </c>
      <c r="C1113" s="6" t="s">
        <v>2186</v>
      </c>
      <c r="D1113" s="5" t="s">
        <v>2177</v>
      </c>
      <c r="E1113" s="5">
        <f t="shared" si="17"/>
        <v>28</v>
      </c>
      <c r="F1113" s="5" t="str">
        <f>+VLOOKUP(E1113,Lichthi!$A$3:$G$32,2,0)</f>
        <v>11:00-11:25</v>
      </c>
      <c r="G1113" s="5" t="str">
        <f>+VLOOKUP(E1113,Lichthi!$A$3:$G$32,5,0)</f>
        <v>17/12/2016</v>
      </c>
      <c r="H1113" s="5" t="str">
        <f>+VLOOKUP(E1113,Lichthi!$A$3:$G$32,3,0)</f>
        <v>A6.401</v>
      </c>
    </row>
    <row r="1114" spans="1:8" s="8" customFormat="1" ht="16.5" customHeight="1" x14ac:dyDescent="0.25">
      <c r="A1114" s="5">
        <v>1112</v>
      </c>
      <c r="B1114" s="5" t="s">
        <v>2187</v>
      </c>
      <c r="C1114" s="6" t="s">
        <v>2188</v>
      </c>
      <c r="D1114" s="5" t="s">
        <v>2177</v>
      </c>
      <c r="E1114" s="5">
        <f t="shared" si="17"/>
        <v>28</v>
      </c>
      <c r="F1114" s="5" t="str">
        <f>+VLOOKUP(E1114,Lichthi!$A$3:$G$32,2,0)</f>
        <v>11:00-11:25</v>
      </c>
      <c r="G1114" s="5" t="str">
        <f>+VLOOKUP(E1114,Lichthi!$A$3:$G$32,5,0)</f>
        <v>17/12/2016</v>
      </c>
      <c r="H1114" s="5" t="str">
        <f>+VLOOKUP(E1114,Lichthi!$A$3:$G$32,3,0)</f>
        <v>A6.401</v>
      </c>
    </row>
    <row r="1115" spans="1:8" s="8" customFormat="1" ht="16.5" customHeight="1" x14ac:dyDescent="0.25">
      <c r="A1115" s="5">
        <v>1113</v>
      </c>
      <c r="B1115" s="5" t="s">
        <v>2189</v>
      </c>
      <c r="C1115" s="6" t="s">
        <v>36</v>
      </c>
      <c r="D1115" s="5" t="s">
        <v>2177</v>
      </c>
      <c r="E1115" s="5">
        <f t="shared" si="17"/>
        <v>28</v>
      </c>
      <c r="F1115" s="5" t="str">
        <f>+VLOOKUP(E1115,Lichthi!$A$3:$G$32,2,0)</f>
        <v>11:00-11:25</v>
      </c>
      <c r="G1115" s="5" t="str">
        <f>+VLOOKUP(E1115,Lichthi!$A$3:$G$32,5,0)</f>
        <v>17/12/2016</v>
      </c>
      <c r="H1115" s="5" t="str">
        <f>+VLOOKUP(E1115,Lichthi!$A$3:$G$32,3,0)</f>
        <v>A6.401</v>
      </c>
    </row>
    <row r="1116" spans="1:8" s="8" customFormat="1" ht="16.5" customHeight="1" x14ac:dyDescent="0.25">
      <c r="A1116" s="5">
        <v>1114</v>
      </c>
      <c r="B1116" s="5" t="s">
        <v>2190</v>
      </c>
      <c r="C1116" s="6" t="s">
        <v>191</v>
      </c>
      <c r="D1116" s="5" t="s">
        <v>2177</v>
      </c>
      <c r="E1116" s="5">
        <f t="shared" si="17"/>
        <v>28</v>
      </c>
      <c r="F1116" s="5" t="str">
        <f>+VLOOKUP(E1116,Lichthi!$A$3:$G$32,2,0)</f>
        <v>11:00-11:25</v>
      </c>
      <c r="G1116" s="5" t="str">
        <f>+VLOOKUP(E1116,Lichthi!$A$3:$G$32,5,0)</f>
        <v>17/12/2016</v>
      </c>
      <c r="H1116" s="5" t="str">
        <f>+VLOOKUP(E1116,Lichthi!$A$3:$G$32,3,0)</f>
        <v>A6.401</v>
      </c>
    </row>
    <row r="1117" spans="1:8" s="8" customFormat="1" ht="16.5" customHeight="1" x14ac:dyDescent="0.25">
      <c r="A1117" s="5">
        <v>1115</v>
      </c>
      <c r="B1117" s="5" t="s">
        <v>2191</v>
      </c>
      <c r="C1117" s="6" t="s">
        <v>2192</v>
      </c>
      <c r="D1117" s="5" t="s">
        <v>2177</v>
      </c>
      <c r="E1117" s="5">
        <f t="shared" si="17"/>
        <v>28</v>
      </c>
      <c r="F1117" s="5" t="str">
        <f>+VLOOKUP(E1117,Lichthi!$A$3:$G$32,2,0)</f>
        <v>11:00-11:25</v>
      </c>
      <c r="G1117" s="5" t="str">
        <f>+VLOOKUP(E1117,Lichthi!$A$3:$G$32,5,0)</f>
        <v>17/12/2016</v>
      </c>
      <c r="H1117" s="5" t="str">
        <f>+VLOOKUP(E1117,Lichthi!$A$3:$G$32,3,0)</f>
        <v>A6.401</v>
      </c>
    </row>
    <row r="1118" spans="1:8" s="8" customFormat="1" ht="16.5" customHeight="1" x14ac:dyDescent="0.25">
      <c r="A1118" s="5">
        <v>1116</v>
      </c>
      <c r="B1118" s="5" t="s">
        <v>2193</v>
      </c>
      <c r="C1118" s="6" t="s">
        <v>2194</v>
      </c>
      <c r="D1118" s="5" t="s">
        <v>2177</v>
      </c>
      <c r="E1118" s="5">
        <f t="shared" si="17"/>
        <v>28</v>
      </c>
      <c r="F1118" s="5" t="str">
        <f>+VLOOKUP(E1118,Lichthi!$A$3:$G$32,2,0)</f>
        <v>11:00-11:25</v>
      </c>
      <c r="G1118" s="5" t="str">
        <f>+VLOOKUP(E1118,Lichthi!$A$3:$G$32,5,0)</f>
        <v>17/12/2016</v>
      </c>
      <c r="H1118" s="5" t="str">
        <f>+VLOOKUP(E1118,Lichthi!$A$3:$G$32,3,0)</f>
        <v>A6.401</v>
      </c>
    </row>
    <row r="1119" spans="1:8" s="8" customFormat="1" ht="16.5" customHeight="1" x14ac:dyDescent="0.25">
      <c r="A1119" s="5">
        <v>1117</v>
      </c>
      <c r="B1119" s="5" t="s">
        <v>2195</v>
      </c>
      <c r="C1119" s="6" t="s">
        <v>2196</v>
      </c>
      <c r="D1119" s="5" t="s">
        <v>2177</v>
      </c>
      <c r="E1119" s="5">
        <f t="shared" si="17"/>
        <v>28</v>
      </c>
      <c r="F1119" s="5" t="str">
        <f>+VLOOKUP(E1119,Lichthi!$A$3:$G$32,2,0)</f>
        <v>11:00-11:25</v>
      </c>
      <c r="G1119" s="5" t="str">
        <f>+VLOOKUP(E1119,Lichthi!$A$3:$G$32,5,0)</f>
        <v>17/12/2016</v>
      </c>
      <c r="H1119" s="5" t="str">
        <f>+VLOOKUP(E1119,Lichthi!$A$3:$G$32,3,0)</f>
        <v>A6.401</v>
      </c>
    </row>
    <row r="1120" spans="1:8" s="8" customFormat="1" ht="16.5" customHeight="1" x14ac:dyDescent="0.25">
      <c r="A1120" s="5">
        <v>1118</v>
      </c>
      <c r="B1120" s="5" t="s">
        <v>2197</v>
      </c>
      <c r="C1120" s="6" t="s">
        <v>2044</v>
      </c>
      <c r="D1120" s="5" t="s">
        <v>2177</v>
      </c>
      <c r="E1120" s="5">
        <f t="shared" si="17"/>
        <v>28</v>
      </c>
      <c r="F1120" s="5" t="str">
        <f>+VLOOKUP(E1120,Lichthi!$A$3:$G$32,2,0)</f>
        <v>11:00-11:25</v>
      </c>
      <c r="G1120" s="5" t="str">
        <f>+VLOOKUP(E1120,Lichthi!$A$3:$G$32,5,0)</f>
        <v>17/12/2016</v>
      </c>
      <c r="H1120" s="5" t="str">
        <f>+VLOOKUP(E1120,Lichthi!$A$3:$G$32,3,0)</f>
        <v>A6.401</v>
      </c>
    </row>
    <row r="1121" spans="1:8" s="8" customFormat="1" ht="16.5" customHeight="1" x14ac:dyDescent="0.25">
      <c r="A1121" s="5">
        <v>1119</v>
      </c>
      <c r="B1121" s="5" t="s">
        <v>2198</v>
      </c>
      <c r="C1121" s="6" t="s">
        <v>1028</v>
      </c>
      <c r="D1121" s="5" t="s">
        <v>2177</v>
      </c>
      <c r="E1121" s="5">
        <f t="shared" si="17"/>
        <v>28</v>
      </c>
      <c r="F1121" s="5" t="str">
        <f>+VLOOKUP(E1121,Lichthi!$A$3:$G$32,2,0)</f>
        <v>11:00-11:25</v>
      </c>
      <c r="G1121" s="5" t="str">
        <f>+VLOOKUP(E1121,Lichthi!$A$3:$G$32,5,0)</f>
        <v>17/12/2016</v>
      </c>
      <c r="H1121" s="5" t="str">
        <f>+VLOOKUP(E1121,Lichthi!$A$3:$G$32,3,0)</f>
        <v>A6.401</v>
      </c>
    </row>
    <row r="1122" spans="1:8" s="8" customFormat="1" ht="16.5" customHeight="1" x14ac:dyDescent="0.25">
      <c r="A1122" s="5">
        <v>1120</v>
      </c>
      <c r="B1122" s="5" t="s">
        <v>2199</v>
      </c>
      <c r="C1122" s="6" t="s">
        <v>2200</v>
      </c>
      <c r="D1122" s="5" t="s">
        <v>2177</v>
      </c>
      <c r="E1122" s="5">
        <f t="shared" si="17"/>
        <v>28</v>
      </c>
      <c r="F1122" s="5" t="str">
        <f>+VLOOKUP(E1122,Lichthi!$A$3:$G$32,2,0)</f>
        <v>11:00-11:25</v>
      </c>
      <c r="G1122" s="5" t="str">
        <f>+VLOOKUP(E1122,Lichthi!$A$3:$G$32,5,0)</f>
        <v>17/12/2016</v>
      </c>
      <c r="H1122" s="5" t="str">
        <f>+VLOOKUP(E1122,Lichthi!$A$3:$G$32,3,0)</f>
        <v>A6.401</v>
      </c>
    </row>
    <row r="1123" spans="1:8" s="8" customFormat="1" ht="16.5" customHeight="1" x14ac:dyDescent="0.25">
      <c r="A1123" s="5">
        <v>1121</v>
      </c>
      <c r="B1123" s="5" t="s">
        <v>2201</v>
      </c>
      <c r="C1123" s="6" t="s">
        <v>2202</v>
      </c>
      <c r="D1123" s="5" t="s">
        <v>2177</v>
      </c>
      <c r="E1123" s="5">
        <f t="shared" si="17"/>
        <v>29</v>
      </c>
      <c r="F1123" s="5" t="str">
        <f>+VLOOKUP(E1123,Lichthi!$A$3:$G$32,2,0)</f>
        <v>11:30-11:55</v>
      </c>
      <c r="G1123" s="5" t="str">
        <f>+VLOOKUP(E1123,Lichthi!$A$3:$G$32,5,0)</f>
        <v>17/12/2016</v>
      </c>
      <c r="H1123" s="5" t="str">
        <f>+VLOOKUP(E1123,Lichthi!$A$3:$G$32,3,0)</f>
        <v>A6.201</v>
      </c>
    </row>
    <row r="1124" spans="1:8" s="8" customFormat="1" ht="16.5" customHeight="1" x14ac:dyDescent="0.25">
      <c r="A1124" s="5">
        <v>1122</v>
      </c>
      <c r="B1124" s="5" t="s">
        <v>2203</v>
      </c>
      <c r="C1124" s="6" t="s">
        <v>2204</v>
      </c>
      <c r="D1124" s="5" t="s">
        <v>2177</v>
      </c>
      <c r="E1124" s="5">
        <f t="shared" si="17"/>
        <v>29</v>
      </c>
      <c r="F1124" s="5" t="str">
        <f>+VLOOKUP(E1124,Lichthi!$A$3:$G$32,2,0)</f>
        <v>11:30-11:55</v>
      </c>
      <c r="G1124" s="5" t="str">
        <f>+VLOOKUP(E1124,Lichthi!$A$3:$G$32,5,0)</f>
        <v>17/12/2016</v>
      </c>
      <c r="H1124" s="5" t="str">
        <f>+VLOOKUP(E1124,Lichthi!$A$3:$G$32,3,0)</f>
        <v>A6.201</v>
      </c>
    </row>
    <row r="1125" spans="1:8" s="8" customFormat="1" ht="16.5" customHeight="1" x14ac:dyDescent="0.25">
      <c r="A1125" s="5">
        <v>1123</v>
      </c>
      <c r="B1125" s="5" t="s">
        <v>2205</v>
      </c>
      <c r="C1125" s="6" t="s">
        <v>2206</v>
      </c>
      <c r="D1125" s="5" t="s">
        <v>2177</v>
      </c>
      <c r="E1125" s="5">
        <f t="shared" si="17"/>
        <v>29</v>
      </c>
      <c r="F1125" s="5" t="str">
        <f>+VLOOKUP(E1125,Lichthi!$A$3:$G$32,2,0)</f>
        <v>11:30-11:55</v>
      </c>
      <c r="G1125" s="5" t="str">
        <f>+VLOOKUP(E1125,Lichthi!$A$3:$G$32,5,0)</f>
        <v>17/12/2016</v>
      </c>
      <c r="H1125" s="5" t="str">
        <f>+VLOOKUP(E1125,Lichthi!$A$3:$G$32,3,0)</f>
        <v>A6.201</v>
      </c>
    </row>
    <row r="1126" spans="1:8" s="8" customFormat="1" ht="16.5" customHeight="1" x14ac:dyDescent="0.25">
      <c r="A1126" s="5">
        <v>1124</v>
      </c>
      <c r="B1126" s="5" t="s">
        <v>2207</v>
      </c>
      <c r="C1126" s="6" t="s">
        <v>2208</v>
      </c>
      <c r="D1126" s="5" t="s">
        <v>2177</v>
      </c>
      <c r="E1126" s="5">
        <f t="shared" si="17"/>
        <v>29</v>
      </c>
      <c r="F1126" s="5" t="str">
        <f>+VLOOKUP(E1126,Lichthi!$A$3:$G$32,2,0)</f>
        <v>11:30-11:55</v>
      </c>
      <c r="G1126" s="5" t="str">
        <f>+VLOOKUP(E1126,Lichthi!$A$3:$G$32,5,0)</f>
        <v>17/12/2016</v>
      </c>
      <c r="H1126" s="5" t="str">
        <f>+VLOOKUP(E1126,Lichthi!$A$3:$G$32,3,0)</f>
        <v>A6.201</v>
      </c>
    </row>
    <row r="1127" spans="1:8" s="8" customFormat="1" ht="16.5" customHeight="1" x14ac:dyDescent="0.25">
      <c r="A1127" s="5">
        <v>1125</v>
      </c>
      <c r="B1127" s="5" t="s">
        <v>2209</v>
      </c>
      <c r="C1127" s="6" t="s">
        <v>2210</v>
      </c>
      <c r="D1127" s="5" t="s">
        <v>2177</v>
      </c>
      <c r="E1127" s="5">
        <f t="shared" si="17"/>
        <v>29</v>
      </c>
      <c r="F1127" s="5" t="str">
        <f>+VLOOKUP(E1127,Lichthi!$A$3:$G$32,2,0)</f>
        <v>11:30-11:55</v>
      </c>
      <c r="G1127" s="5" t="str">
        <f>+VLOOKUP(E1127,Lichthi!$A$3:$G$32,5,0)</f>
        <v>17/12/2016</v>
      </c>
      <c r="H1127" s="5" t="str">
        <f>+VLOOKUP(E1127,Lichthi!$A$3:$G$32,3,0)</f>
        <v>A6.201</v>
      </c>
    </row>
    <row r="1128" spans="1:8" s="8" customFormat="1" ht="16.5" customHeight="1" x14ac:dyDescent="0.25">
      <c r="A1128" s="5">
        <v>1126</v>
      </c>
      <c r="B1128" s="5" t="s">
        <v>2211</v>
      </c>
      <c r="C1128" s="6" t="s">
        <v>2212</v>
      </c>
      <c r="D1128" s="5" t="s">
        <v>2177</v>
      </c>
      <c r="E1128" s="5">
        <f t="shared" si="17"/>
        <v>29</v>
      </c>
      <c r="F1128" s="5" t="str">
        <f>+VLOOKUP(E1128,Lichthi!$A$3:$G$32,2,0)</f>
        <v>11:30-11:55</v>
      </c>
      <c r="G1128" s="5" t="str">
        <f>+VLOOKUP(E1128,Lichthi!$A$3:$G$32,5,0)</f>
        <v>17/12/2016</v>
      </c>
      <c r="H1128" s="5" t="str">
        <f>+VLOOKUP(E1128,Lichthi!$A$3:$G$32,3,0)</f>
        <v>A6.201</v>
      </c>
    </row>
    <row r="1129" spans="1:8" s="8" customFormat="1" ht="16.5" customHeight="1" x14ac:dyDescent="0.25">
      <c r="A1129" s="5">
        <v>1127</v>
      </c>
      <c r="B1129" s="5" t="s">
        <v>2213</v>
      </c>
      <c r="C1129" s="6" t="s">
        <v>2214</v>
      </c>
      <c r="D1129" s="5" t="s">
        <v>2177</v>
      </c>
      <c r="E1129" s="5">
        <f t="shared" si="17"/>
        <v>29</v>
      </c>
      <c r="F1129" s="5" t="str">
        <f>+VLOOKUP(E1129,Lichthi!$A$3:$G$32,2,0)</f>
        <v>11:30-11:55</v>
      </c>
      <c r="G1129" s="5" t="str">
        <f>+VLOOKUP(E1129,Lichthi!$A$3:$G$32,5,0)</f>
        <v>17/12/2016</v>
      </c>
      <c r="H1129" s="5" t="str">
        <f>+VLOOKUP(E1129,Lichthi!$A$3:$G$32,3,0)</f>
        <v>A6.201</v>
      </c>
    </row>
    <row r="1130" spans="1:8" s="8" customFormat="1" ht="16.5" customHeight="1" x14ac:dyDescent="0.25">
      <c r="A1130" s="5">
        <v>1128</v>
      </c>
      <c r="B1130" s="5" t="s">
        <v>2215</v>
      </c>
      <c r="C1130" s="6" t="s">
        <v>2216</v>
      </c>
      <c r="D1130" s="5" t="s">
        <v>2177</v>
      </c>
      <c r="E1130" s="5">
        <f t="shared" si="17"/>
        <v>29</v>
      </c>
      <c r="F1130" s="5" t="str">
        <f>+VLOOKUP(E1130,Lichthi!$A$3:$G$32,2,0)</f>
        <v>11:30-11:55</v>
      </c>
      <c r="G1130" s="5" t="str">
        <f>+VLOOKUP(E1130,Lichthi!$A$3:$G$32,5,0)</f>
        <v>17/12/2016</v>
      </c>
      <c r="H1130" s="5" t="str">
        <f>+VLOOKUP(E1130,Lichthi!$A$3:$G$32,3,0)</f>
        <v>A6.201</v>
      </c>
    </row>
    <row r="1131" spans="1:8" s="8" customFormat="1" ht="16.5" customHeight="1" x14ac:dyDescent="0.25">
      <c r="A1131" s="5">
        <v>1129</v>
      </c>
      <c r="B1131" s="5" t="s">
        <v>2217</v>
      </c>
      <c r="C1131" s="6" t="s">
        <v>802</v>
      </c>
      <c r="D1131" s="5" t="s">
        <v>2177</v>
      </c>
      <c r="E1131" s="5">
        <f t="shared" si="17"/>
        <v>29</v>
      </c>
      <c r="F1131" s="5" t="str">
        <f>+VLOOKUP(E1131,Lichthi!$A$3:$G$32,2,0)</f>
        <v>11:30-11:55</v>
      </c>
      <c r="G1131" s="5" t="str">
        <f>+VLOOKUP(E1131,Lichthi!$A$3:$G$32,5,0)</f>
        <v>17/12/2016</v>
      </c>
      <c r="H1131" s="5" t="str">
        <f>+VLOOKUP(E1131,Lichthi!$A$3:$G$32,3,0)</f>
        <v>A6.201</v>
      </c>
    </row>
    <row r="1132" spans="1:8" s="8" customFormat="1" ht="16.5" customHeight="1" x14ac:dyDescent="0.25">
      <c r="A1132" s="5">
        <v>1130</v>
      </c>
      <c r="B1132" s="5" t="s">
        <v>2218</v>
      </c>
      <c r="C1132" s="6" t="s">
        <v>2219</v>
      </c>
      <c r="D1132" s="5" t="s">
        <v>2177</v>
      </c>
      <c r="E1132" s="5">
        <f t="shared" si="17"/>
        <v>29</v>
      </c>
      <c r="F1132" s="5" t="str">
        <f>+VLOOKUP(E1132,Lichthi!$A$3:$G$32,2,0)</f>
        <v>11:30-11:55</v>
      </c>
      <c r="G1132" s="5" t="str">
        <f>+VLOOKUP(E1132,Lichthi!$A$3:$G$32,5,0)</f>
        <v>17/12/2016</v>
      </c>
      <c r="H1132" s="5" t="str">
        <f>+VLOOKUP(E1132,Lichthi!$A$3:$G$32,3,0)</f>
        <v>A6.201</v>
      </c>
    </row>
    <row r="1133" spans="1:8" s="8" customFormat="1" ht="16.5" customHeight="1" x14ac:dyDescent="0.25">
      <c r="A1133" s="5">
        <v>1131</v>
      </c>
      <c r="B1133" s="5" t="s">
        <v>2220</v>
      </c>
      <c r="C1133" s="6" t="s">
        <v>2221</v>
      </c>
      <c r="D1133" s="5" t="s">
        <v>2177</v>
      </c>
      <c r="E1133" s="5">
        <f t="shared" si="17"/>
        <v>29</v>
      </c>
      <c r="F1133" s="5" t="str">
        <f>+VLOOKUP(E1133,Lichthi!$A$3:$G$32,2,0)</f>
        <v>11:30-11:55</v>
      </c>
      <c r="G1133" s="5" t="str">
        <f>+VLOOKUP(E1133,Lichthi!$A$3:$G$32,5,0)</f>
        <v>17/12/2016</v>
      </c>
      <c r="H1133" s="5" t="str">
        <f>+VLOOKUP(E1133,Lichthi!$A$3:$G$32,3,0)</f>
        <v>A6.201</v>
      </c>
    </row>
    <row r="1134" spans="1:8" s="8" customFormat="1" ht="16.5" customHeight="1" x14ac:dyDescent="0.25">
      <c r="A1134" s="5">
        <v>1132</v>
      </c>
      <c r="B1134" s="5" t="s">
        <v>2222</v>
      </c>
      <c r="C1134" s="6" t="s">
        <v>2223</v>
      </c>
      <c r="D1134" s="5" t="s">
        <v>2177</v>
      </c>
      <c r="E1134" s="5">
        <f t="shared" si="17"/>
        <v>29</v>
      </c>
      <c r="F1134" s="5" t="str">
        <f>+VLOOKUP(E1134,Lichthi!$A$3:$G$32,2,0)</f>
        <v>11:30-11:55</v>
      </c>
      <c r="G1134" s="5" t="str">
        <f>+VLOOKUP(E1134,Lichthi!$A$3:$G$32,5,0)</f>
        <v>17/12/2016</v>
      </c>
      <c r="H1134" s="5" t="str">
        <f>+VLOOKUP(E1134,Lichthi!$A$3:$G$32,3,0)</f>
        <v>A6.201</v>
      </c>
    </row>
    <row r="1135" spans="1:8" s="8" customFormat="1" ht="16.5" customHeight="1" x14ac:dyDescent="0.25">
      <c r="A1135" s="5">
        <v>1133</v>
      </c>
      <c r="B1135" s="5" t="s">
        <v>2224</v>
      </c>
      <c r="C1135" s="6" t="s">
        <v>2225</v>
      </c>
      <c r="D1135" s="5" t="s">
        <v>2177</v>
      </c>
      <c r="E1135" s="5">
        <f t="shared" si="17"/>
        <v>29</v>
      </c>
      <c r="F1135" s="5" t="str">
        <f>+VLOOKUP(E1135,Lichthi!$A$3:$G$32,2,0)</f>
        <v>11:30-11:55</v>
      </c>
      <c r="G1135" s="5" t="str">
        <f>+VLOOKUP(E1135,Lichthi!$A$3:$G$32,5,0)</f>
        <v>17/12/2016</v>
      </c>
      <c r="H1135" s="5" t="str">
        <f>+VLOOKUP(E1135,Lichthi!$A$3:$G$32,3,0)</f>
        <v>A6.201</v>
      </c>
    </row>
    <row r="1136" spans="1:8" s="8" customFormat="1" ht="16.5" customHeight="1" x14ac:dyDescent="0.25">
      <c r="A1136" s="5">
        <v>1134</v>
      </c>
      <c r="B1136" s="5" t="s">
        <v>2226</v>
      </c>
      <c r="C1136" s="6" t="s">
        <v>2227</v>
      </c>
      <c r="D1136" s="5" t="s">
        <v>2177</v>
      </c>
      <c r="E1136" s="5">
        <f t="shared" si="17"/>
        <v>29</v>
      </c>
      <c r="F1136" s="5" t="str">
        <f>+VLOOKUP(E1136,Lichthi!$A$3:$G$32,2,0)</f>
        <v>11:30-11:55</v>
      </c>
      <c r="G1136" s="5" t="str">
        <f>+VLOOKUP(E1136,Lichthi!$A$3:$G$32,5,0)</f>
        <v>17/12/2016</v>
      </c>
      <c r="H1136" s="5" t="str">
        <f>+VLOOKUP(E1136,Lichthi!$A$3:$G$32,3,0)</f>
        <v>A6.201</v>
      </c>
    </row>
    <row r="1137" spans="1:8" s="8" customFormat="1" ht="16.5" customHeight="1" x14ac:dyDescent="0.25">
      <c r="A1137" s="5">
        <v>1135</v>
      </c>
      <c r="B1137" s="5" t="s">
        <v>2228</v>
      </c>
      <c r="C1137" s="6" t="s">
        <v>2229</v>
      </c>
      <c r="D1137" s="5" t="s">
        <v>2177</v>
      </c>
      <c r="E1137" s="5">
        <f t="shared" si="17"/>
        <v>29</v>
      </c>
      <c r="F1137" s="5" t="str">
        <f>+VLOOKUP(E1137,Lichthi!$A$3:$G$32,2,0)</f>
        <v>11:30-11:55</v>
      </c>
      <c r="G1137" s="5" t="str">
        <f>+VLOOKUP(E1137,Lichthi!$A$3:$G$32,5,0)</f>
        <v>17/12/2016</v>
      </c>
      <c r="H1137" s="5" t="str">
        <f>+VLOOKUP(E1137,Lichthi!$A$3:$G$32,3,0)</f>
        <v>A6.201</v>
      </c>
    </row>
    <row r="1138" spans="1:8" s="8" customFormat="1" ht="16.5" customHeight="1" x14ac:dyDescent="0.25">
      <c r="A1138" s="5">
        <v>1136</v>
      </c>
      <c r="B1138" s="5" t="s">
        <v>2230</v>
      </c>
      <c r="C1138" s="6" t="s">
        <v>2231</v>
      </c>
      <c r="D1138" s="5" t="s">
        <v>2177</v>
      </c>
      <c r="E1138" s="5">
        <f t="shared" si="17"/>
        <v>29</v>
      </c>
      <c r="F1138" s="5" t="str">
        <f>+VLOOKUP(E1138,Lichthi!$A$3:$G$32,2,0)</f>
        <v>11:30-11:55</v>
      </c>
      <c r="G1138" s="5" t="str">
        <f>+VLOOKUP(E1138,Lichthi!$A$3:$G$32,5,0)</f>
        <v>17/12/2016</v>
      </c>
      <c r="H1138" s="5" t="str">
        <f>+VLOOKUP(E1138,Lichthi!$A$3:$G$32,3,0)</f>
        <v>A6.201</v>
      </c>
    </row>
    <row r="1139" spans="1:8" s="8" customFormat="1" ht="16.5" customHeight="1" x14ac:dyDescent="0.25">
      <c r="A1139" s="5">
        <v>1137</v>
      </c>
      <c r="B1139" s="5" t="s">
        <v>2232</v>
      </c>
      <c r="C1139" s="6" t="s">
        <v>2233</v>
      </c>
      <c r="D1139" s="5" t="s">
        <v>2177</v>
      </c>
      <c r="E1139" s="5">
        <f t="shared" si="17"/>
        <v>29</v>
      </c>
      <c r="F1139" s="5" t="str">
        <f>+VLOOKUP(E1139,Lichthi!$A$3:$G$32,2,0)</f>
        <v>11:30-11:55</v>
      </c>
      <c r="G1139" s="5" t="str">
        <f>+VLOOKUP(E1139,Lichthi!$A$3:$G$32,5,0)</f>
        <v>17/12/2016</v>
      </c>
      <c r="H1139" s="5" t="str">
        <f>+VLOOKUP(E1139,Lichthi!$A$3:$G$32,3,0)</f>
        <v>A6.201</v>
      </c>
    </row>
    <row r="1140" spans="1:8" s="8" customFormat="1" ht="16.5" customHeight="1" x14ac:dyDescent="0.25">
      <c r="A1140" s="5">
        <v>1138</v>
      </c>
      <c r="B1140" s="5" t="s">
        <v>2234</v>
      </c>
      <c r="C1140" s="6" t="s">
        <v>2235</v>
      </c>
      <c r="D1140" s="5" t="s">
        <v>2177</v>
      </c>
      <c r="E1140" s="5">
        <f t="shared" si="17"/>
        <v>29</v>
      </c>
      <c r="F1140" s="5" t="str">
        <f>+VLOOKUP(E1140,Lichthi!$A$3:$G$32,2,0)</f>
        <v>11:30-11:55</v>
      </c>
      <c r="G1140" s="5" t="str">
        <f>+VLOOKUP(E1140,Lichthi!$A$3:$G$32,5,0)</f>
        <v>17/12/2016</v>
      </c>
      <c r="H1140" s="5" t="str">
        <f>+VLOOKUP(E1140,Lichthi!$A$3:$G$32,3,0)</f>
        <v>A6.201</v>
      </c>
    </row>
    <row r="1141" spans="1:8" s="8" customFormat="1" ht="16.5" customHeight="1" x14ac:dyDescent="0.25">
      <c r="A1141" s="5">
        <v>1139</v>
      </c>
      <c r="B1141" s="5" t="s">
        <v>2236</v>
      </c>
      <c r="C1141" s="6" t="s">
        <v>2237</v>
      </c>
      <c r="D1141" s="5" t="s">
        <v>2177</v>
      </c>
      <c r="E1141" s="5">
        <f t="shared" si="17"/>
        <v>29</v>
      </c>
      <c r="F1141" s="5" t="str">
        <f>+VLOOKUP(E1141,Lichthi!$A$3:$G$32,2,0)</f>
        <v>11:30-11:55</v>
      </c>
      <c r="G1141" s="5" t="str">
        <f>+VLOOKUP(E1141,Lichthi!$A$3:$G$32,5,0)</f>
        <v>17/12/2016</v>
      </c>
      <c r="H1141" s="5" t="str">
        <f>+VLOOKUP(E1141,Lichthi!$A$3:$G$32,3,0)</f>
        <v>A6.201</v>
      </c>
    </row>
    <row r="1142" spans="1:8" s="8" customFormat="1" ht="16.5" customHeight="1" x14ac:dyDescent="0.25">
      <c r="A1142" s="5">
        <v>1140</v>
      </c>
      <c r="B1142" s="5" t="s">
        <v>2238</v>
      </c>
      <c r="C1142" s="6" t="s">
        <v>2239</v>
      </c>
      <c r="D1142" s="5" t="s">
        <v>2177</v>
      </c>
      <c r="E1142" s="5">
        <f t="shared" si="17"/>
        <v>29</v>
      </c>
      <c r="F1142" s="5" t="str">
        <f>+VLOOKUP(E1142,Lichthi!$A$3:$G$32,2,0)</f>
        <v>11:30-11:55</v>
      </c>
      <c r="G1142" s="5" t="str">
        <f>+VLOOKUP(E1142,Lichthi!$A$3:$G$32,5,0)</f>
        <v>17/12/2016</v>
      </c>
      <c r="H1142" s="5" t="str">
        <f>+VLOOKUP(E1142,Lichthi!$A$3:$G$32,3,0)</f>
        <v>A6.201</v>
      </c>
    </row>
    <row r="1143" spans="1:8" s="8" customFormat="1" ht="16.5" customHeight="1" x14ac:dyDescent="0.25">
      <c r="A1143" s="5">
        <v>1141</v>
      </c>
      <c r="B1143" s="5" t="s">
        <v>2240</v>
      </c>
      <c r="C1143" s="6" t="s">
        <v>2241</v>
      </c>
      <c r="D1143" s="5" t="s">
        <v>2177</v>
      </c>
      <c r="E1143" s="5">
        <f t="shared" si="17"/>
        <v>29</v>
      </c>
      <c r="F1143" s="5" t="str">
        <f>+VLOOKUP(E1143,Lichthi!$A$3:$G$32,2,0)</f>
        <v>11:30-11:55</v>
      </c>
      <c r="G1143" s="5" t="str">
        <f>+VLOOKUP(E1143,Lichthi!$A$3:$G$32,5,0)</f>
        <v>17/12/2016</v>
      </c>
      <c r="H1143" s="5" t="str">
        <f>+VLOOKUP(E1143,Lichthi!$A$3:$G$32,3,0)</f>
        <v>A6.201</v>
      </c>
    </row>
    <row r="1144" spans="1:8" s="8" customFormat="1" ht="16.5" customHeight="1" x14ac:dyDescent="0.25">
      <c r="A1144" s="5">
        <v>1142</v>
      </c>
      <c r="B1144" s="5" t="s">
        <v>2242</v>
      </c>
      <c r="C1144" s="6" t="s">
        <v>2243</v>
      </c>
      <c r="D1144" s="5" t="s">
        <v>2177</v>
      </c>
      <c r="E1144" s="5">
        <f t="shared" si="17"/>
        <v>29</v>
      </c>
      <c r="F1144" s="5" t="str">
        <f>+VLOOKUP(E1144,Lichthi!$A$3:$G$32,2,0)</f>
        <v>11:30-11:55</v>
      </c>
      <c r="G1144" s="5" t="str">
        <f>+VLOOKUP(E1144,Lichthi!$A$3:$G$32,5,0)</f>
        <v>17/12/2016</v>
      </c>
      <c r="H1144" s="5" t="str">
        <f>+VLOOKUP(E1144,Lichthi!$A$3:$G$32,3,0)</f>
        <v>A6.201</v>
      </c>
    </row>
    <row r="1145" spans="1:8" s="8" customFormat="1" ht="16.5" customHeight="1" x14ac:dyDescent="0.25">
      <c r="A1145" s="5">
        <v>1143</v>
      </c>
      <c r="B1145" s="5" t="s">
        <v>2244</v>
      </c>
      <c r="C1145" s="6" t="s">
        <v>2245</v>
      </c>
      <c r="D1145" s="5" t="s">
        <v>2177</v>
      </c>
      <c r="E1145" s="5">
        <f t="shared" si="17"/>
        <v>29</v>
      </c>
      <c r="F1145" s="5" t="str">
        <f>+VLOOKUP(E1145,Lichthi!$A$3:$G$32,2,0)</f>
        <v>11:30-11:55</v>
      </c>
      <c r="G1145" s="5" t="str">
        <f>+VLOOKUP(E1145,Lichthi!$A$3:$G$32,5,0)</f>
        <v>17/12/2016</v>
      </c>
      <c r="H1145" s="5" t="str">
        <f>+VLOOKUP(E1145,Lichthi!$A$3:$G$32,3,0)</f>
        <v>A6.201</v>
      </c>
    </row>
    <row r="1146" spans="1:8" s="8" customFormat="1" ht="16.5" customHeight="1" x14ac:dyDescent="0.25">
      <c r="A1146" s="5">
        <v>1144</v>
      </c>
      <c r="B1146" s="5" t="s">
        <v>2246</v>
      </c>
      <c r="C1146" s="6" t="s">
        <v>2247</v>
      </c>
      <c r="D1146" s="5" t="s">
        <v>2177</v>
      </c>
      <c r="E1146" s="5">
        <f t="shared" si="17"/>
        <v>29</v>
      </c>
      <c r="F1146" s="5" t="str">
        <f>+VLOOKUP(E1146,Lichthi!$A$3:$G$32,2,0)</f>
        <v>11:30-11:55</v>
      </c>
      <c r="G1146" s="5" t="str">
        <f>+VLOOKUP(E1146,Lichthi!$A$3:$G$32,5,0)</f>
        <v>17/12/2016</v>
      </c>
      <c r="H1146" s="5" t="str">
        <f>+VLOOKUP(E1146,Lichthi!$A$3:$G$32,3,0)</f>
        <v>A6.201</v>
      </c>
    </row>
    <row r="1147" spans="1:8" s="8" customFormat="1" ht="16.5" customHeight="1" x14ac:dyDescent="0.25">
      <c r="A1147" s="5">
        <v>1145</v>
      </c>
      <c r="B1147" s="5" t="s">
        <v>2248</v>
      </c>
      <c r="C1147" s="6" t="s">
        <v>2249</v>
      </c>
      <c r="D1147" s="5" t="s">
        <v>2177</v>
      </c>
      <c r="E1147" s="5">
        <f t="shared" si="17"/>
        <v>29</v>
      </c>
      <c r="F1147" s="5" t="str">
        <f>+VLOOKUP(E1147,Lichthi!$A$3:$G$32,2,0)</f>
        <v>11:30-11:55</v>
      </c>
      <c r="G1147" s="5" t="str">
        <f>+VLOOKUP(E1147,Lichthi!$A$3:$G$32,5,0)</f>
        <v>17/12/2016</v>
      </c>
      <c r="H1147" s="5" t="str">
        <f>+VLOOKUP(E1147,Lichthi!$A$3:$G$32,3,0)</f>
        <v>A6.201</v>
      </c>
    </row>
    <row r="1148" spans="1:8" s="8" customFormat="1" ht="16.5" customHeight="1" x14ac:dyDescent="0.25">
      <c r="A1148" s="5">
        <v>1146</v>
      </c>
      <c r="B1148" s="5" t="s">
        <v>2250</v>
      </c>
      <c r="C1148" s="6" t="s">
        <v>2251</v>
      </c>
      <c r="D1148" s="5" t="s">
        <v>2177</v>
      </c>
      <c r="E1148" s="5">
        <f t="shared" si="17"/>
        <v>29</v>
      </c>
      <c r="F1148" s="5" t="str">
        <f>+VLOOKUP(E1148,Lichthi!$A$3:$G$32,2,0)</f>
        <v>11:30-11:55</v>
      </c>
      <c r="G1148" s="5" t="str">
        <f>+VLOOKUP(E1148,Lichthi!$A$3:$G$32,5,0)</f>
        <v>17/12/2016</v>
      </c>
      <c r="H1148" s="5" t="str">
        <f>+VLOOKUP(E1148,Lichthi!$A$3:$G$32,3,0)</f>
        <v>A6.201</v>
      </c>
    </row>
    <row r="1149" spans="1:8" s="8" customFormat="1" ht="16.5" customHeight="1" x14ac:dyDescent="0.25">
      <c r="A1149" s="5">
        <v>1147</v>
      </c>
      <c r="B1149" s="5" t="s">
        <v>2252</v>
      </c>
      <c r="C1149" s="6" t="s">
        <v>2253</v>
      </c>
      <c r="D1149" s="5" t="s">
        <v>2177</v>
      </c>
      <c r="E1149" s="5">
        <f t="shared" si="17"/>
        <v>29</v>
      </c>
      <c r="F1149" s="5" t="str">
        <f>+VLOOKUP(E1149,Lichthi!$A$3:$G$32,2,0)</f>
        <v>11:30-11:55</v>
      </c>
      <c r="G1149" s="5" t="str">
        <f>+VLOOKUP(E1149,Lichthi!$A$3:$G$32,5,0)</f>
        <v>17/12/2016</v>
      </c>
      <c r="H1149" s="5" t="str">
        <f>+VLOOKUP(E1149,Lichthi!$A$3:$G$32,3,0)</f>
        <v>A6.201</v>
      </c>
    </row>
    <row r="1150" spans="1:8" s="8" customFormat="1" ht="16.5" customHeight="1" x14ac:dyDescent="0.25">
      <c r="A1150" s="5">
        <v>1148</v>
      </c>
      <c r="B1150" s="5" t="s">
        <v>2254</v>
      </c>
      <c r="C1150" s="6" t="s">
        <v>2255</v>
      </c>
      <c r="D1150" s="5" t="s">
        <v>2177</v>
      </c>
      <c r="E1150" s="5">
        <f t="shared" si="17"/>
        <v>29</v>
      </c>
      <c r="F1150" s="5" t="str">
        <f>+VLOOKUP(E1150,Lichthi!$A$3:$G$32,2,0)</f>
        <v>11:30-11:55</v>
      </c>
      <c r="G1150" s="5" t="str">
        <f>+VLOOKUP(E1150,Lichthi!$A$3:$G$32,5,0)</f>
        <v>17/12/2016</v>
      </c>
      <c r="H1150" s="5" t="str">
        <f>+VLOOKUP(E1150,Lichthi!$A$3:$G$32,3,0)</f>
        <v>A6.201</v>
      </c>
    </row>
    <row r="1151" spans="1:8" s="8" customFormat="1" ht="16.5" customHeight="1" x14ac:dyDescent="0.25">
      <c r="A1151" s="5">
        <v>1149</v>
      </c>
      <c r="B1151" s="5" t="s">
        <v>2256</v>
      </c>
      <c r="C1151" s="6" t="s">
        <v>2257</v>
      </c>
      <c r="D1151" s="5" t="s">
        <v>2177</v>
      </c>
      <c r="E1151" s="5">
        <f t="shared" si="17"/>
        <v>29</v>
      </c>
      <c r="F1151" s="5" t="str">
        <f>+VLOOKUP(E1151,Lichthi!$A$3:$G$32,2,0)</f>
        <v>11:30-11:55</v>
      </c>
      <c r="G1151" s="5" t="str">
        <f>+VLOOKUP(E1151,Lichthi!$A$3:$G$32,5,0)</f>
        <v>17/12/2016</v>
      </c>
      <c r="H1151" s="5" t="str">
        <f>+VLOOKUP(E1151,Lichthi!$A$3:$G$32,3,0)</f>
        <v>A6.201</v>
      </c>
    </row>
    <row r="1152" spans="1:8" s="8" customFormat="1" ht="16.5" customHeight="1" x14ac:dyDescent="0.25">
      <c r="A1152" s="5">
        <v>1150</v>
      </c>
      <c r="B1152" s="5" t="s">
        <v>2258</v>
      </c>
      <c r="C1152" s="6" t="s">
        <v>838</v>
      </c>
      <c r="D1152" s="5" t="s">
        <v>2177</v>
      </c>
      <c r="E1152" s="5">
        <f t="shared" si="17"/>
        <v>29</v>
      </c>
      <c r="F1152" s="5" t="str">
        <f>+VLOOKUP(E1152,Lichthi!$A$3:$G$32,2,0)</f>
        <v>11:30-11:55</v>
      </c>
      <c r="G1152" s="5" t="str">
        <f>+VLOOKUP(E1152,Lichthi!$A$3:$G$32,5,0)</f>
        <v>17/12/2016</v>
      </c>
      <c r="H1152" s="5" t="str">
        <f>+VLOOKUP(E1152,Lichthi!$A$3:$G$32,3,0)</f>
        <v>A6.201</v>
      </c>
    </row>
    <row r="1153" spans="1:8" s="8" customFormat="1" ht="16.5" customHeight="1" x14ac:dyDescent="0.25">
      <c r="A1153" s="5">
        <v>1151</v>
      </c>
      <c r="B1153" s="5" t="s">
        <v>2259</v>
      </c>
      <c r="C1153" s="6" t="s">
        <v>2260</v>
      </c>
      <c r="D1153" s="5" t="s">
        <v>2177</v>
      </c>
      <c r="E1153" s="5">
        <f t="shared" si="17"/>
        <v>29</v>
      </c>
      <c r="F1153" s="5" t="str">
        <f>+VLOOKUP(E1153,Lichthi!$A$3:$G$32,2,0)</f>
        <v>11:30-11:55</v>
      </c>
      <c r="G1153" s="5" t="str">
        <f>+VLOOKUP(E1153,Lichthi!$A$3:$G$32,5,0)</f>
        <v>17/12/2016</v>
      </c>
      <c r="H1153" s="5" t="str">
        <f>+VLOOKUP(E1153,Lichthi!$A$3:$G$32,3,0)</f>
        <v>A6.201</v>
      </c>
    </row>
    <row r="1154" spans="1:8" s="8" customFormat="1" ht="16.5" customHeight="1" x14ac:dyDescent="0.25">
      <c r="A1154" s="5">
        <v>1152</v>
      </c>
      <c r="B1154" s="5" t="s">
        <v>2261</v>
      </c>
      <c r="C1154" s="6" t="s">
        <v>2262</v>
      </c>
      <c r="D1154" s="5" t="s">
        <v>2177</v>
      </c>
      <c r="E1154" s="5">
        <f t="shared" si="17"/>
        <v>29</v>
      </c>
      <c r="F1154" s="5" t="str">
        <f>+VLOOKUP(E1154,Lichthi!$A$3:$G$32,2,0)</f>
        <v>11:30-11:55</v>
      </c>
      <c r="G1154" s="5" t="str">
        <f>+VLOOKUP(E1154,Lichthi!$A$3:$G$32,5,0)</f>
        <v>17/12/2016</v>
      </c>
      <c r="H1154" s="5" t="str">
        <f>+VLOOKUP(E1154,Lichthi!$A$3:$G$32,3,0)</f>
        <v>A6.201</v>
      </c>
    </row>
    <row r="1155" spans="1:8" s="8" customFormat="1" ht="16.5" customHeight="1" x14ac:dyDescent="0.25">
      <c r="A1155" s="5">
        <v>1153</v>
      </c>
      <c r="B1155" s="5" t="s">
        <v>2263</v>
      </c>
      <c r="C1155" s="6" t="s">
        <v>2264</v>
      </c>
      <c r="D1155" s="5" t="s">
        <v>2177</v>
      </c>
      <c r="E1155" s="5">
        <f t="shared" si="17"/>
        <v>29</v>
      </c>
      <c r="F1155" s="5" t="str">
        <f>+VLOOKUP(E1155,Lichthi!$A$3:$G$32,2,0)</f>
        <v>11:30-11:55</v>
      </c>
      <c r="G1155" s="5" t="str">
        <f>+VLOOKUP(E1155,Lichthi!$A$3:$G$32,5,0)</f>
        <v>17/12/2016</v>
      </c>
      <c r="H1155" s="5" t="str">
        <f>+VLOOKUP(E1155,Lichthi!$A$3:$G$32,3,0)</f>
        <v>A6.201</v>
      </c>
    </row>
    <row r="1156" spans="1:8" s="8" customFormat="1" ht="16.5" customHeight="1" x14ac:dyDescent="0.25">
      <c r="A1156" s="5">
        <v>1154</v>
      </c>
      <c r="B1156" s="5" t="s">
        <v>2265</v>
      </c>
      <c r="C1156" s="6" t="s">
        <v>2266</v>
      </c>
      <c r="D1156" s="5" t="s">
        <v>2177</v>
      </c>
      <c r="E1156" s="5">
        <f t="shared" ref="E1156:E1180" si="18">+QUOTIENT(A1156-1,40)+1</f>
        <v>29</v>
      </c>
      <c r="F1156" s="5" t="str">
        <f>+VLOOKUP(E1156,Lichthi!$A$3:$G$32,2,0)</f>
        <v>11:30-11:55</v>
      </c>
      <c r="G1156" s="5" t="str">
        <f>+VLOOKUP(E1156,Lichthi!$A$3:$G$32,5,0)</f>
        <v>17/12/2016</v>
      </c>
      <c r="H1156" s="5" t="str">
        <f>+VLOOKUP(E1156,Lichthi!$A$3:$G$32,3,0)</f>
        <v>A6.201</v>
      </c>
    </row>
    <row r="1157" spans="1:8" s="8" customFormat="1" ht="16.5" customHeight="1" x14ac:dyDescent="0.25">
      <c r="A1157" s="5">
        <v>1155</v>
      </c>
      <c r="B1157" s="5" t="s">
        <v>2267</v>
      </c>
      <c r="C1157" s="6" t="s">
        <v>2268</v>
      </c>
      <c r="D1157" s="5" t="s">
        <v>2177</v>
      </c>
      <c r="E1157" s="5">
        <f t="shared" si="18"/>
        <v>29</v>
      </c>
      <c r="F1157" s="5" t="str">
        <f>+VLOOKUP(E1157,Lichthi!$A$3:$G$32,2,0)</f>
        <v>11:30-11:55</v>
      </c>
      <c r="G1157" s="5" t="str">
        <f>+VLOOKUP(E1157,Lichthi!$A$3:$G$32,5,0)</f>
        <v>17/12/2016</v>
      </c>
      <c r="H1157" s="5" t="str">
        <f>+VLOOKUP(E1157,Lichthi!$A$3:$G$32,3,0)</f>
        <v>A6.201</v>
      </c>
    </row>
    <row r="1158" spans="1:8" s="8" customFormat="1" ht="16.5" customHeight="1" x14ac:dyDescent="0.25">
      <c r="A1158" s="5">
        <v>1156</v>
      </c>
      <c r="B1158" s="5" t="s">
        <v>2269</v>
      </c>
      <c r="C1158" s="6" t="s">
        <v>2270</v>
      </c>
      <c r="D1158" s="5" t="s">
        <v>2177</v>
      </c>
      <c r="E1158" s="5">
        <f t="shared" si="18"/>
        <v>29</v>
      </c>
      <c r="F1158" s="5" t="str">
        <f>+VLOOKUP(E1158,Lichthi!$A$3:$G$32,2,0)</f>
        <v>11:30-11:55</v>
      </c>
      <c r="G1158" s="5" t="str">
        <f>+VLOOKUP(E1158,Lichthi!$A$3:$G$32,5,0)</f>
        <v>17/12/2016</v>
      </c>
      <c r="H1158" s="5" t="str">
        <f>+VLOOKUP(E1158,Lichthi!$A$3:$G$32,3,0)</f>
        <v>A6.201</v>
      </c>
    </row>
    <row r="1159" spans="1:8" s="8" customFormat="1" ht="16.5" customHeight="1" x14ac:dyDescent="0.25">
      <c r="A1159" s="5">
        <v>1157</v>
      </c>
      <c r="B1159" s="5" t="s">
        <v>2271</v>
      </c>
      <c r="C1159" s="6" t="s">
        <v>980</v>
      </c>
      <c r="D1159" s="5" t="s">
        <v>2177</v>
      </c>
      <c r="E1159" s="5">
        <f t="shared" si="18"/>
        <v>29</v>
      </c>
      <c r="F1159" s="5" t="str">
        <f>+VLOOKUP(E1159,Lichthi!$A$3:$G$32,2,0)</f>
        <v>11:30-11:55</v>
      </c>
      <c r="G1159" s="5" t="str">
        <f>+VLOOKUP(E1159,Lichthi!$A$3:$G$32,5,0)</f>
        <v>17/12/2016</v>
      </c>
      <c r="H1159" s="5" t="str">
        <f>+VLOOKUP(E1159,Lichthi!$A$3:$G$32,3,0)</f>
        <v>A6.201</v>
      </c>
    </row>
    <row r="1160" spans="1:8" s="8" customFormat="1" ht="16.5" customHeight="1" x14ac:dyDescent="0.25">
      <c r="A1160" s="5">
        <v>1158</v>
      </c>
      <c r="B1160" s="5" t="s">
        <v>2272</v>
      </c>
      <c r="C1160" s="6" t="s">
        <v>2273</v>
      </c>
      <c r="D1160" s="5" t="s">
        <v>2177</v>
      </c>
      <c r="E1160" s="5">
        <f t="shared" si="18"/>
        <v>29</v>
      </c>
      <c r="F1160" s="5" t="str">
        <f>+VLOOKUP(E1160,Lichthi!$A$3:$G$32,2,0)</f>
        <v>11:30-11:55</v>
      </c>
      <c r="G1160" s="5" t="str">
        <f>+VLOOKUP(E1160,Lichthi!$A$3:$G$32,5,0)</f>
        <v>17/12/2016</v>
      </c>
      <c r="H1160" s="5" t="str">
        <f>+VLOOKUP(E1160,Lichthi!$A$3:$G$32,3,0)</f>
        <v>A6.201</v>
      </c>
    </row>
    <row r="1161" spans="1:8" s="8" customFormat="1" ht="16.5" customHeight="1" x14ac:dyDescent="0.25">
      <c r="A1161" s="5">
        <v>1159</v>
      </c>
      <c r="B1161" s="5" t="s">
        <v>2274</v>
      </c>
      <c r="C1161" s="6" t="s">
        <v>2275</v>
      </c>
      <c r="D1161" s="5" t="s">
        <v>2177</v>
      </c>
      <c r="E1161" s="5">
        <f t="shared" si="18"/>
        <v>29</v>
      </c>
      <c r="F1161" s="5" t="str">
        <f>+VLOOKUP(E1161,Lichthi!$A$3:$G$32,2,0)</f>
        <v>11:30-11:55</v>
      </c>
      <c r="G1161" s="5" t="str">
        <f>+VLOOKUP(E1161,Lichthi!$A$3:$G$32,5,0)</f>
        <v>17/12/2016</v>
      </c>
      <c r="H1161" s="5" t="str">
        <f>+VLOOKUP(E1161,Lichthi!$A$3:$G$32,3,0)</f>
        <v>A6.201</v>
      </c>
    </row>
    <row r="1162" spans="1:8" s="8" customFormat="1" ht="16.5" customHeight="1" x14ac:dyDescent="0.25">
      <c r="A1162" s="5">
        <v>1160</v>
      </c>
      <c r="B1162" s="5" t="s">
        <v>2276</v>
      </c>
      <c r="C1162" s="6" t="s">
        <v>2277</v>
      </c>
      <c r="D1162" s="5" t="s">
        <v>2177</v>
      </c>
      <c r="E1162" s="5">
        <f t="shared" si="18"/>
        <v>29</v>
      </c>
      <c r="F1162" s="5" t="str">
        <f>+VLOOKUP(E1162,Lichthi!$A$3:$G$32,2,0)</f>
        <v>11:30-11:55</v>
      </c>
      <c r="G1162" s="5" t="str">
        <f>+VLOOKUP(E1162,Lichthi!$A$3:$G$32,5,0)</f>
        <v>17/12/2016</v>
      </c>
      <c r="H1162" s="5" t="str">
        <f>+VLOOKUP(E1162,Lichthi!$A$3:$G$32,3,0)</f>
        <v>A6.201</v>
      </c>
    </row>
    <row r="1163" spans="1:8" s="8" customFormat="1" ht="16.5" customHeight="1" x14ac:dyDescent="0.25">
      <c r="A1163" s="5">
        <v>1161</v>
      </c>
      <c r="B1163" s="5" t="s">
        <v>2278</v>
      </c>
      <c r="C1163" s="6" t="s">
        <v>2279</v>
      </c>
      <c r="D1163" s="5" t="s">
        <v>2177</v>
      </c>
      <c r="E1163" s="5">
        <f t="shared" si="18"/>
        <v>30</v>
      </c>
      <c r="F1163" s="5" t="str">
        <f>+VLOOKUP(E1163,Lichthi!$A$3:$G$32,2,0)</f>
        <v>11:30-11:55</v>
      </c>
      <c r="G1163" s="5" t="str">
        <f>+VLOOKUP(E1163,Lichthi!$A$3:$G$32,5,0)</f>
        <v>17/12/2016</v>
      </c>
      <c r="H1163" s="5" t="str">
        <f>+VLOOKUP(E1163,Lichthi!$A$3:$G$32,3,0)</f>
        <v>A6.202</v>
      </c>
    </row>
    <row r="1164" spans="1:8" s="8" customFormat="1" ht="16.5" customHeight="1" x14ac:dyDescent="0.25">
      <c r="A1164" s="5">
        <v>1162</v>
      </c>
      <c r="B1164" s="5" t="s">
        <v>2280</v>
      </c>
      <c r="C1164" s="6" t="s">
        <v>2281</v>
      </c>
      <c r="D1164" s="5" t="s">
        <v>2177</v>
      </c>
      <c r="E1164" s="5">
        <f t="shared" si="18"/>
        <v>30</v>
      </c>
      <c r="F1164" s="5" t="str">
        <f>+VLOOKUP(E1164,Lichthi!$A$3:$G$32,2,0)</f>
        <v>11:30-11:55</v>
      </c>
      <c r="G1164" s="5" t="str">
        <f>+VLOOKUP(E1164,Lichthi!$A$3:$G$32,5,0)</f>
        <v>17/12/2016</v>
      </c>
      <c r="H1164" s="5" t="str">
        <f>+VLOOKUP(E1164,Lichthi!$A$3:$G$32,3,0)</f>
        <v>A6.202</v>
      </c>
    </row>
    <row r="1165" spans="1:8" s="8" customFormat="1" ht="16.5" customHeight="1" x14ac:dyDescent="0.25">
      <c r="A1165" s="5">
        <v>1163</v>
      </c>
      <c r="B1165" s="5" t="s">
        <v>2282</v>
      </c>
      <c r="C1165" s="6" t="s">
        <v>2283</v>
      </c>
      <c r="D1165" s="5" t="s">
        <v>2177</v>
      </c>
      <c r="E1165" s="5">
        <f t="shared" si="18"/>
        <v>30</v>
      </c>
      <c r="F1165" s="5" t="str">
        <f>+VLOOKUP(E1165,Lichthi!$A$3:$G$32,2,0)</f>
        <v>11:30-11:55</v>
      </c>
      <c r="G1165" s="5" t="str">
        <f>+VLOOKUP(E1165,Lichthi!$A$3:$G$32,5,0)</f>
        <v>17/12/2016</v>
      </c>
      <c r="H1165" s="5" t="str">
        <f>+VLOOKUP(E1165,Lichthi!$A$3:$G$32,3,0)</f>
        <v>A6.202</v>
      </c>
    </row>
    <row r="1166" spans="1:8" s="8" customFormat="1" ht="16.5" customHeight="1" x14ac:dyDescent="0.25">
      <c r="A1166" s="5">
        <v>1164</v>
      </c>
      <c r="B1166" s="5" t="s">
        <v>2284</v>
      </c>
      <c r="C1166" s="6" t="s">
        <v>2285</v>
      </c>
      <c r="D1166" s="5" t="s">
        <v>2177</v>
      </c>
      <c r="E1166" s="5">
        <f t="shared" si="18"/>
        <v>30</v>
      </c>
      <c r="F1166" s="5" t="str">
        <f>+VLOOKUP(E1166,Lichthi!$A$3:$G$32,2,0)</f>
        <v>11:30-11:55</v>
      </c>
      <c r="G1166" s="5" t="str">
        <f>+VLOOKUP(E1166,Lichthi!$A$3:$G$32,5,0)</f>
        <v>17/12/2016</v>
      </c>
      <c r="H1166" s="5" t="str">
        <f>+VLOOKUP(E1166,Lichthi!$A$3:$G$32,3,0)</f>
        <v>A6.202</v>
      </c>
    </row>
    <row r="1167" spans="1:8" s="8" customFormat="1" ht="16.5" customHeight="1" x14ac:dyDescent="0.25">
      <c r="A1167" s="5">
        <v>1165</v>
      </c>
      <c r="B1167" s="5" t="s">
        <v>2286</v>
      </c>
      <c r="C1167" s="6" t="s">
        <v>2287</v>
      </c>
      <c r="D1167" s="5" t="s">
        <v>2177</v>
      </c>
      <c r="E1167" s="5">
        <f t="shared" si="18"/>
        <v>30</v>
      </c>
      <c r="F1167" s="5" t="str">
        <f>+VLOOKUP(E1167,Lichthi!$A$3:$G$32,2,0)</f>
        <v>11:30-11:55</v>
      </c>
      <c r="G1167" s="5" t="str">
        <f>+VLOOKUP(E1167,Lichthi!$A$3:$G$32,5,0)</f>
        <v>17/12/2016</v>
      </c>
      <c r="H1167" s="5" t="str">
        <f>+VLOOKUP(E1167,Lichthi!$A$3:$G$32,3,0)</f>
        <v>A6.202</v>
      </c>
    </row>
    <row r="1168" spans="1:8" s="8" customFormat="1" ht="16.5" customHeight="1" x14ac:dyDescent="0.25">
      <c r="A1168" s="5">
        <v>1166</v>
      </c>
      <c r="B1168" s="5" t="s">
        <v>2288</v>
      </c>
      <c r="C1168" s="6" t="s">
        <v>2289</v>
      </c>
      <c r="D1168" s="5" t="s">
        <v>2177</v>
      </c>
      <c r="E1168" s="5">
        <f t="shared" si="18"/>
        <v>30</v>
      </c>
      <c r="F1168" s="5" t="str">
        <f>+VLOOKUP(E1168,Lichthi!$A$3:$G$32,2,0)</f>
        <v>11:30-11:55</v>
      </c>
      <c r="G1168" s="5" t="str">
        <f>+VLOOKUP(E1168,Lichthi!$A$3:$G$32,5,0)</f>
        <v>17/12/2016</v>
      </c>
      <c r="H1168" s="5" t="str">
        <f>+VLOOKUP(E1168,Lichthi!$A$3:$G$32,3,0)</f>
        <v>A6.202</v>
      </c>
    </row>
    <row r="1169" spans="1:8" s="8" customFormat="1" ht="16.5" customHeight="1" x14ac:dyDescent="0.25">
      <c r="A1169" s="5">
        <v>1167</v>
      </c>
      <c r="B1169" s="5" t="s">
        <v>2290</v>
      </c>
      <c r="C1169" s="6" t="s">
        <v>2291</v>
      </c>
      <c r="D1169" s="5" t="s">
        <v>2177</v>
      </c>
      <c r="E1169" s="5">
        <f t="shared" si="18"/>
        <v>30</v>
      </c>
      <c r="F1169" s="5" t="str">
        <f>+VLOOKUP(E1169,Lichthi!$A$3:$G$32,2,0)</f>
        <v>11:30-11:55</v>
      </c>
      <c r="G1169" s="5" t="str">
        <f>+VLOOKUP(E1169,Lichthi!$A$3:$G$32,5,0)</f>
        <v>17/12/2016</v>
      </c>
      <c r="H1169" s="5" t="str">
        <f>+VLOOKUP(E1169,Lichthi!$A$3:$G$32,3,0)</f>
        <v>A6.202</v>
      </c>
    </row>
    <row r="1170" spans="1:8" s="8" customFormat="1" ht="16.5" customHeight="1" x14ac:dyDescent="0.25">
      <c r="A1170" s="5">
        <v>1168</v>
      </c>
      <c r="B1170" s="5" t="s">
        <v>2292</v>
      </c>
      <c r="C1170" s="6" t="s">
        <v>2293</v>
      </c>
      <c r="D1170" s="5" t="s">
        <v>2177</v>
      </c>
      <c r="E1170" s="5">
        <f t="shared" si="18"/>
        <v>30</v>
      </c>
      <c r="F1170" s="5" t="str">
        <f>+VLOOKUP(E1170,Lichthi!$A$3:$G$32,2,0)</f>
        <v>11:30-11:55</v>
      </c>
      <c r="G1170" s="5" t="str">
        <f>+VLOOKUP(E1170,Lichthi!$A$3:$G$32,5,0)</f>
        <v>17/12/2016</v>
      </c>
      <c r="H1170" s="5" t="str">
        <f>+VLOOKUP(E1170,Lichthi!$A$3:$G$32,3,0)</f>
        <v>A6.202</v>
      </c>
    </row>
    <row r="1171" spans="1:8" s="8" customFormat="1" ht="16.5" customHeight="1" x14ac:dyDescent="0.25">
      <c r="A1171" s="5">
        <v>1169</v>
      </c>
      <c r="B1171" s="5" t="s">
        <v>2294</v>
      </c>
      <c r="C1171" s="6" t="s">
        <v>2295</v>
      </c>
      <c r="D1171" s="5" t="s">
        <v>2177</v>
      </c>
      <c r="E1171" s="5">
        <f t="shared" si="18"/>
        <v>30</v>
      </c>
      <c r="F1171" s="5" t="str">
        <f>+VLOOKUP(E1171,Lichthi!$A$3:$G$32,2,0)</f>
        <v>11:30-11:55</v>
      </c>
      <c r="G1171" s="5" t="str">
        <f>+VLOOKUP(E1171,Lichthi!$A$3:$G$32,5,0)</f>
        <v>17/12/2016</v>
      </c>
      <c r="H1171" s="5" t="str">
        <f>+VLOOKUP(E1171,Lichthi!$A$3:$G$32,3,0)</f>
        <v>A6.202</v>
      </c>
    </row>
    <row r="1172" spans="1:8" s="8" customFormat="1" ht="16.5" customHeight="1" x14ac:dyDescent="0.25">
      <c r="A1172" s="5">
        <v>1170</v>
      </c>
      <c r="B1172" s="5" t="s">
        <v>2296</v>
      </c>
      <c r="C1172" s="6" t="s">
        <v>2297</v>
      </c>
      <c r="D1172" s="5" t="s">
        <v>2177</v>
      </c>
      <c r="E1172" s="5">
        <f t="shared" si="18"/>
        <v>30</v>
      </c>
      <c r="F1172" s="5" t="str">
        <f>+VLOOKUP(E1172,Lichthi!$A$3:$G$32,2,0)</f>
        <v>11:30-11:55</v>
      </c>
      <c r="G1172" s="5" t="str">
        <f>+VLOOKUP(E1172,Lichthi!$A$3:$G$32,5,0)</f>
        <v>17/12/2016</v>
      </c>
      <c r="H1172" s="5" t="str">
        <f>+VLOOKUP(E1172,Lichthi!$A$3:$G$32,3,0)</f>
        <v>A6.202</v>
      </c>
    </row>
    <row r="1173" spans="1:8" s="8" customFormat="1" ht="16.5" customHeight="1" x14ac:dyDescent="0.25">
      <c r="A1173" s="5">
        <v>1171</v>
      </c>
      <c r="B1173" s="5" t="s">
        <v>2298</v>
      </c>
      <c r="C1173" s="6" t="s">
        <v>2299</v>
      </c>
      <c r="D1173" s="5" t="s">
        <v>2177</v>
      </c>
      <c r="E1173" s="5">
        <f t="shared" si="18"/>
        <v>30</v>
      </c>
      <c r="F1173" s="5" t="str">
        <f>+VLOOKUP(E1173,Lichthi!$A$3:$G$32,2,0)</f>
        <v>11:30-11:55</v>
      </c>
      <c r="G1173" s="5" t="str">
        <f>+VLOOKUP(E1173,Lichthi!$A$3:$G$32,5,0)</f>
        <v>17/12/2016</v>
      </c>
      <c r="H1173" s="5" t="str">
        <f>+VLOOKUP(E1173,Lichthi!$A$3:$G$32,3,0)</f>
        <v>A6.202</v>
      </c>
    </row>
    <row r="1174" spans="1:8" s="8" customFormat="1" ht="16.5" customHeight="1" x14ac:dyDescent="0.25">
      <c r="A1174" s="5">
        <v>1172</v>
      </c>
      <c r="B1174" s="5" t="s">
        <v>2300</v>
      </c>
      <c r="C1174" s="6" t="s">
        <v>2301</v>
      </c>
      <c r="D1174" s="5" t="s">
        <v>2177</v>
      </c>
      <c r="E1174" s="5">
        <f t="shared" si="18"/>
        <v>30</v>
      </c>
      <c r="F1174" s="5" t="str">
        <f>+VLOOKUP(E1174,Lichthi!$A$3:$G$32,2,0)</f>
        <v>11:30-11:55</v>
      </c>
      <c r="G1174" s="5" t="str">
        <f>+VLOOKUP(E1174,Lichthi!$A$3:$G$32,5,0)</f>
        <v>17/12/2016</v>
      </c>
      <c r="H1174" s="5" t="str">
        <f>+VLOOKUP(E1174,Lichthi!$A$3:$G$32,3,0)</f>
        <v>A6.202</v>
      </c>
    </row>
    <row r="1175" spans="1:8" s="8" customFormat="1" ht="16.5" customHeight="1" x14ac:dyDescent="0.25">
      <c r="A1175" s="5">
        <v>1173</v>
      </c>
      <c r="B1175" s="5" t="s">
        <v>2302</v>
      </c>
      <c r="C1175" s="6" t="s">
        <v>2303</v>
      </c>
      <c r="D1175" s="5" t="s">
        <v>2177</v>
      </c>
      <c r="E1175" s="5">
        <f t="shared" si="18"/>
        <v>30</v>
      </c>
      <c r="F1175" s="5" t="str">
        <f>+VLOOKUP(E1175,Lichthi!$A$3:$G$32,2,0)</f>
        <v>11:30-11:55</v>
      </c>
      <c r="G1175" s="5" t="str">
        <f>+VLOOKUP(E1175,Lichthi!$A$3:$G$32,5,0)</f>
        <v>17/12/2016</v>
      </c>
      <c r="H1175" s="5" t="str">
        <f>+VLOOKUP(E1175,Lichthi!$A$3:$G$32,3,0)</f>
        <v>A6.202</v>
      </c>
    </row>
    <row r="1176" spans="1:8" s="8" customFormat="1" ht="16.5" customHeight="1" x14ac:dyDescent="0.25">
      <c r="A1176" s="5">
        <v>1174</v>
      </c>
      <c r="B1176" s="5" t="s">
        <v>2304</v>
      </c>
      <c r="C1176" s="6" t="s">
        <v>349</v>
      </c>
      <c r="D1176" s="5" t="s">
        <v>2177</v>
      </c>
      <c r="E1176" s="5">
        <f t="shared" si="18"/>
        <v>30</v>
      </c>
      <c r="F1176" s="5" t="str">
        <f>+VLOOKUP(E1176,Lichthi!$A$3:$G$32,2,0)</f>
        <v>11:30-11:55</v>
      </c>
      <c r="G1176" s="5" t="str">
        <f>+VLOOKUP(E1176,Lichthi!$A$3:$G$32,5,0)</f>
        <v>17/12/2016</v>
      </c>
      <c r="H1176" s="5" t="str">
        <f>+VLOOKUP(E1176,Lichthi!$A$3:$G$32,3,0)</f>
        <v>A6.202</v>
      </c>
    </row>
    <row r="1177" spans="1:8" s="8" customFormat="1" ht="16.5" customHeight="1" x14ac:dyDescent="0.25">
      <c r="A1177" s="5">
        <v>1175</v>
      </c>
      <c r="B1177" s="5" t="s">
        <v>2305</v>
      </c>
      <c r="C1177" s="6" t="s">
        <v>2306</v>
      </c>
      <c r="D1177" s="5" t="s">
        <v>2177</v>
      </c>
      <c r="E1177" s="5">
        <f t="shared" si="18"/>
        <v>30</v>
      </c>
      <c r="F1177" s="5" t="str">
        <f>+VLOOKUP(E1177,Lichthi!$A$3:$G$32,2,0)</f>
        <v>11:30-11:55</v>
      </c>
      <c r="G1177" s="5" t="str">
        <f>+VLOOKUP(E1177,Lichthi!$A$3:$G$32,5,0)</f>
        <v>17/12/2016</v>
      </c>
      <c r="H1177" s="5" t="str">
        <f>+VLOOKUP(E1177,Lichthi!$A$3:$G$32,3,0)</f>
        <v>A6.202</v>
      </c>
    </row>
    <row r="1178" spans="1:8" s="8" customFormat="1" ht="16.5" customHeight="1" x14ac:dyDescent="0.25">
      <c r="A1178" s="5">
        <v>1176</v>
      </c>
      <c r="B1178" s="5" t="s">
        <v>2307</v>
      </c>
      <c r="C1178" s="6" t="s">
        <v>2308</v>
      </c>
      <c r="D1178" s="5" t="s">
        <v>2177</v>
      </c>
      <c r="E1178" s="5">
        <f t="shared" si="18"/>
        <v>30</v>
      </c>
      <c r="F1178" s="5" t="str">
        <f>+VLOOKUP(E1178,Lichthi!$A$3:$G$32,2,0)</f>
        <v>11:30-11:55</v>
      </c>
      <c r="G1178" s="5" t="str">
        <f>+VLOOKUP(E1178,Lichthi!$A$3:$G$32,5,0)</f>
        <v>17/12/2016</v>
      </c>
      <c r="H1178" s="5" t="str">
        <f>+VLOOKUP(E1178,Lichthi!$A$3:$G$32,3,0)</f>
        <v>A6.202</v>
      </c>
    </row>
    <row r="1179" spans="1:8" s="8" customFormat="1" ht="16.5" customHeight="1" x14ac:dyDescent="0.25">
      <c r="A1179" s="5">
        <v>1177</v>
      </c>
      <c r="B1179" s="5" t="s">
        <v>2309</v>
      </c>
      <c r="C1179" s="6" t="s">
        <v>2310</v>
      </c>
      <c r="D1179" s="5" t="s">
        <v>2177</v>
      </c>
      <c r="E1179" s="5">
        <f t="shared" si="18"/>
        <v>30</v>
      </c>
      <c r="F1179" s="5" t="str">
        <f>+VLOOKUP(E1179,Lichthi!$A$3:$G$32,2,0)</f>
        <v>11:30-11:55</v>
      </c>
      <c r="G1179" s="5" t="str">
        <f>+VLOOKUP(E1179,Lichthi!$A$3:$G$32,5,0)</f>
        <v>17/12/2016</v>
      </c>
      <c r="H1179" s="5" t="str">
        <f>+VLOOKUP(E1179,Lichthi!$A$3:$G$32,3,0)</f>
        <v>A6.202</v>
      </c>
    </row>
    <row r="1180" spans="1:8" s="8" customFormat="1" ht="16.5" customHeight="1" x14ac:dyDescent="0.25">
      <c r="A1180" s="5">
        <v>1178</v>
      </c>
      <c r="B1180" s="5" t="s">
        <v>2311</v>
      </c>
      <c r="C1180" s="6" t="s">
        <v>2312</v>
      </c>
      <c r="D1180" s="5" t="s">
        <v>2177</v>
      </c>
      <c r="E1180" s="5">
        <f t="shared" si="18"/>
        <v>30</v>
      </c>
      <c r="F1180" s="5" t="str">
        <f>+VLOOKUP(E1180,Lichthi!$A$3:$G$32,2,0)</f>
        <v>11:30-11:55</v>
      </c>
      <c r="G1180" s="5" t="str">
        <f>+VLOOKUP(E1180,Lichthi!$A$3:$G$32,5,0)</f>
        <v>17/12/2016</v>
      </c>
      <c r="H1180" s="5" t="str">
        <f>+VLOOKUP(E1180,Lichthi!$A$3:$G$32,3,0)</f>
        <v>A6.202</v>
      </c>
    </row>
    <row r="1181" spans="1:8" s="8" customFormat="1" ht="16.5" customHeight="1" x14ac:dyDescent="0.25">
      <c r="A1181" s="10"/>
      <c r="B1181" s="11"/>
      <c r="D1181" s="12"/>
      <c r="E1181" s="12"/>
      <c r="F1181" s="12"/>
      <c r="G1181" s="12"/>
      <c r="H1181" s="12"/>
    </row>
  </sheetData>
  <autoFilter ref="A2:H2"/>
  <mergeCells count="1">
    <mergeCell ref="A1:H1"/>
  </mergeCells>
  <pageMargins left="0.1" right="0.1" top="0.1" bottom="0.3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3" workbookViewId="0">
      <selection activeCell="A33" sqref="A33:F34"/>
    </sheetView>
  </sheetViews>
  <sheetFormatPr defaultRowHeight="12.75" x14ac:dyDescent="0.2"/>
  <cols>
    <col min="2" max="2" width="11.5703125" bestFit="1" customWidth="1"/>
    <col min="5" max="5" width="10.140625" bestFit="1" customWidth="1"/>
    <col min="9" max="10" width="9.140625" style="20"/>
  </cols>
  <sheetData>
    <row r="1" spans="1:12" x14ac:dyDescent="0.2">
      <c r="A1" s="26" t="s">
        <v>2313</v>
      </c>
      <c r="B1" s="26"/>
      <c r="C1" s="26"/>
      <c r="D1" s="26"/>
      <c r="E1" s="26"/>
      <c r="F1" s="26"/>
      <c r="G1" s="26"/>
      <c r="I1" s="20">
        <v>1.7361111111111112E-2</v>
      </c>
      <c r="J1" s="20">
        <v>3.472222222222222E-3</v>
      </c>
    </row>
    <row r="2" spans="1:12" x14ac:dyDescent="0.2">
      <c r="A2" s="13" t="s">
        <v>4</v>
      </c>
      <c r="B2" s="13" t="s">
        <v>5</v>
      </c>
      <c r="C2" s="13" t="s">
        <v>7</v>
      </c>
      <c r="D2" s="13" t="s">
        <v>2314</v>
      </c>
      <c r="E2" s="13" t="s">
        <v>6</v>
      </c>
      <c r="F2" s="14" t="s">
        <v>2315</v>
      </c>
      <c r="G2" s="13" t="s">
        <v>2316</v>
      </c>
    </row>
    <row r="3" spans="1:12" x14ac:dyDescent="0.2">
      <c r="A3" s="15">
        <v>1</v>
      </c>
      <c r="B3" s="21" t="str">
        <f>K3&amp;"-"&amp;L3</f>
        <v>08:00-08:25</v>
      </c>
      <c r="C3" s="15" t="s">
        <v>2317</v>
      </c>
      <c r="D3" s="15">
        <v>7</v>
      </c>
      <c r="E3" s="16" t="s">
        <v>2322</v>
      </c>
      <c r="F3" s="17" t="s">
        <v>1006</v>
      </c>
      <c r="G3" s="25">
        <v>1</v>
      </c>
      <c r="I3" s="22">
        <v>0.33333333333333331</v>
      </c>
      <c r="J3" s="20">
        <f t="shared" ref="J3:J34" si="0">+I3+$I$1</f>
        <v>0.35069444444444442</v>
      </c>
      <c r="K3" t="str">
        <f>TEXT(I3,"hh:mm")</f>
        <v>08:00</v>
      </c>
      <c r="L3" t="str">
        <f>TEXT(J3,"hh:mm")</f>
        <v>08:25</v>
      </c>
    </row>
    <row r="4" spans="1:12" x14ac:dyDescent="0.2">
      <c r="A4" s="15">
        <v>2</v>
      </c>
      <c r="B4" s="21" t="str">
        <f t="shared" ref="B4:B22" si="1">K4&amp;"-"&amp;L4</f>
        <v>08:00-08:25</v>
      </c>
      <c r="C4" s="15" t="s">
        <v>2318</v>
      </c>
      <c r="D4" s="15">
        <v>7</v>
      </c>
      <c r="E4" s="16" t="s">
        <v>2322</v>
      </c>
      <c r="F4" s="17" t="s">
        <v>1006</v>
      </c>
      <c r="G4" s="25"/>
      <c r="I4" s="20">
        <f>+I3</f>
        <v>0.33333333333333331</v>
      </c>
      <c r="J4" s="20">
        <f t="shared" si="0"/>
        <v>0.35069444444444442</v>
      </c>
      <c r="K4" t="str">
        <f t="shared" ref="K4:K14" si="2">TEXT(I4,"hh:mm")</f>
        <v>08:00</v>
      </c>
      <c r="L4" t="str">
        <f t="shared" ref="L4:L14" si="3">TEXT(J4,"hh:mm")</f>
        <v>08:25</v>
      </c>
    </row>
    <row r="5" spans="1:12" x14ac:dyDescent="0.2">
      <c r="A5" s="15">
        <v>3</v>
      </c>
      <c r="B5" s="21" t="str">
        <f t="shared" si="1"/>
        <v>08:00-08:25</v>
      </c>
      <c r="C5" s="15" t="s">
        <v>2319</v>
      </c>
      <c r="D5" s="15">
        <v>7</v>
      </c>
      <c r="E5" s="16" t="s">
        <v>2322</v>
      </c>
      <c r="F5" s="17" t="s">
        <v>1006</v>
      </c>
      <c r="G5" s="25"/>
      <c r="I5" s="20">
        <f>+I4</f>
        <v>0.33333333333333331</v>
      </c>
      <c r="J5" s="20">
        <f t="shared" si="0"/>
        <v>0.35069444444444442</v>
      </c>
      <c r="K5" t="str">
        <f t="shared" si="2"/>
        <v>08:00</v>
      </c>
      <c r="L5" t="str">
        <f t="shared" si="3"/>
        <v>08:25</v>
      </c>
    </row>
    <row r="6" spans="1:12" x14ac:dyDescent="0.2">
      <c r="A6" s="15">
        <v>4</v>
      </c>
      <c r="B6" s="21" t="str">
        <f t="shared" si="1"/>
        <v>08:00-08:25</v>
      </c>
      <c r="C6" s="15" t="s">
        <v>2320</v>
      </c>
      <c r="D6" s="15">
        <v>7</v>
      </c>
      <c r="E6" s="16" t="s">
        <v>2322</v>
      </c>
      <c r="F6" s="17" t="s">
        <v>1006</v>
      </c>
      <c r="G6" s="25"/>
      <c r="I6" s="20">
        <f>+I5</f>
        <v>0.33333333333333331</v>
      </c>
      <c r="J6" s="20">
        <f t="shared" si="0"/>
        <v>0.35069444444444442</v>
      </c>
      <c r="K6" t="str">
        <f t="shared" si="2"/>
        <v>08:00</v>
      </c>
      <c r="L6" t="str">
        <f t="shared" si="3"/>
        <v>08:25</v>
      </c>
    </row>
    <row r="7" spans="1:12" x14ac:dyDescent="0.2">
      <c r="A7" s="18">
        <v>5</v>
      </c>
      <c r="B7" s="21" t="str">
        <f t="shared" si="1"/>
        <v>08:30-08:55</v>
      </c>
      <c r="C7" s="18" t="s">
        <v>2317</v>
      </c>
      <c r="D7" s="19">
        <v>7</v>
      </c>
      <c r="E7" s="16" t="s">
        <v>2322</v>
      </c>
      <c r="F7" s="17" t="s">
        <v>1006</v>
      </c>
      <c r="G7" s="25">
        <v>2</v>
      </c>
      <c r="I7" s="22">
        <f>+J6+$J$1</f>
        <v>0.35416666666666663</v>
      </c>
      <c r="J7" s="20">
        <f t="shared" si="0"/>
        <v>0.37152777777777773</v>
      </c>
      <c r="K7" t="str">
        <f t="shared" si="2"/>
        <v>08:30</v>
      </c>
      <c r="L7" t="str">
        <f t="shared" si="3"/>
        <v>08:55</v>
      </c>
    </row>
    <row r="8" spans="1:12" x14ac:dyDescent="0.2">
      <c r="A8" s="18">
        <v>6</v>
      </c>
      <c r="B8" s="21" t="str">
        <f t="shared" si="1"/>
        <v>08:30-08:55</v>
      </c>
      <c r="C8" s="18" t="s">
        <v>2318</v>
      </c>
      <c r="D8" s="19">
        <v>7</v>
      </c>
      <c r="E8" s="16" t="s">
        <v>2322</v>
      </c>
      <c r="F8" s="17" t="s">
        <v>1006</v>
      </c>
      <c r="G8" s="25"/>
      <c r="I8" s="20">
        <f>+I7</f>
        <v>0.35416666666666663</v>
      </c>
      <c r="J8" s="20">
        <f t="shared" si="0"/>
        <v>0.37152777777777773</v>
      </c>
      <c r="K8" t="str">
        <f t="shared" si="2"/>
        <v>08:30</v>
      </c>
      <c r="L8" t="str">
        <f t="shared" si="3"/>
        <v>08:55</v>
      </c>
    </row>
    <row r="9" spans="1:12" x14ac:dyDescent="0.2">
      <c r="A9" s="18">
        <v>7</v>
      </c>
      <c r="B9" s="21" t="str">
        <f t="shared" si="1"/>
        <v>08:30-08:55</v>
      </c>
      <c r="C9" s="18" t="s">
        <v>2319</v>
      </c>
      <c r="D9" s="19">
        <v>7</v>
      </c>
      <c r="E9" s="16" t="s">
        <v>2322</v>
      </c>
      <c r="F9" s="17" t="s">
        <v>1006</v>
      </c>
      <c r="G9" s="25"/>
      <c r="I9" s="20">
        <f>+I8</f>
        <v>0.35416666666666663</v>
      </c>
      <c r="J9" s="20">
        <f t="shared" si="0"/>
        <v>0.37152777777777773</v>
      </c>
      <c r="K9" t="str">
        <f t="shared" si="2"/>
        <v>08:30</v>
      </c>
      <c r="L9" t="str">
        <f t="shared" si="3"/>
        <v>08:55</v>
      </c>
    </row>
    <row r="10" spans="1:12" x14ac:dyDescent="0.2">
      <c r="A10" s="18">
        <v>8</v>
      </c>
      <c r="B10" s="21" t="str">
        <f t="shared" si="1"/>
        <v>08:30-08:55</v>
      </c>
      <c r="C10" s="18" t="s">
        <v>2320</v>
      </c>
      <c r="D10" s="19">
        <v>7</v>
      </c>
      <c r="E10" s="16" t="s">
        <v>2322</v>
      </c>
      <c r="F10" s="17" t="s">
        <v>1006</v>
      </c>
      <c r="G10" s="25"/>
      <c r="I10" s="20">
        <f>+I9</f>
        <v>0.35416666666666663</v>
      </c>
      <c r="J10" s="20">
        <f t="shared" si="0"/>
        <v>0.37152777777777773</v>
      </c>
      <c r="K10" t="str">
        <f t="shared" si="2"/>
        <v>08:30</v>
      </c>
      <c r="L10" t="str">
        <f t="shared" si="3"/>
        <v>08:55</v>
      </c>
    </row>
    <row r="11" spans="1:12" x14ac:dyDescent="0.2">
      <c r="A11" s="15">
        <v>9</v>
      </c>
      <c r="B11" s="21" t="str">
        <f t="shared" si="1"/>
        <v>09:00-09:25</v>
      </c>
      <c r="C11" s="15" t="s">
        <v>2317</v>
      </c>
      <c r="D11" s="15">
        <v>7</v>
      </c>
      <c r="E11" s="16" t="s">
        <v>2322</v>
      </c>
      <c r="F11" s="17" t="s">
        <v>1006</v>
      </c>
      <c r="G11" s="25">
        <v>3</v>
      </c>
      <c r="I11" s="22">
        <f>+J10+$J$1</f>
        <v>0.37499999999999994</v>
      </c>
      <c r="J11" s="20">
        <f t="shared" si="0"/>
        <v>0.39236111111111105</v>
      </c>
      <c r="K11" t="str">
        <f t="shared" si="2"/>
        <v>09:00</v>
      </c>
      <c r="L11" t="str">
        <f t="shared" si="3"/>
        <v>09:25</v>
      </c>
    </row>
    <row r="12" spans="1:12" x14ac:dyDescent="0.2">
      <c r="A12" s="15">
        <v>10</v>
      </c>
      <c r="B12" s="21" t="str">
        <f t="shared" si="1"/>
        <v>09:00-09:25</v>
      </c>
      <c r="C12" s="15" t="s">
        <v>2318</v>
      </c>
      <c r="D12" s="15">
        <v>7</v>
      </c>
      <c r="E12" s="16" t="s">
        <v>2322</v>
      </c>
      <c r="F12" s="17" t="s">
        <v>1006</v>
      </c>
      <c r="G12" s="25"/>
      <c r="I12" s="20">
        <f>+I11</f>
        <v>0.37499999999999994</v>
      </c>
      <c r="J12" s="20">
        <f t="shared" si="0"/>
        <v>0.39236111111111105</v>
      </c>
      <c r="K12" t="str">
        <f t="shared" si="2"/>
        <v>09:00</v>
      </c>
      <c r="L12" t="str">
        <f t="shared" si="3"/>
        <v>09:25</v>
      </c>
    </row>
    <row r="13" spans="1:12" x14ac:dyDescent="0.2">
      <c r="A13" s="15">
        <v>11</v>
      </c>
      <c r="B13" s="21" t="str">
        <f t="shared" si="1"/>
        <v>09:00-09:25</v>
      </c>
      <c r="C13" s="15" t="s">
        <v>2319</v>
      </c>
      <c r="D13" s="15">
        <v>7</v>
      </c>
      <c r="E13" s="16" t="s">
        <v>2322</v>
      </c>
      <c r="F13" s="17" t="s">
        <v>1006</v>
      </c>
      <c r="G13" s="25"/>
      <c r="I13" s="20">
        <f>+I12</f>
        <v>0.37499999999999994</v>
      </c>
      <c r="J13" s="20">
        <f t="shared" si="0"/>
        <v>0.39236111111111105</v>
      </c>
      <c r="K13" t="str">
        <f t="shared" si="2"/>
        <v>09:00</v>
      </c>
      <c r="L13" t="str">
        <f t="shared" si="3"/>
        <v>09:25</v>
      </c>
    </row>
    <row r="14" spans="1:12" x14ac:dyDescent="0.2">
      <c r="A14" s="15">
        <v>12</v>
      </c>
      <c r="B14" s="21" t="str">
        <f t="shared" si="1"/>
        <v>09:00-09:25</v>
      </c>
      <c r="C14" s="15" t="s">
        <v>2320</v>
      </c>
      <c r="D14" s="15">
        <v>7</v>
      </c>
      <c r="E14" s="16" t="s">
        <v>2322</v>
      </c>
      <c r="F14" s="17" t="s">
        <v>1006</v>
      </c>
      <c r="G14" s="25"/>
      <c r="I14" s="20">
        <f>+I13</f>
        <v>0.37499999999999994</v>
      </c>
      <c r="J14" s="20">
        <f t="shared" si="0"/>
        <v>0.39236111111111105</v>
      </c>
      <c r="K14" t="str">
        <f t="shared" si="2"/>
        <v>09:00</v>
      </c>
      <c r="L14" t="str">
        <f t="shared" si="3"/>
        <v>09:25</v>
      </c>
    </row>
    <row r="15" spans="1:12" x14ac:dyDescent="0.2">
      <c r="A15" s="18">
        <v>13</v>
      </c>
      <c r="B15" s="21" t="str">
        <f t="shared" si="1"/>
        <v>09:30-09:55</v>
      </c>
      <c r="C15" s="18" t="s">
        <v>2317</v>
      </c>
      <c r="D15" s="19">
        <v>7</v>
      </c>
      <c r="E15" s="16" t="s">
        <v>2322</v>
      </c>
      <c r="F15" s="17" t="s">
        <v>1006</v>
      </c>
      <c r="G15" s="25">
        <v>4</v>
      </c>
      <c r="I15" s="22">
        <f>+J14+$J$1</f>
        <v>0.39583333333333326</v>
      </c>
      <c r="J15" s="20">
        <f t="shared" si="0"/>
        <v>0.41319444444444436</v>
      </c>
      <c r="K15" t="str">
        <f>TEXT(I15,"hh:mm")</f>
        <v>09:30</v>
      </c>
      <c r="L15" t="str">
        <f>TEXT(J15,"hh:mm")</f>
        <v>09:55</v>
      </c>
    </row>
    <row r="16" spans="1:12" x14ac:dyDescent="0.2">
      <c r="A16" s="18">
        <v>14</v>
      </c>
      <c r="B16" s="21" t="str">
        <f t="shared" si="1"/>
        <v>09:30-09:55</v>
      </c>
      <c r="C16" s="18" t="s">
        <v>2318</v>
      </c>
      <c r="D16" s="19">
        <v>7</v>
      </c>
      <c r="E16" s="16" t="s">
        <v>2322</v>
      </c>
      <c r="F16" s="17" t="s">
        <v>1006</v>
      </c>
      <c r="G16" s="25"/>
      <c r="I16" s="20">
        <f>+I15</f>
        <v>0.39583333333333326</v>
      </c>
      <c r="J16" s="20">
        <f t="shared" si="0"/>
        <v>0.41319444444444436</v>
      </c>
      <c r="K16" t="str">
        <f t="shared" ref="K16:K26" si="4">TEXT(I16,"hh:mm")</f>
        <v>09:30</v>
      </c>
      <c r="L16" t="str">
        <f t="shared" ref="L16:L26" si="5">TEXT(J16,"hh:mm")</f>
        <v>09:55</v>
      </c>
    </row>
    <row r="17" spans="1:12" x14ac:dyDescent="0.2">
      <c r="A17" s="18">
        <v>15</v>
      </c>
      <c r="B17" s="21" t="str">
        <f t="shared" si="1"/>
        <v>09:30-09:55</v>
      </c>
      <c r="C17" s="18" t="s">
        <v>2319</v>
      </c>
      <c r="D17" s="19">
        <v>7</v>
      </c>
      <c r="E17" s="16" t="s">
        <v>2322</v>
      </c>
      <c r="F17" s="17" t="s">
        <v>1006</v>
      </c>
      <c r="G17" s="25"/>
      <c r="I17" s="20">
        <f>+I16</f>
        <v>0.39583333333333326</v>
      </c>
      <c r="J17" s="20">
        <f t="shared" si="0"/>
        <v>0.41319444444444436</v>
      </c>
      <c r="K17" t="str">
        <f t="shared" si="4"/>
        <v>09:30</v>
      </c>
      <c r="L17" t="str">
        <f t="shared" si="5"/>
        <v>09:55</v>
      </c>
    </row>
    <row r="18" spans="1:12" x14ac:dyDescent="0.2">
      <c r="A18" s="18">
        <v>16</v>
      </c>
      <c r="B18" s="21" t="str">
        <f t="shared" si="1"/>
        <v>09:30-09:55</v>
      </c>
      <c r="C18" s="18" t="s">
        <v>2320</v>
      </c>
      <c r="D18" s="19">
        <v>7</v>
      </c>
      <c r="E18" s="16" t="s">
        <v>2322</v>
      </c>
      <c r="F18" s="17" t="s">
        <v>1006</v>
      </c>
      <c r="G18" s="25"/>
      <c r="I18" s="20">
        <f>+I17</f>
        <v>0.39583333333333326</v>
      </c>
      <c r="J18" s="20">
        <f t="shared" si="0"/>
        <v>0.41319444444444436</v>
      </c>
      <c r="K18" t="str">
        <f t="shared" si="4"/>
        <v>09:30</v>
      </c>
      <c r="L18" t="str">
        <f t="shared" si="5"/>
        <v>09:55</v>
      </c>
    </row>
    <row r="19" spans="1:12" x14ac:dyDescent="0.2">
      <c r="A19" s="15">
        <v>17</v>
      </c>
      <c r="B19" s="21" t="str">
        <f t="shared" si="1"/>
        <v>10:00-10:25</v>
      </c>
      <c r="C19" s="15" t="s">
        <v>2317</v>
      </c>
      <c r="D19" s="15">
        <v>7</v>
      </c>
      <c r="E19" s="16" t="s">
        <v>2322</v>
      </c>
      <c r="F19" s="17" t="s">
        <v>1006</v>
      </c>
      <c r="G19" s="25">
        <v>5</v>
      </c>
      <c r="I19" s="22">
        <f>+J18+$J$1</f>
        <v>0.41666666666666657</v>
      </c>
      <c r="J19" s="20">
        <f t="shared" si="0"/>
        <v>0.43402777777777768</v>
      </c>
      <c r="K19" t="str">
        <f t="shared" si="4"/>
        <v>10:00</v>
      </c>
      <c r="L19" t="str">
        <f t="shared" si="5"/>
        <v>10:25</v>
      </c>
    </row>
    <row r="20" spans="1:12" x14ac:dyDescent="0.2">
      <c r="A20" s="15">
        <v>18</v>
      </c>
      <c r="B20" s="21" t="str">
        <f t="shared" si="1"/>
        <v>10:00-10:25</v>
      </c>
      <c r="C20" s="15" t="s">
        <v>2318</v>
      </c>
      <c r="D20" s="15">
        <v>7</v>
      </c>
      <c r="E20" s="16" t="s">
        <v>2322</v>
      </c>
      <c r="F20" s="17" t="s">
        <v>1006</v>
      </c>
      <c r="G20" s="25"/>
      <c r="I20" s="20">
        <f>+I19</f>
        <v>0.41666666666666657</v>
      </c>
      <c r="J20" s="20">
        <f t="shared" si="0"/>
        <v>0.43402777777777768</v>
      </c>
      <c r="K20" t="str">
        <f t="shared" si="4"/>
        <v>10:00</v>
      </c>
      <c r="L20" t="str">
        <f t="shared" si="5"/>
        <v>10:25</v>
      </c>
    </row>
    <row r="21" spans="1:12" x14ac:dyDescent="0.2">
      <c r="A21" s="15">
        <v>19</v>
      </c>
      <c r="B21" s="21" t="str">
        <f t="shared" si="1"/>
        <v>10:00-10:25</v>
      </c>
      <c r="C21" s="15" t="s">
        <v>2319</v>
      </c>
      <c r="D21" s="15">
        <v>7</v>
      </c>
      <c r="E21" s="16" t="s">
        <v>2322</v>
      </c>
      <c r="F21" s="17" t="s">
        <v>1006</v>
      </c>
      <c r="G21" s="25"/>
      <c r="I21" s="20">
        <f>+I20</f>
        <v>0.41666666666666657</v>
      </c>
      <c r="J21" s="20">
        <f t="shared" si="0"/>
        <v>0.43402777777777768</v>
      </c>
      <c r="K21" t="str">
        <f t="shared" si="4"/>
        <v>10:00</v>
      </c>
      <c r="L21" t="str">
        <f t="shared" si="5"/>
        <v>10:25</v>
      </c>
    </row>
    <row r="22" spans="1:12" x14ac:dyDescent="0.2">
      <c r="A22" s="15">
        <v>20</v>
      </c>
      <c r="B22" s="21" t="str">
        <f t="shared" si="1"/>
        <v>10:00-10:25</v>
      </c>
      <c r="C22" s="15" t="s">
        <v>2320</v>
      </c>
      <c r="D22" s="15">
        <v>7</v>
      </c>
      <c r="E22" s="16" t="s">
        <v>2322</v>
      </c>
      <c r="F22" s="17" t="s">
        <v>1006</v>
      </c>
      <c r="G22" s="25"/>
      <c r="I22" s="20">
        <f>+I21</f>
        <v>0.41666666666666657</v>
      </c>
      <c r="J22" s="20">
        <f t="shared" si="0"/>
        <v>0.43402777777777768</v>
      </c>
      <c r="K22" t="str">
        <f t="shared" si="4"/>
        <v>10:00</v>
      </c>
      <c r="L22" t="str">
        <f t="shared" si="5"/>
        <v>10:25</v>
      </c>
    </row>
    <row r="23" spans="1:12" x14ac:dyDescent="0.2">
      <c r="A23" s="15">
        <v>21</v>
      </c>
      <c r="B23" s="21" t="str">
        <f t="shared" ref="B23:B32" si="6">K23&amp;"-"&amp;L23</f>
        <v>10:30-10:55</v>
      </c>
      <c r="C23" s="18" t="s">
        <v>2317</v>
      </c>
      <c r="D23" s="19">
        <v>7</v>
      </c>
      <c r="E23" s="16" t="s">
        <v>2322</v>
      </c>
      <c r="F23" s="17" t="s">
        <v>1006</v>
      </c>
      <c r="G23" s="25">
        <v>6</v>
      </c>
      <c r="I23" s="22">
        <f>+J22+$J$1</f>
        <v>0.43749999999999989</v>
      </c>
      <c r="J23" s="20">
        <f t="shared" si="0"/>
        <v>0.45486111111111099</v>
      </c>
      <c r="K23" t="str">
        <f t="shared" si="4"/>
        <v>10:30</v>
      </c>
      <c r="L23" t="str">
        <f t="shared" si="5"/>
        <v>10:55</v>
      </c>
    </row>
    <row r="24" spans="1:12" x14ac:dyDescent="0.2">
      <c r="A24" s="15">
        <v>22</v>
      </c>
      <c r="B24" s="21" t="str">
        <f t="shared" si="6"/>
        <v>10:30-10:55</v>
      </c>
      <c r="C24" s="18" t="s">
        <v>2318</v>
      </c>
      <c r="D24" s="19">
        <v>7</v>
      </c>
      <c r="E24" s="16" t="s">
        <v>2322</v>
      </c>
      <c r="F24" s="17" t="s">
        <v>1006</v>
      </c>
      <c r="G24" s="25"/>
      <c r="I24" s="20">
        <f>+I23</f>
        <v>0.43749999999999989</v>
      </c>
      <c r="J24" s="20">
        <f t="shared" si="0"/>
        <v>0.45486111111111099</v>
      </c>
      <c r="K24" t="str">
        <f t="shared" si="4"/>
        <v>10:30</v>
      </c>
      <c r="L24" t="str">
        <f t="shared" si="5"/>
        <v>10:55</v>
      </c>
    </row>
    <row r="25" spans="1:12" x14ac:dyDescent="0.2">
      <c r="A25" s="15">
        <v>23</v>
      </c>
      <c r="B25" s="21" t="str">
        <f t="shared" si="6"/>
        <v>10:30-10:55</v>
      </c>
      <c r="C25" s="18" t="s">
        <v>2319</v>
      </c>
      <c r="D25" s="19">
        <v>7</v>
      </c>
      <c r="E25" s="16" t="s">
        <v>2322</v>
      </c>
      <c r="F25" s="17" t="s">
        <v>1006</v>
      </c>
      <c r="G25" s="25"/>
      <c r="I25" s="20">
        <f>+I24</f>
        <v>0.43749999999999989</v>
      </c>
      <c r="J25" s="20">
        <f t="shared" si="0"/>
        <v>0.45486111111111099</v>
      </c>
      <c r="K25" t="str">
        <f t="shared" si="4"/>
        <v>10:30</v>
      </c>
      <c r="L25" t="str">
        <f t="shared" si="5"/>
        <v>10:55</v>
      </c>
    </row>
    <row r="26" spans="1:12" x14ac:dyDescent="0.2">
      <c r="A26" s="15">
        <v>24</v>
      </c>
      <c r="B26" s="21" t="str">
        <f t="shared" si="6"/>
        <v>10:30-10:55</v>
      </c>
      <c r="C26" s="18" t="s">
        <v>2320</v>
      </c>
      <c r="D26" s="19">
        <v>7</v>
      </c>
      <c r="E26" s="16" t="s">
        <v>2322</v>
      </c>
      <c r="F26" s="17" t="s">
        <v>1006</v>
      </c>
      <c r="G26" s="25"/>
      <c r="I26" s="20">
        <f>+I25</f>
        <v>0.43749999999999989</v>
      </c>
      <c r="J26" s="20">
        <f t="shared" si="0"/>
        <v>0.45486111111111099</v>
      </c>
      <c r="K26" t="str">
        <f t="shared" si="4"/>
        <v>10:30</v>
      </c>
      <c r="L26" t="str">
        <f t="shared" si="5"/>
        <v>10:55</v>
      </c>
    </row>
    <row r="27" spans="1:12" x14ac:dyDescent="0.2">
      <c r="A27" s="15">
        <v>25</v>
      </c>
      <c r="B27" s="21" t="str">
        <f t="shared" si="6"/>
        <v>11:00-11:25</v>
      </c>
      <c r="C27" s="15" t="s">
        <v>2317</v>
      </c>
      <c r="D27" s="15">
        <v>7</v>
      </c>
      <c r="E27" s="16" t="s">
        <v>2322</v>
      </c>
      <c r="F27" s="17" t="s">
        <v>1006</v>
      </c>
      <c r="G27" s="25">
        <v>7</v>
      </c>
      <c r="I27" s="22">
        <f>+J26+$J$1</f>
        <v>0.4583333333333332</v>
      </c>
      <c r="J27" s="20">
        <f t="shared" si="0"/>
        <v>0.47569444444444431</v>
      </c>
      <c r="K27" t="str">
        <f>TEXT(I27,"hh:mm")</f>
        <v>11:00</v>
      </c>
      <c r="L27" t="str">
        <f>TEXT(J27,"hh:mm")</f>
        <v>11:25</v>
      </c>
    </row>
    <row r="28" spans="1:12" x14ac:dyDescent="0.2">
      <c r="A28" s="15">
        <v>26</v>
      </c>
      <c r="B28" s="21" t="str">
        <f t="shared" si="6"/>
        <v>11:00-11:25</v>
      </c>
      <c r="C28" s="15" t="s">
        <v>2318</v>
      </c>
      <c r="D28" s="15">
        <v>7</v>
      </c>
      <c r="E28" s="16" t="s">
        <v>2322</v>
      </c>
      <c r="F28" s="17" t="s">
        <v>1006</v>
      </c>
      <c r="G28" s="25"/>
      <c r="I28" s="20">
        <f>+I27</f>
        <v>0.4583333333333332</v>
      </c>
      <c r="J28" s="20">
        <f t="shared" si="0"/>
        <v>0.47569444444444431</v>
      </c>
      <c r="K28" t="str">
        <f t="shared" ref="K28:K34" si="7">TEXT(I28,"hh:mm")</f>
        <v>11:00</v>
      </c>
      <c r="L28" t="str">
        <f t="shared" ref="L28:L34" si="8">TEXT(J28,"hh:mm")</f>
        <v>11:25</v>
      </c>
    </row>
    <row r="29" spans="1:12" x14ac:dyDescent="0.2">
      <c r="A29" s="15">
        <v>27</v>
      </c>
      <c r="B29" s="21" t="str">
        <f t="shared" si="6"/>
        <v>11:00-11:25</v>
      </c>
      <c r="C29" s="15" t="s">
        <v>2319</v>
      </c>
      <c r="D29" s="15">
        <v>7</v>
      </c>
      <c r="E29" s="16" t="s">
        <v>2322</v>
      </c>
      <c r="F29" s="17" t="s">
        <v>1006</v>
      </c>
      <c r="G29" s="25"/>
      <c r="I29" s="20">
        <f>+I28</f>
        <v>0.4583333333333332</v>
      </c>
      <c r="J29" s="20">
        <f t="shared" si="0"/>
        <v>0.47569444444444431</v>
      </c>
      <c r="K29" t="str">
        <f t="shared" si="7"/>
        <v>11:00</v>
      </c>
      <c r="L29" t="str">
        <f t="shared" si="8"/>
        <v>11:25</v>
      </c>
    </row>
    <row r="30" spans="1:12" x14ac:dyDescent="0.2">
      <c r="A30" s="15">
        <v>28</v>
      </c>
      <c r="B30" s="21" t="str">
        <f t="shared" si="6"/>
        <v>11:00-11:25</v>
      </c>
      <c r="C30" s="15" t="s">
        <v>2320</v>
      </c>
      <c r="D30" s="15">
        <v>7</v>
      </c>
      <c r="E30" s="16" t="s">
        <v>2322</v>
      </c>
      <c r="F30" s="17" t="s">
        <v>1006</v>
      </c>
      <c r="G30" s="25"/>
      <c r="I30" s="20">
        <f>+I29</f>
        <v>0.4583333333333332</v>
      </c>
      <c r="J30" s="20">
        <f t="shared" si="0"/>
        <v>0.47569444444444431</v>
      </c>
      <c r="K30" t="str">
        <f t="shared" si="7"/>
        <v>11:00</v>
      </c>
      <c r="L30" t="str">
        <f t="shared" si="8"/>
        <v>11:25</v>
      </c>
    </row>
    <row r="31" spans="1:12" x14ac:dyDescent="0.2">
      <c r="A31" s="15">
        <v>29</v>
      </c>
      <c r="B31" s="21" t="str">
        <f t="shared" si="6"/>
        <v>11:30-11:55</v>
      </c>
      <c r="C31" s="18" t="s">
        <v>2317</v>
      </c>
      <c r="D31" s="19">
        <v>7</v>
      </c>
      <c r="E31" s="16" t="s">
        <v>2322</v>
      </c>
      <c r="F31" s="17" t="s">
        <v>1006</v>
      </c>
      <c r="G31" s="25">
        <v>8</v>
      </c>
      <c r="I31" s="22">
        <f>+J30+$J$1</f>
        <v>0.47916666666666652</v>
      </c>
      <c r="J31" s="20">
        <f t="shared" si="0"/>
        <v>0.49652777777777762</v>
      </c>
      <c r="K31" t="str">
        <f t="shared" si="7"/>
        <v>11:30</v>
      </c>
      <c r="L31" t="str">
        <f t="shared" si="8"/>
        <v>11:55</v>
      </c>
    </row>
    <row r="32" spans="1:12" x14ac:dyDescent="0.2">
      <c r="A32" s="15">
        <v>30</v>
      </c>
      <c r="B32" s="21" t="str">
        <f t="shared" si="6"/>
        <v>11:30-11:55</v>
      </c>
      <c r="C32" s="18" t="s">
        <v>2318</v>
      </c>
      <c r="D32" s="19">
        <v>7</v>
      </c>
      <c r="E32" s="16" t="s">
        <v>2322</v>
      </c>
      <c r="F32" s="17" t="s">
        <v>1006</v>
      </c>
      <c r="G32" s="25"/>
      <c r="I32" s="20">
        <f>+I31</f>
        <v>0.47916666666666652</v>
      </c>
      <c r="J32" s="20">
        <f t="shared" si="0"/>
        <v>0.49652777777777762</v>
      </c>
      <c r="K32" t="str">
        <f t="shared" si="7"/>
        <v>11:30</v>
      </c>
      <c r="L32" t="str">
        <f t="shared" si="8"/>
        <v>11:55</v>
      </c>
    </row>
    <row r="33" spans="1:12" x14ac:dyDescent="0.2">
      <c r="A33" s="15"/>
      <c r="B33" s="21"/>
      <c r="C33" s="18"/>
      <c r="D33" s="19"/>
      <c r="E33" s="16"/>
      <c r="F33" s="17"/>
      <c r="G33" s="25"/>
      <c r="I33" s="20">
        <f>+I32</f>
        <v>0.47916666666666652</v>
      </c>
      <c r="J33" s="20">
        <f t="shared" si="0"/>
        <v>0.49652777777777762</v>
      </c>
      <c r="K33" t="str">
        <f t="shared" si="7"/>
        <v>11:30</v>
      </c>
      <c r="L33" t="str">
        <f t="shared" si="8"/>
        <v>11:55</v>
      </c>
    </row>
    <row r="34" spans="1:12" x14ac:dyDescent="0.2">
      <c r="A34" s="15"/>
      <c r="B34" s="21"/>
      <c r="C34" s="18"/>
      <c r="D34" s="19"/>
      <c r="E34" s="16"/>
      <c r="F34" s="17"/>
      <c r="G34" s="25"/>
      <c r="I34" s="20">
        <f>+I33</f>
        <v>0.47916666666666652</v>
      </c>
      <c r="J34" s="20">
        <f t="shared" si="0"/>
        <v>0.49652777777777762</v>
      </c>
      <c r="K34" t="str">
        <f t="shared" si="7"/>
        <v>11:30</v>
      </c>
      <c r="L34" t="str">
        <f t="shared" si="8"/>
        <v>11:55</v>
      </c>
    </row>
  </sheetData>
  <mergeCells count="9">
    <mergeCell ref="G19:G22"/>
    <mergeCell ref="G23:G26"/>
    <mergeCell ref="G27:G30"/>
    <mergeCell ref="G31:G34"/>
    <mergeCell ref="A1:G1"/>
    <mergeCell ref="G3:G6"/>
    <mergeCell ref="G7:G10"/>
    <mergeCell ref="G11:G14"/>
    <mergeCell ref="G15:G18"/>
  </mergeCells>
  <conditionalFormatting sqref="A3:A34">
    <cfRule type="cellIs" dxfId="0" priority="1" stopIfTrue="1" operator="equal">
      <formula>"mod(12)=0"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HN</vt:lpstr>
      <vt:lpstr>Lichthi</vt:lpstr>
      <vt:lpstr>HN!Print_Titles</vt:lpstr>
    </vt:vector>
  </TitlesOfParts>
  <Company>UTT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MrSon</dc:creator>
  <cp:lastModifiedBy>ToDuong</cp:lastModifiedBy>
  <dcterms:created xsi:type="dcterms:W3CDTF">2016-11-15T04:01:49Z</dcterms:created>
  <dcterms:modified xsi:type="dcterms:W3CDTF">2016-12-15T12:02:23Z</dcterms:modified>
</cp:coreProperties>
</file>