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4000" windowHeight="9630" firstSheet="10" activeTab="10"/>
  </bookViews>
  <sheets>
    <sheet name="CCK64" sheetId="1" state="hidden" r:id="rId1"/>
    <sheet name="CCK65" sheetId="4" state="hidden" r:id="rId2"/>
    <sheet name="DCK63" sheetId="5" state="hidden" r:id="rId3"/>
    <sheet name="K66 Đợt 2" sheetId="6" state="hidden" r:id="rId4"/>
    <sheet name="DC66" sheetId="8" state="hidden" r:id="rId5"/>
    <sheet name="CC66" sheetId="9" state="hidden" r:id="rId6"/>
    <sheet name="DCK65" sheetId="7" state="hidden" r:id="rId7"/>
    <sheet name="Sheet2" sheetId="2" state="hidden" r:id="rId8"/>
    <sheet name="Sheet3" sheetId="3" state="hidden" r:id="rId9"/>
    <sheet name="KTVT" sheetId="10" state="hidden" r:id="rId10"/>
    <sheet name="Sheet4" sheetId="14" r:id="rId11"/>
  </sheets>
  <externalReferences>
    <externalReference r:id="rId12"/>
    <externalReference r:id="rId13"/>
  </externalReferences>
  <definedNames>
    <definedName name="_xlnm._FilterDatabase" localSheetId="5" hidden="1">'CC66'!$C$5:$C$61</definedName>
    <definedName name="_xlnm._FilterDatabase" localSheetId="4" hidden="1">'DC66'!$C$5:$C$61</definedName>
    <definedName name="_xlnm._FilterDatabase" localSheetId="10" hidden="1">Sheet4!$A$9:$X$252</definedName>
    <definedName name="_Loc" localSheetId="8">IF(LEFT(Sheet3!$F1,2)="DC",VLOOKUP(Sheet3!$F1,[1]DATA!$A:$CK,Sheet3!A$1,0),IF(LEFT(Sheet3!$F1,2)="DL",VLOOKUP(Sheet3!$F1,[1]DATA!$B:$CK,Sheet3!A$1-1,0),IF(LEFT(Sheet3!$F1,2)="CC",VLOOKUP(Sheet3!$F1,[1]DATA!$D:$CK,Sheet3!A$1-3,0),IF(LEFT(Sheet3!$F1,2)="CL",VLOOKUP(Sheet3!$F1,[1]DATA!$E:$CK,Sheet3!A$1-4,0),"??"))))</definedName>
    <definedName name="_Loc" localSheetId="10">IF(LEFT(Sheet4!$F1,2)="DC",VLOOKUP(Sheet4!$F1,[2]DATA!$A:$CK,Sheet4!A$7,0),IF(LEFT(Sheet4!$F1,2)="DL",VLOOKUP(Sheet4!$F1,[2]DATA!$B:$CK,Sheet4!A$7-1,0),IF(LEFT(Sheet4!$F1,2)="CC",VLOOKUP(Sheet4!$F1,[2]DATA!$D:$CK,Sheet4!A$7-3,0),IF(LEFT(Sheet4!$F1,2)="CL",VLOOKUP(Sheet4!$F1,[2]DATA!$E:$CK,Sheet4!A$7-4,0),"??"))))</definedName>
    <definedName name="_LocHe" localSheetId="8">IF(ISERROR(FIND("-",TRIM(Sheet3!$C1),1)),"",RIGHT(TRIM(Sheet3!$C1),LEN(TRIM(Sheet3!$C1)) -FIND("-",SUBSTITUTE(TRIM(Sheet3!$C1),"-","-",LEN(TRIM(Sheet3!$C1))-LEN(SUBSTITUTE(TRIM(Sheet3!$C1),"-",""))))))</definedName>
    <definedName name="_LocHe" localSheetId="10">IF(ISERROR(FIND("-",TRIM(Sheet4!$C1),1)),"",RIGHT(TRIM(Sheet4!$C1),LEN(TRIM(Sheet4!$C1)) -FIND("-",SUBSTITUTE(TRIM(Sheet4!$C1),"-","-",LEN(TRIM(Sheet4!$C1))-LEN(SUBSTITUTE(TRIM(Sheet4!$C1),"-",""))))))</definedName>
    <definedName name="_LocHP" localSheetId="8">[1]!_Loc&amp;" "&amp;Sheet3!U1</definedName>
    <definedName name="_LocMaHP" localSheetId="8">IF(MID(Sheet3!$C1,8,1)="-",LEFT(Sheet3!$C1,7),IF(MID(Sheet3!$C1,9,1)="-",LEFT(Sheet3!$C1,8),LEFT(Sheet3!$C1,9)))</definedName>
    <definedName name="_LocMaHP" localSheetId="10">IF(MID(Sheet4!$C1,8,1)="-",LEFT(Sheet4!$C1,7),IF(MID(Sheet4!$C1,9,1)="-",LEFT(Sheet4!$C1,8),LEFT(Sheet4!$C1,9)))</definedName>
    <definedName name="_Ngay" localSheetId="8">IF(Sheet3!XFD1="","",CHOOSE(WEEKDAY(Sheet3!XFD1),"(Cnhật)","(Thứ 2)","(Thứ 3)","(Thứ 4)","(Thứ 5)","(Thứ 6)","(Thứ 7)"))</definedName>
    <definedName name="_Ngay" localSheetId="10">IF(Sheet4!XFD1="","",CHOOSE(WEEKDAY(Sheet4!XFD1),"(Cnhật)","(Thứ 2)","(Thứ 3)","(Thứ 4)","(Thứ 5)","(Thứ 6)","(Thứ 7)"))</definedName>
    <definedName name="_Ngay_TL">IF(#REF!="","",CHOOSE(WEEKDAY(#REF!),"(Cnhật)","(Thứ 2)","(Thứ 3)","(Thứ 4)","(Thứ 5)","(Thứ 6)","(Thứ 7)"))</definedName>
    <definedName name="_Ngaycham">IF(OR(Sheet4!XEO1="TH",Sheet4!XEO1="VĐ"),Sheet4!XEQ1,IF(Sheet4!XER1="(Thứ 6)",Sheet4!XEQ1+3,Sheet4!XEQ1+1))</definedName>
    <definedName name="_NgayTL">IF(#REF!="","",CHOOSE(WEEKDAY(#REF!),"(Cnhật)","(Thứ 2)","(Thứ 3)","(Thứ 4)","(Thứ 5)","(Thứ 6)","(Thứ 7)"))</definedName>
    <definedName name="_Nopdiem">IF(OR(Sheet4!XEN1="TH",Sheet4!XEN1="VĐ"),Sheet4!XEP1+2,Sheet4!XEP1+7)</definedName>
    <definedName name="_sophong" localSheetId="8">IF(Sheet3!$O1=0,"",IF(LEFT(Sheet3!L1,4)="Ghép",ROUNDUP(Sheet3!$N1/Sheet3!$O1,0)-0.5,ROUNDUP(Sheet3!$N1/Sheet3!$O1,0)))</definedName>
    <definedName name="_sophong" localSheetId="10">IF(Sheet4!$O1=0,"",IF(LEFT(Sheet4!L1,4)="Ghép",ROUNDUP(Sheet4!$N1/Sheet4!$O1,0)-0.5,ROUNDUP(Sheet4!$N1/Sheet4!$O1,0)))</definedName>
    <definedName name="_SoSV">SUMIF('[1]Tkê LOP'!$A:$A,Sheet3!$C1,'[1]Tkê LOP'!$K:$K)</definedName>
    <definedName name="_stt">Sheet3!A1048576+1</definedName>
    <definedName name="_SV_P">IF(OR(Sheet3!$I1="VĐ",Sheet3!$I1="TH"),0,IF(Sheet3!XFD1&lt;50,Sheet3!XFD1,IF(MOD(Sheet3!XFD1,Sheet3!$O$2)&lt;Sheet3!$O$3,Sheet3!$O$2+ROUNDUP(MOD(Sheet3!XFD1,Sheet3!$O$2)/(Sheet3!XFD1/Sheet3!$O$2),0),Sheet3!$O$2)))</definedName>
  </definedNames>
  <calcPr calcId="144525"/>
</workbook>
</file>

<file path=xl/calcChain.xml><?xml version="1.0" encoding="utf-8"?>
<calcChain xmlns="http://schemas.openxmlformats.org/spreadsheetml/2006/main">
  <c r="M59" i="3" l="1"/>
  <c r="I59" i="3"/>
  <c r="D59" i="3"/>
  <c r="M58" i="3"/>
  <c r="I58" i="3"/>
  <c r="D58" i="3"/>
  <c r="M57" i="3"/>
  <c r="I57" i="3"/>
  <c r="D57" i="3"/>
  <c r="M56" i="3"/>
  <c r="I56" i="3"/>
  <c r="D56" i="3"/>
  <c r="M55" i="3"/>
  <c r="I55" i="3"/>
  <c r="D55" i="3"/>
  <c r="M54" i="3"/>
  <c r="I54" i="3"/>
  <c r="D54" i="3"/>
  <c r="M53" i="3"/>
  <c r="I53" i="3"/>
  <c r="D53" i="3"/>
  <c r="M52" i="3"/>
  <c r="I52" i="3"/>
  <c r="D52" i="3"/>
  <c r="M51" i="3"/>
  <c r="I51" i="3"/>
  <c r="D51" i="3"/>
  <c r="M50" i="3"/>
  <c r="I50" i="3"/>
  <c r="D50" i="3"/>
  <c r="M49" i="3"/>
  <c r="I49" i="3"/>
  <c r="D49" i="3"/>
  <c r="M48" i="3"/>
  <c r="I48" i="3"/>
  <c r="D48" i="3"/>
  <c r="M47" i="3"/>
  <c r="I47" i="3"/>
  <c r="D47" i="3"/>
  <c r="M46" i="3"/>
  <c r="I46" i="3"/>
  <c r="D46" i="3"/>
  <c r="M45" i="3"/>
  <c r="I45" i="3"/>
  <c r="D45" i="3"/>
  <c r="M44" i="3"/>
  <c r="I44" i="3"/>
  <c r="D44" i="3"/>
  <c r="M43" i="3"/>
  <c r="I43" i="3"/>
  <c r="D43" i="3"/>
  <c r="M42" i="3"/>
  <c r="I42" i="3"/>
  <c r="D42" i="3"/>
  <c r="M41" i="3"/>
  <c r="I41" i="3"/>
  <c r="D41" i="3"/>
  <c r="M40" i="3"/>
  <c r="I40" i="3"/>
  <c r="D40" i="3"/>
  <c r="M39" i="3"/>
  <c r="I39" i="3"/>
  <c r="D39" i="3"/>
  <c r="M38" i="3"/>
  <c r="I38" i="3"/>
  <c r="D38" i="3"/>
  <c r="M37" i="3"/>
  <c r="I37" i="3"/>
  <c r="D37" i="3"/>
  <c r="M36" i="3"/>
  <c r="I36" i="3"/>
  <c r="D36" i="3"/>
  <c r="M35" i="3"/>
  <c r="D35" i="3"/>
  <c r="M34" i="3"/>
  <c r="I34" i="3"/>
  <c r="D34" i="3"/>
  <c r="M33" i="3"/>
  <c r="I33" i="3"/>
  <c r="D33" i="3"/>
  <c r="M32" i="3"/>
  <c r="I32" i="3"/>
  <c r="D32" i="3"/>
  <c r="M31" i="3"/>
  <c r="I31" i="3"/>
  <c r="D31" i="3"/>
  <c r="M30" i="3"/>
  <c r="I30" i="3"/>
  <c r="D30" i="3"/>
  <c r="M29" i="3"/>
  <c r="I29" i="3"/>
  <c r="D29" i="3"/>
  <c r="M28" i="3"/>
  <c r="I28" i="3"/>
  <c r="D28" i="3"/>
  <c r="M27" i="3"/>
  <c r="I27" i="3"/>
  <c r="D27" i="3"/>
  <c r="M26" i="3"/>
  <c r="I26" i="3"/>
  <c r="D26" i="3"/>
  <c r="M25" i="3"/>
  <c r="I25" i="3"/>
  <c r="D25" i="3"/>
  <c r="M24" i="3"/>
  <c r="I24" i="3"/>
  <c r="D24" i="3"/>
  <c r="M23" i="3"/>
  <c r="I23" i="3"/>
  <c r="D23" i="3"/>
  <c r="M22" i="3"/>
  <c r="I22" i="3"/>
  <c r="D22" i="3"/>
  <c r="M21" i="3"/>
  <c r="I21" i="3"/>
  <c r="D21" i="3"/>
  <c r="M20" i="3"/>
  <c r="I20" i="3"/>
  <c r="D20" i="3"/>
  <c r="M19" i="3"/>
  <c r="I19" i="3"/>
  <c r="D19" i="3"/>
  <c r="M18" i="3"/>
  <c r="I18" i="3"/>
  <c r="D18" i="3"/>
  <c r="M17" i="3"/>
  <c r="I17" i="3"/>
  <c r="D17" i="3"/>
  <c r="M16" i="3"/>
  <c r="I16" i="3"/>
  <c r="D16" i="3"/>
  <c r="M15" i="3"/>
  <c r="I15" i="3"/>
  <c r="D15" i="3"/>
  <c r="M14" i="3"/>
  <c r="I14" i="3"/>
  <c r="D14" i="3"/>
  <c r="M13" i="3"/>
  <c r="I13" i="3"/>
  <c r="D13" i="3"/>
  <c r="M12" i="3"/>
  <c r="I12" i="3"/>
  <c r="D12" i="3"/>
  <c r="M11" i="3"/>
  <c r="I11" i="3"/>
  <c r="D11" i="3"/>
  <c r="M10" i="3"/>
  <c r="I10" i="3"/>
  <c r="D10" i="3"/>
  <c r="M9" i="3"/>
  <c r="I9" i="3"/>
  <c r="D9" i="3"/>
  <c r="M8" i="3"/>
  <c r="I8" i="3"/>
  <c r="D8" i="3"/>
  <c r="M7" i="3"/>
  <c r="I7" i="3"/>
  <c r="D7" i="3"/>
  <c r="M6" i="3"/>
  <c r="I6" i="3"/>
  <c r="D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L18" i="3" l="1"/>
  <c r="L9" i="3"/>
  <c r="L13" i="3"/>
  <c r="L40" i="3"/>
  <c r="L55" i="3"/>
  <c r="E16" i="3" l="1"/>
  <c r="F16" i="3"/>
  <c r="G16" i="3"/>
  <c r="E12" i="3"/>
  <c r="F12" i="3"/>
  <c r="G12" i="3"/>
  <c r="E40" i="3"/>
  <c r="G40" i="3"/>
  <c r="F40" i="3"/>
  <c r="E55" i="3"/>
  <c r="F55" i="3"/>
  <c r="G55" i="3"/>
  <c r="G43" i="3"/>
  <c r="F43" i="3"/>
  <c r="E43" i="3"/>
  <c r="E26" i="3"/>
  <c r="F26" i="3"/>
  <c r="G26" i="3"/>
  <c r="G45" i="3"/>
  <c r="F45" i="3"/>
  <c r="E45" i="3"/>
  <c r="G14" i="3"/>
  <c r="F14" i="3"/>
  <c r="E14" i="3"/>
  <c r="E41" i="3"/>
  <c r="G41" i="3"/>
  <c r="F41" i="3"/>
  <c r="G11" i="3"/>
  <c r="E11" i="3"/>
  <c r="F11" i="3"/>
  <c r="E15" i="3"/>
  <c r="F15" i="3"/>
  <c r="G15" i="3"/>
  <c r="G50" i="3"/>
  <c r="E50" i="3"/>
  <c r="F50" i="3"/>
  <c r="G6" i="3"/>
  <c r="F6" i="3"/>
  <c r="E6" i="3"/>
  <c r="E22" i="3"/>
  <c r="F22" i="3"/>
  <c r="G22" i="3"/>
  <c r="G52" i="3"/>
  <c r="F52" i="3"/>
  <c r="E52" i="3"/>
  <c r="B27" i="3"/>
  <c r="G27" i="3"/>
  <c r="F27" i="3"/>
  <c r="E27" i="3"/>
  <c r="E10" i="3"/>
  <c r="F10" i="3"/>
  <c r="G10" i="3"/>
  <c r="E37" i="3"/>
  <c r="G37" i="3"/>
  <c r="F37" i="3"/>
  <c r="C55" i="3"/>
  <c r="B55" i="3"/>
  <c r="E17" i="3"/>
  <c r="F17" i="3"/>
  <c r="G17" i="3"/>
  <c r="E51" i="3"/>
  <c r="G51" i="3"/>
  <c r="F51" i="3"/>
  <c r="E21" i="3"/>
  <c r="F21" i="3"/>
  <c r="G21" i="3"/>
  <c r="G48" i="3"/>
  <c r="E48" i="3"/>
  <c r="F48" i="3"/>
  <c r="E56" i="3"/>
  <c r="F56" i="3"/>
  <c r="G56" i="3"/>
  <c r="B35" i="3"/>
  <c r="L36" i="3"/>
  <c r="L16" i="3"/>
  <c r="E9" i="3"/>
  <c r="G9" i="3"/>
  <c r="F9" i="3"/>
  <c r="E25" i="3"/>
  <c r="G25" i="3"/>
  <c r="F25" i="3"/>
  <c r="G24" i="3"/>
  <c r="E24" i="3"/>
  <c r="F24" i="3"/>
  <c r="B18" i="3"/>
  <c r="C18" i="3"/>
  <c r="B54" i="3"/>
  <c r="B38" i="3"/>
  <c r="G58" i="3"/>
  <c r="F58" i="3"/>
  <c r="E58" i="3"/>
  <c r="E44" i="3"/>
  <c r="G44" i="3"/>
  <c r="F44" i="3"/>
  <c r="L10" i="3"/>
  <c r="B23" i="3"/>
  <c r="B50" i="3"/>
  <c r="B15" i="3"/>
  <c r="B48" i="3"/>
  <c r="L49" i="3"/>
  <c r="E28" i="3"/>
  <c r="G28" i="3"/>
  <c r="F28" i="3"/>
  <c r="E31" i="3"/>
  <c r="F31" i="3"/>
  <c r="G31" i="3"/>
  <c r="E18" i="3"/>
  <c r="G18" i="3"/>
  <c r="F18" i="3"/>
  <c r="E19" i="3"/>
  <c r="G19" i="3"/>
  <c r="F19" i="3"/>
  <c r="G47" i="3"/>
  <c r="E47" i="3"/>
  <c r="F47" i="3"/>
  <c r="G33" i="3"/>
  <c r="F33" i="3"/>
  <c r="E33" i="3"/>
  <c r="G29" i="3"/>
  <c r="E29" i="3"/>
  <c r="F29" i="3"/>
  <c r="L33" i="3"/>
  <c r="E53" i="3"/>
  <c r="G53" i="3"/>
  <c r="F53" i="3"/>
  <c r="G34" i="3"/>
  <c r="F34" i="3"/>
  <c r="E34" i="3"/>
  <c r="C50" i="3"/>
  <c r="K50" i="3"/>
  <c r="L50" i="3"/>
  <c r="B24" i="3"/>
  <c r="G36" i="3"/>
  <c r="E36" i="3"/>
  <c r="F36" i="3"/>
  <c r="E57" i="3"/>
  <c r="F57" i="3"/>
  <c r="G57" i="3"/>
  <c r="G49" i="3"/>
  <c r="F49" i="3"/>
  <c r="E49" i="3"/>
  <c r="B56" i="3"/>
  <c r="L47" i="3"/>
  <c r="B45" i="3"/>
  <c r="C9" i="3"/>
  <c r="B9" i="3"/>
  <c r="B57" i="3"/>
  <c r="K36" i="3"/>
  <c r="C36" i="3"/>
  <c r="B36" i="3"/>
  <c r="B32" i="3"/>
  <c r="B39" i="3"/>
  <c r="B19" i="3"/>
  <c r="B37" i="3"/>
  <c r="B52" i="3"/>
  <c r="K10" i="3"/>
  <c r="C10" i="3"/>
  <c r="B10" i="3"/>
  <c r="B34" i="3"/>
  <c r="L44" i="3"/>
  <c r="B12" i="3"/>
  <c r="B49" i="3"/>
  <c r="K49" i="3"/>
  <c r="C49" i="3"/>
  <c r="B58" i="3"/>
  <c r="B30" i="3"/>
  <c r="B22" i="3"/>
  <c r="B11" i="3"/>
  <c r="B6" i="3"/>
  <c r="L26" i="3"/>
  <c r="B46" i="3"/>
  <c r="B29" i="3"/>
  <c r="L25" i="3"/>
  <c r="B42" i="3"/>
  <c r="E46" i="3"/>
  <c r="G46" i="3"/>
  <c r="F46" i="3"/>
  <c r="G54" i="3"/>
  <c r="F54" i="3"/>
  <c r="E54" i="3"/>
  <c r="E42" i="3"/>
  <c r="F42" i="3"/>
  <c r="G42" i="3"/>
  <c r="G35" i="3"/>
  <c r="E35" i="3"/>
  <c r="F35" i="3"/>
  <c r="G32" i="3"/>
  <c r="E32" i="3"/>
  <c r="F32" i="3"/>
  <c r="E30" i="3"/>
  <c r="G30" i="3"/>
  <c r="F30" i="3"/>
  <c r="G39" i="3"/>
  <c r="F39" i="3"/>
  <c r="E39" i="3"/>
  <c r="G7" i="3"/>
  <c r="F7" i="3"/>
  <c r="E7" i="3"/>
  <c r="C23" i="3"/>
  <c r="K23" i="3"/>
  <c r="L23" i="3"/>
  <c r="C38" i="3"/>
  <c r="K38" i="3"/>
  <c r="L38" i="3"/>
  <c r="B26" i="3"/>
  <c r="C26" i="3"/>
  <c r="K26" i="3"/>
  <c r="G8" i="3"/>
  <c r="F8" i="3"/>
  <c r="E8" i="3"/>
  <c r="G13" i="3"/>
  <c r="F13" i="3"/>
  <c r="E13" i="3"/>
  <c r="C37" i="3"/>
  <c r="K37" i="3"/>
  <c r="L37" i="3"/>
  <c r="B8" i="3"/>
  <c r="C39" i="3"/>
  <c r="K39" i="3"/>
  <c r="L39" i="3"/>
  <c r="E38" i="3"/>
  <c r="F38" i="3"/>
  <c r="G38" i="3"/>
  <c r="E20" i="3"/>
  <c r="F20" i="3"/>
  <c r="G20" i="3"/>
  <c r="E59" i="3"/>
  <c r="F59" i="3"/>
  <c r="G59" i="3"/>
  <c r="B28" i="3"/>
  <c r="C24" i="3"/>
  <c r="K24" i="3"/>
  <c r="L24" i="3"/>
  <c r="G23" i="3"/>
  <c r="E23" i="3"/>
  <c r="F23" i="3"/>
  <c r="C35" i="3"/>
  <c r="K35" i="3"/>
  <c r="L35" i="3"/>
  <c r="B21" i="3"/>
  <c r="B51" i="3"/>
  <c r="C32" i="3"/>
  <c r="K32" i="3"/>
  <c r="L32" i="3"/>
  <c r="B16" i="3"/>
  <c r="C16" i="3"/>
  <c r="K16" i="3"/>
  <c r="B43" i="3"/>
  <c r="B13" i="3"/>
  <c r="C13" i="3"/>
  <c r="C12" i="3"/>
  <c r="K12" i="3"/>
  <c r="L12" i="3"/>
  <c r="B14" i="3"/>
  <c r="C30" i="3"/>
  <c r="K30" i="3"/>
  <c r="L30" i="3"/>
  <c r="C22" i="3"/>
  <c r="K22" i="3"/>
  <c r="L22" i="3"/>
  <c r="C11" i="3"/>
  <c r="K11" i="3"/>
  <c r="L11" i="3"/>
  <c r="B53" i="3"/>
  <c r="C40" i="3"/>
  <c r="B40" i="3"/>
  <c r="B33" i="3"/>
  <c r="C33" i="3"/>
  <c r="K33" i="3"/>
  <c r="C54" i="3"/>
  <c r="K54" i="3"/>
  <c r="L54" i="3"/>
  <c r="B25" i="3"/>
  <c r="C25" i="3"/>
  <c r="K25" i="3"/>
  <c r="C52" i="3"/>
  <c r="K52" i="3"/>
  <c r="L52" i="3"/>
  <c r="B59" i="3"/>
  <c r="C56" i="3"/>
  <c r="K56" i="3"/>
  <c r="L56" i="3"/>
  <c r="K47" i="3"/>
  <c r="C47" i="3"/>
  <c r="B47" i="3"/>
  <c r="C45" i="3"/>
  <c r="K45" i="3"/>
  <c r="L45" i="3"/>
  <c r="C57" i="3"/>
  <c r="K57" i="3"/>
  <c r="L57" i="3"/>
  <c r="B7" i="3"/>
  <c r="B20" i="3"/>
  <c r="K44" i="3"/>
  <c r="C44" i="3"/>
  <c r="B44" i="3"/>
  <c r="C58" i="3"/>
  <c r="K58" i="3"/>
  <c r="L58" i="3"/>
  <c r="B41" i="3"/>
  <c r="B31" i="3"/>
  <c r="B17" i="3"/>
  <c r="C46" i="3"/>
  <c r="K46" i="3"/>
  <c r="L46" i="3"/>
  <c r="C34" i="3"/>
  <c r="K34" i="3"/>
  <c r="L34" i="3"/>
  <c r="C29" i="3"/>
  <c r="K29" i="3"/>
  <c r="L29" i="3"/>
  <c r="C7" i="3"/>
  <c r="K7" i="3"/>
  <c r="L7" i="3"/>
  <c r="C20" i="3"/>
  <c r="K20" i="3"/>
  <c r="L20" i="3"/>
  <c r="C17" i="3"/>
  <c r="K17" i="3"/>
  <c r="L17" i="3"/>
  <c r="C8" i="3"/>
  <c r="K8" i="3"/>
  <c r="L8" i="3"/>
  <c r="C51" i="3"/>
  <c r="K51" i="3"/>
  <c r="L51" i="3"/>
  <c r="C14" i="3"/>
  <c r="K14" i="3"/>
  <c r="L14" i="3"/>
  <c r="C31" i="3"/>
  <c r="K31" i="3"/>
  <c r="L31" i="3"/>
  <c r="C48" i="3"/>
  <c r="K48" i="3"/>
  <c r="L48" i="3"/>
  <c r="C43" i="3"/>
  <c r="K43" i="3"/>
  <c r="L43" i="3"/>
  <c r="C41" i="3"/>
  <c r="K41" i="3"/>
  <c r="L41" i="3"/>
  <c r="C19" i="3"/>
  <c r="K19" i="3"/>
  <c r="L19" i="3"/>
  <c r="C6" i="3"/>
  <c r="K6" i="3"/>
  <c r="L6" i="3"/>
  <c r="C27" i="3"/>
  <c r="K27" i="3"/>
  <c r="L27" i="3"/>
  <c r="C21" i="3"/>
  <c r="K21" i="3"/>
  <c r="L21" i="3"/>
  <c r="C15" i="3"/>
  <c r="K15" i="3"/>
  <c r="L15" i="3"/>
  <c r="C42" i="3"/>
  <c r="K42" i="3"/>
  <c r="L42" i="3"/>
  <c r="C28" i="3"/>
  <c r="K28" i="3"/>
  <c r="L28" i="3"/>
  <c r="C53" i="3"/>
  <c r="K53" i="3"/>
  <c r="L53" i="3"/>
  <c r="C59" i="3"/>
  <c r="K59" i="3"/>
  <c r="L59" i="3"/>
</calcChain>
</file>

<file path=xl/sharedStrings.xml><?xml version="1.0" encoding="utf-8"?>
<sst xmlns="http://schemas.openxmlformats.org/spreadsheetml/2006/main" count="3507" uniqueCount="786">
  <si>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</si>
  <si>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</si>
  <si>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</si>
  <si>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</si>
  <si>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</si>
  <si>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</si>
  <si>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</si>
  <si>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</si>
  <si>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</si>
  <si>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</si>
  <si>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</si>
  <si>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</si>
  <si>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</si>
  <si>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</si>
  <si>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</si>
  <si>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</si>
  <si>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</si>
  <si>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</si>
  <si>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</si>
  <si>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</si>
  <si>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</si>
  <si>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</si>
  <si>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</si>
  <si>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</si>
  <si>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</si>
  <si>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</si>
  <si>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</si>
  <si>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</si>
  <si>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</si>
  <si>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</si>
  <si>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</si>
  <si>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</si>
  <si>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</si>
  <si>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</si>
  <si>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</si>
  <si>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</si>
  <si>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</si>
  <si>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</si>
  <si>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</si>
  <si>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</si>
  <si>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</si>
  <si>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</si>
  <si>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</si>
  <si>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</si>
  <si>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</si>
  <si>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</si>
  <si>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</si>
  <si>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</si>
  <si>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</si>
  <si>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</si>
  <si>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DC2CK55</t>
  </si>
  <si>
    <t>Nguyên lý máy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</si>
  <si>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</si>
  <si>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</si>
  <si>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</si>
  <si>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</si>
  <si>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</si>
  <si>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</si>
  <si>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</si>
  <si>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</si>
  <si>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</si>
  <si>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</si>
  <si>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</si>
  <si>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</si>
  <si>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</si>
  <si>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</si>
  <si>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</si>
  <si>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</si>
  <si>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</si>
  <si>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</si>
  <si>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</si>
  <si>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</si>
  <si>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</si>
  <si>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</si>
  <si>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Kết cấu bêtông cốt thép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</si>
  <si>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</si>
  <si>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</si>
  <si>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</si>
  <si>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</si>
  <si>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</si>
  <si>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</si>
  <si>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</si>
  <si>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</si>
  <si>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</si>
  <si>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</si>
  <si>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</si>
  <si>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</si>
  <si>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</si>
  <si>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</si>
  <si>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</si>
  <si>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</si>
  <si>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</si>
  <si>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</si>
  <si>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</si>
  <si>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</si>
  <si>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</si>
  <si>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</si>
  <si>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</si>
  <si>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</si>
  <si>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</si>
  <si>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</si>
  <si>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</si>
  <si>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</si>
  <si>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Lý thuyết ô tô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</si>
  <si>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</si>
  <si>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</si>
  <si>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</si>
  <si>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</si>
  <si>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</si>
  <si>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</si>
  <si>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</si>
  <si>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</si>
  <si>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</si>
  <si>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</si>
  <si>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</si>
  <si>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</si>
  <si>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</si>
  <si>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</si>
  <si>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</si>
  <si>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</si>
  <si>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</si>
  <si>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</si>
  <si>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</si>
  <si>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</si>
  <si>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</si>
  <si>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</si>
  <si>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Kế toán quản trị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</si>
  <si>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</si>
  <si>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</si>
  <si>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</si>
  <si>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</si>
  <si>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</si>
  <si>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</si>
  <si>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</si>
  <si>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DC1CB92</t>
  </si>
  <si>
    <t>DC2GT42</t>
  </si>
  <si>
    <t>CC2DT51</t>
  </si>
  <si>
    <t>Điện tử số</t>
  </si>
  <si>
    <t>DC3KV43</t>
  </si>
  <si>
    <t>Kiểm toán báo cáo tài chính</t>
  </si>
  <si>
    <t>DC2VB39</t>
  </si>
  <si>
    <t>Hạ tầng Giao thông vận tải đường bộ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</si>
  <si>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</si>
  <si>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</si>
  <si>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</si>
  <si>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</si>
  <si>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</si>
  <si>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</si>
  <si>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</si>
  <si>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</si>
  <si>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</si>
  <si>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</si>
  <si>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</si>
  <si>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</si>
  <si>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</si>
  <si>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</si>
  <si>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</si>
  <si>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</si>
  <si>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</si>
  <si>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</si>
  <si>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</si>
  <si>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</si>
  <si>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</si>
  <si>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</si>
  <si>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DC2HT13</t>
  </si>
  <si>
    <t>Nhập môn mạng máy tính</t>
  </si>
  <si>
    <t>CC2KV74</t>
  </si>
  <si>
    <t>Marketing căn bản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</si>
  <si>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</si>
  <si>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</si>
  <si>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</si>
  <si>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</si>
  <si>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</si>
  <si>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</si>
  <si>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</si>
  <si>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</si>
  <si>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</si>
  <si>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</si>
  <si>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</si>
  <si>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</si>
  <si>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</si>
  <si>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</si>
  <si>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</si>
  <si>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</si>
  <si>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</si>
  <si>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</si>
  <si>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</si>
  <si>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</si>
  <si>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</si>
  <si>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</si>
  <si>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</si>
  <si>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</si>
  <si>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</si>
  <si>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</si>
  <si>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</si>
  <si>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</si>
  <si>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</si>
  <si>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</si>
  <si>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</si>
  <si>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</si>
  <si>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DC3VS51</t>
  </si>
  <si>
    <t>Thiết kế ga đường sắt</t>
  </si>
  <si>
    <t>CC2CK32</t>
  </si>
  <si>
    <t>DC2KV90</t>
  </si>
  <si>
    <t>Thương mại điện tử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</si>
  <si>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</si>
  <si>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</si>
  <si>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</si>
  <si>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</si>
  <si>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</si>
  <si>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</si>
  <si>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</si>
  <si>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</si>
  <si>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</si>
  <si>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</si>
  <si>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</si>
  <si>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</si>
  <si>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</si>
  <si>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</si>
  <si>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</si>
  <si>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</si>
  <si>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</si>
  <si>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</si>
  <si>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DC2CO11</t>
  </si>
  <si>
    <t xml:space="preserve">Hình họa - Vẽ kỹ thuật 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</si>
  <si>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</si>
  <si>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</si>
  <si>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</si>
  <si>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</si>
  <si>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</si>
  <si>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</si>
  <si>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</si>
  <si>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</si>
  <si>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</si>
  <si>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</si>
  <si>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</si>
  <si>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</si>
  <si>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</si>
  <si>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</si>
  <si>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</si>
  <si>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</si>
  <si>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</si>
  <si>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</si>
  <si>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</si>
  <si>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</si>
  <si>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</si>
  <si>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</si>
  <si>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</si>
  <si>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</si>
  <si>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</si>
  <si>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DC3CT55</t>
  </si>
  <si>
    <t>Quản lý dự án đầu tư xây dựng công trình</t>
  </si>
  <si>
    <t>DC3QT63</t>
  </si>
  <si>
    <t>Quản trị chiến lược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</si>
  <si>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</si>
  <si>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</si>
  <si>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</si>
  <si>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</si>
  <si>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</si>
  <si>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</si>
  <si>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</si>
  <si>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</si>
  <si>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</si>
  <si>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</si>
  <si>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</si>
  <si>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</si>
  <si>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DC2KV68</t>
  </si>
  <si>
    <t>Nguyên lý kế toán</t>
  </si>
  <si>
    <t>CC3KV31</t>
  </si>
  <si>
    <t>Thống kê kinh doanh</t>
  </si>
  <si>
    <t>CC3KD51</t>
  </si>
  <si>
    <t>Kiểm định và khai thác đường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</si>
  <si>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</si>
  <si>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</si>
  <si>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</si>
  <si>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</si>
  <si>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</si>
  <si>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</si>
  <si>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</si>
  <si>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</si>
  <si>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</si>
  <si>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Thực tập Nhập môn cơ khí</t>
  </si>
  <si>
    <t>DC4CT11</t>
  </si>
  <si>
    <t>Thực hành trắc địa</t>
  </si>
  <si>
    <t>DC2CO25</t>
  </si>
  <si>
    <t>Sức bền vật liệu</t>
  </si>
  <si>
    <t>DC2RB43</t>
  </si>
  <si>
    <t>Tiếng Anh 2B</t>
  </si>
  <si>
    <t>CC2CT16</t>
  </si>
  <si>
    <t>DC1LL02</t>
  </si>
  <si>
    <t>Những nguyên lý cơ bản của chủ nghĩa Mác - Lênin 2</t>
  </si>
  <si>
    <t>CC2TT22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</si>
  <si>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</si>
  <si>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</si>
  <si>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</si>
  <si>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</si>
  <si>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</si>
  <si>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</si>
  <si>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DC3KT60</t>
  </si>
  <si>
    <t>Tin học kế toán</t>
  </si>
  <si>
    <t>DC2CO26</t>
  </si>
  <si>
    <t>CC4CK11</t>
  </si>
  <si>
    <t>CC1TT42</t>
  </si>
  <si>
    <t>Tin học đại cương</t>
  </si>
  <si>
    <t>DC3MX47</t>
  </si>
  <si>
    <t>Đồ án Máy làm đất</t>
  </si>
  <si>
    <t>DC3CD60</t>
  </si>
  <si>
    <t>DC3CS60</t>
  </si>
  <si>
    <t>DC2CK60</t>
  </si>
  <si>
    <t>DC4CT16</t>
  </si>
  <si>
    <t>CC3DD41</t>
  </si>
  <si>
    <t>Kiến trúc dân dụng và công nghiệp</t>
  </si>
  <si>
    <t>DC1TH47</t>
  </si>
  <si>
    <t>Kỹ thuật điện</t>
  </si>
  <si>
    <t>DC3KT22</t>
  </si>
  <si>
    <t>DC4CT15</t>
  </si>
  <si>
    <t>Thực tập Thí nghiệm vật liệu xây dựng</t>
  </si>
  <si>
    <t>CC3DB41</t>
  </si>
  <si>
    <t>DC3QT52</t>
  </si>
  <si>
    <t>Đồ án Quản trị doanh nghiệp</t>
  </si>
  <si>
    <t>DC1TH48</t>
  </si>
  <si>
    <t>Matlab và ứng dụng</t>
  </si>
  <si>
    <t>DC2CK54</t>
  </si>
  <si>
    <t>DC3KV31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</si>
  <si>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</si>
  <si>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</si>
  <si>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</si>
  <si>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</si>
  <si>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</si>
  <si>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</si>
  <si>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</si>
  <si>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</si>
  <si>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</si>
  <si>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</si>
  <si>
    <t>CC1LL04</t>
  </si>
  <si>
    <t>CC3DT81</t>
  </si>
  <si>
    <t>Công nghệ Multimedia</t>
  </si>
  <si>
    <t>CC3KT26</t>
  </si>
  <si>
    <t>CC3DT61</t>
  </si>
  <si>
    <t>Mạng viễn thông</t>
  </si>
  <si>
    <t>CC3KT27</t>
  </si>
  <si>
    <t>Kế toán thuế</t>
  </si>
  <si>
    <t>CC3DT74</t>
  </si>
  <si>
    <t>Thông tin quang</t>
  </si>
  <si>
    <t>CC2KV81</t>
  </si>
  <si>
    <t>Kiểm toán căn bản</t>
  </si>
  <si>
    <t>CC4KT21</t>
  </si>
  <si>
    <t>Thực hành nghiệp vụ kế toán 1</t>
  </si>
  <si>
    <t>CC3DT72</t>
  </si>
  <si>
    <t>Thông tin vô tuyến</t>
  </si>
  <si>
    <t>CC3DT33</t>
  </si>
  <si>
    <t>CC3KV32</t>
  </si>
  <si>
    <t>CC3KT60</t>
  </si>
  <si>
    <t>-11/12/15</t>
  </si>
  <si>
    <t>S,C</t>
  </si>
  <si>
    <t>-9/12/15</t>
  </si>
  <si>
    <t>-16/12/15</t>
  </si>
  <si>
    <t>-18/12/15</t>
  </si>
  <si>
    <t>-26/11/15</t>
  </si>
  <si>
    <t>DCK65a</t>
  </si>
  <si>
    <t>Thực tập Thí nghiệm địa chất (các lớp 65DCCDA1, CA21, DD21, DD22)</t>
  </si>
  <si>
    <t>-10/12/15</t>
  </si>
  <si>
    <t>11/12/15</t>
  </si>
  <si>
    <t>-15/12/15</t>
  </si>
  <si>
    <t>Thực tập Thí nghiệm địa chất (các lớp 65DCCD21, 22, 23, DB21, 22, 23, CC21, CS21)</t>
  </si>
  <si>
    <t>Chú ý : Danh sách phòng thi theo môn sẽ được đăng trên trang : qldt.utt.edu.vn trước ngày thi ít nhất 2 ngày . ( trường hợp trang qldt bị hỏng thì danh sách sẽ được đăng trên trang chủ của trường : utt.edu.vn . )</t>
  </si>
  <si>
    <t>S
T
T</t>
  </si>
  <si>
    <t>Hệ đào tạo - Khóa</t>
  </si>
  <si>
    <t>Mã học phần</t>
  </si>
  <si>
    <t>Tên học phần</t>
  </si>
  <si>
    <t>Số TC</t>
  </si>
  <si>
    <t>Thời gian thi</t>
  </si>
  <si>
    <t>THI LẦN 1</t>
  </si>
  <si>
    <t>Ngày thi</t>
  </si>
  <si>
    <t>Tổng số SV</t>
  </si>
  <si>
    <t>Số SV/phg</t>
  </si>
  <si>
    <t>Số phòng</t>
  </si>
  <si>
    <t>S</t>
  </si>
  <si>
    <t>-19/1/16</t>
  </si>
  <si>
    <t>DCK66Đ3a</t>
  </si>
  <si>
    <t>DC1CB21</t>
  </si>
  <si>
    <t>Vật lý đại cương 1 (66DCHT21-23, TM21-23)</t>
  </si>
  <si>
    <t>DCK66Đ1</t>
  </si>
  <si>
    <t>Vật lý đại cương 1 (66DCMO21)</t>
  </si>
  <si>
    <t>CCK66</t>
  </si>
  <si>
    <t>CC1LL01</t>
  </si>
  <si>
    <t xml:space="preserve">Những nguyên lý cơ bản của chủ nghĩa Mác - Lênin 1 </t>
  </si>
  <si>
    <t>DCK66</t>
  </si>
  <si>
    <t>Pháp luật Việt Nam đại cương (2 ca)</t>
  </si>
  <si>
    <t>DCK66Đ3</t>
  </si>
  <si>
    <t xml:space="preserve">Văn hóa kinh doanh </t>
  </si>
  <si>
    <t>DC2VS38</t>
  </si>
  <si>
    <t xml:space="preserve">Phương tiện vận tải đường sắt </t>
  </si>
  <si>
    <t>DC1LL01</t>
  </si>
  <si>
    <t>Những nguyên lý cơ bản của chủ nghĩa Mác - Lênin 1 (2 ca)</t>
  </si>
  <si>
    <t>CC1LL05</t>
  </si>
  <si>
    <t xml:space="preserve">Pháp luật Việt Nam đại cương </t>
  </si>
  <si>
    <t>CC2CO24</t>
  </si>
  <si>
    <t xml:space="preserve">Cơ kỹ thuật </t>
  </si>
  <si>
    <t>CC2CO14</t>
  </si>
  <si>
    <t xml:space="preserve">Vẽ kỹ thuật </t>
  </si>
  <si>
    <t>DC1CB11</t>
  </si>
  <si>
    <t>Toán 1 (2 ca)</t>
  </si>
  <si>
    <t>DC1CB17</t>
  </si>
  <si>
    <t>Toán 1 (66DCQT21-24)</t>
  </si>
  <si>
    <t>CC1CB17</t>
  </si>
  <si>
    <t xml:space="preserve">Toán 1 </t>
  </si>
  <si>
    <t>CC1CB11</t>
  </si>
  <si>
    <t>DC1CB85</t>
  </si>
  <si>
    <t xml:space="preserve">Tâm lý học đại cương </t>
  </si>
  <si>
    <t>DC1CB90</t>
  </si>
  <si>
    <t xml:space="preserve">Môi trường trong giao thông vận tải </t>
  </si>
  <si>
    <t>DC1TT43</t>
  </si>
  <si>
    <t>Tin học đại cương (66DCHT21-23, TM21-23)</t>
  </si>
  <si>
    <t/>
  </si>
  <si>
    <t>CC2CO15</t>
  </si>
  <si>
    <t>CC2KV61</t>
  </si>
  <si>
    <t xml:space="preserve">Kinh tế vi mô </t>
  </si>
  <si>
    <t>Vật lý đại cương 1 (66DCOT21-25, MX21-23, CO21-23, MT21, DM21)</t>
  </si>
  <si>
    <t>CC1CB21</t>
  </si>
  <si>
    <t xml:space="preserve">Vật lý đại cương 1 </t>
  </si>
  <si>
    <t>DC2VB32</t>
  </si>
  <si>
    <t xml:space="preserve">Địa lý vận tải </t>
  </si>
  <si>
    <t>DCK66Đ2</t>
  </si>
  <si>
    <t>Vật lý đại cương 1 (66DCDT21-23)</t>
  </si>
  <si>
    <t xml:space="preserve">Phương pháp nghiên cứu khoa học </t>
  </si>
  <si>
    <t>CC1CB26</t>
  </si>
  <si>
    <t xml:space="preserve">Hoá học đại cương  </t>
  </si>
  <si>
    <t>CC1TT44</t>
  </si>
  <si>
    <t xml:space="preserve">Tin học đại cương </t>
  </si>
  <si>
    <t>DC2CO12</t>
  </si>
  <si>
    <t xml:space="preserve">Hình học họa hình </t>
  </si>
  <si>
    <t>DC1TT42</t>
  </si>
  <si>
    <t>Tin học đại cương (66DCHT21-23, TM21-23, VB21, VS21, VL21)</t>
  </si>
  <si>
    <t>CC2KV68</t>
  </si>
  <si>
    <t xml:space="preserve">Nguyên lý kế toán </t>
  </si>
  <si>
    <t xml:space="preserve">Linh kiện điện tử </t>
  </si>
  <si>
    <t>DC2KV61</t>
  </si>
  <si>
    <t>DCK66Đ4</t>
  </si>
  <si>
    <t>Toán 1 (Các lớp Khoa công trình - 2 ca)</t>
  </si>
  <si>
    <t>CC2TH43</t>
  </si>
  <si>
    <t xml:space="preserve">Tin học văn phòng </t>
  </si>
  <si>
    <t>DCK66Đ2a</t>
  </si>
  <si>
    <t>Tin học đại cương (66DCDT21-23)</t>
  </si>
  <si>
    <t>CC1CB94</t>
  </si>
  <si>
    <t xml:space="preserve">An toàn lao động và môi trường công nghiệp </t>
  </si>
  <si>
    <t xml:space="preserve">Phương tiện vận tải </t>
  </si>
  <si>
    <t>DC2KV71</t>
  </si>
  <si>
    <t xml:space="preserve">Nguyên lý thống kê kinh tế </t>
  </si>
  <si>
    <t>DC2CO16</t>
  </si>
  <si>
    <t>Những nguyên lý cơ bản của chủ nghĩa Mác - Lênin 1 (Các lớp Khoa công trình)</t>
  </si>
  <si>
    <t>Tin học đại cương (66DCOT21-25, DM21, MT21)</t>
  </si>
  <si>
    <t>Hoá học đại cương  (66DCCO21-23, MX21-23)</t>
  </si>
  <si>
    <t>CC2CO11</t>
  </si>
  <si>
    <t xml:space="preserve">Hình họa - Vẽ kỹ thuật  </t>
  </si>
  <si>
    <t>CC2CO21</t>
  </si>
  <si>
    <t xml:space="preserve">Cơ học cơ sở  </t>
  </si>
  <si>
    <t>CC2CO22</t>
  </si>
  <si>
    <t>Vật lý đại cương 1 (Các lớp Khoa công trình - 2 ca)</t>
  </si>
  <si>
    <t>DC2CO24</t>
  </si>
  <si>
    <t>Tin học đại cương (Các lớp Khoa công trình)</t>
  </si>
  <si>
    <t>Hoá học đại cương  (Các lớp Khoa công trình)</t>
  </si>
  <si>
    <t xml:space="preserve">Chú ý : Danh sách phòng thi theo môn sẽ được đăng trên trang : qldt.utt.edu.vn và trang chủ utt.edu.vn trước ngày thi ít nhất 2 ngày . </t>
  </si>
  <si>
    <t>Mọi thắc mắc của sinh viên liên hệ phòng Đảm Bảo Chất Lượng Đào Tạo . P409-H1</t>
  </si>
  <si>
    <t>Số Tín Chỉ</t>
  </si>
  <si>
    <t>Lịch thi học kỳ 1 năm học 2015-2016</t>
  </si>
  <si>
    <t>(Thứ 7)</t>
  </si>
  <si>
    <t>DC1LL04</t>
  </si>
  <si>
    <t>DC2TT35</t>
  </si>
  <si>
    <t>Lập trình hướng đối tượng C++</t>
  </si>
  <si>
    <t>DC4CT17</t>
  </si>
  <si>
    <t>Thủy lực - Thủy văn công trình</t>
  </si>
  <si>
    <t>DCK64</t>
  </si>
  <si>
    <t xml:space="preserve">Cơ học kết cấu </t>
  </si>
  <si>
    <t>Thực tập Thí nghiệm địa chất</t>
  </si>
  <si>
    <t>DC2CT27</t>
  </si>
  <si>
    <t>Nền và móng</t>
  </si>
  <si>
    <t>DC2CT32</t>
  </si>
  <si>
    <t>DC2GT33</t>
  </si>
  <si>
    <t>DC2DT43</t>
  </si>
  <si>
    <t>Đồ án Nền và móng</t>
  </si>
  <si>
    <t>DC2GT34</t>
  </si>
  <si>
    <t>KẾ HOẠCH COI, CHẤM THI LẦN 1</t>
  </si>
  <si>
    <t>GHI CHÚ</t>
  </si>
  <si>
    <t>Phân công GV coi thi</t>
  </si>
  <si>
    <t>Thời gian</t>
  </si>
  <si>
    <t>LLCT</t>
  </si>
  <si>
    <t>KHCB</t>
  </si>
  <si>
    <t>CSKT</t>
  </si>
  <si>
    <t>KCT</t>
  </si>
  <si>
    <t>KCK</t>
  </si>
  <si>
    <t>KTVT</t>
  </si>
  <si>
    <t>CNTT</t>
  </si>
  <si>
    <t>Tổng</t>
  </si>
  <si>
    <t>Bắt đầu chấm thi</t>
  </si>
  <si>
    <t>Nộp bảng điểm</t>
  </si>
  <si>
    <t xml:space="preserve"> </t>
  </si>
  <si>
    <t>CC1CB20</t>
  </si>
  <si>
    <t>DC2CC61</t>
  </si>
  <si>
    <t>CC3KT21</t>
  </si>
  <si>
    <t>Kế toán tài chính 1</t>
  </si>
  <si>
    <t>DC3QT33</t>
  </si>
  <si>
    <t>CC2CK48</t>
  </si>
  <si>
    <t>Nhiệt kỹ thuật</t>
  </si>
  <si>
    <t>DC2HT38</t>
  </si>
  <si>
    <t>Công nghệ phần mềm</t>
  </si>
  <si>
    <t>DC3CA60</t>
  </si>
  <si>
    <t>DC3CC41</t>
  </si>
  <si>
    <t>Quy hoạch cảng</t>
  </si>
  <si>
    <t>DC2HT12</t>
  </si>
  <si>
    <t>Nguyên lý Hệ điều hành</t>
  </si>
  <si>
    <t>DC3DD43</t>
  </si>
  <si>
    <t>Kết cấu nhà bê tông cốt thép</t>
  </si>
  <si>
    <t>DC3DT81</t>
  </si>
  <si>
    <t>CC2KX37</t>
  </si>
  <si>
    <t>Kết cấu thép và bêtông cốt thép</t>
  </si>
  <si>
    <t>DC3MX33</t>
  </si>
  <si>
    <t>CC2TH81</t>
  </si>
  <si>
    <t>Lắp ráp, cài đặt và sửa chữa máy tính</t>
  </si>
  <si>
    <t>DC3QT53</t>
  </si>
  <si>
    <t>Quản trị hành chính văn phòng</t>
  </si>
  <si>
    <t>DC2MO18</t>
  </si>
  <si>
    <t>Thủy lực thủy văn môi trường</t>
  </si>
  <si>
    <t>CC2CO25</t>
  </si>
  <si>
    <t>CC1CB31</t>
  </si>
  <si>
    <t>DC1CB19</t>
  </si>
  <si>
    <t>DC1CB25</t>
  </si>
  <si>
    <t>DC2QT83</t>
  </si>
  <si>
    <t>Chiến lược phát triển doanh nghiệp</t>
  </si>
  <si>
    <t>DC3CA41</t>
  </si>
  <si>
    <t>Thiết kế cầu 1</t>
  </si>
  <si>
    <t>DC3CC46</t>
  </si>
  <si>
    <t>Công trình thủy công trong nhà máy đóng tàu</t>
  </si>
  <si>
    <t>DC3CK71</t>
  </si>
  <si>
    <t xml:space="preserve">Động cơ đốt trong </t>
  </si>
  <si>
    <t>DC2HT37</t>
  </si>
  <si>
    <t>Phân tích và thiết kế hệ thống thông tin</t>
  </si>
  <si>
    <t>DC3DD44</t>
  </si>
  <si>
    <t>Kết cấu nhà thép</t>
  </si>
  <si>
    <t>CC2KV64</t>
  </si>
  <si>
    <t>DC3DT63</t>
  </si>
  <si>
    <t>Hệ thống viễn thông</t>
  </si>
  <si>
    <t>DC3HT12</t>
  </si>
  <si>
    <t>Trí tuệ nhân tạo</t>
  </si>
  <si>
    <t>DC3KT24</t>
  </si>
  <si>
    <t>Kế toán tổng hợp</t>
  </si>
  <si>
    <t>DC3OT33</t>
  </si>
  <si>
    <t>DC3KX61</t>
  </si>
  <si>
    <t xml:space="preserve">Thống kê xây dựng </t>
  </si>
  <si>
    <t>CC3TH44</t>
  </si>
  <si>
    <t>CC1LL02</t>
  </si>
  <si>
    <t>DC1CB18</t>
  </si>
  <si>
    <t>CC2CT31</t>
  </si>
  <si>
    <t>DC2DT53</t>
  </si>
  <si>
    <t>CC3CK71</t>
  </si>
  <si>
    <t>CC2KX17</t>
  </si>
  <si>
    <t xml:space="preserve">Trắc địa </t>
  </si>
  <si>
    <t>CC3DD46</t>
  </si>
  <si>
    <t>DC2KX52</t>
  </si>
  <si>
    <t>Xây dựng cầu</t>
  </si>
  <si>
    <t>DC3KT27</t>
  </si>
  <si>
    <t>DC3HT33</t>
  </si>
  <si>
    <t>CC2TH32</t>
  </si>
  <si>
    <t>Lập trình cơ bản C</t>
  </si>
  <si>
    <t>DC1CB22</t>
  </si>
  <si>
    <t>Vật lý đại cương 2</t>
  </si>
  <si>
    <t>DC2DT62</t>
  </si>
  <si>
    <t>Kỹ thuật vi xử lý và ứng dụng</t>
  </si>
  <si>
    <t>DC1CB41</t>
  </si>
  <si>
    <t>DC3DB42</t>
  </si>
  <si>
    <t>Thiết kế đường 2 (Nút giao và đường cao tốc)</t>
  </si>
  <si>
    <t>DC3MT40</t>
  </si>
  <si>
    <t>Lý thuyết và kết cấu tàu thủy</t>
  </si>
  <si>
    <t>DC3VB13</t>
  </si>
  <si>
    <t>Pháp luật về kinh doanh vận tải ô tô</t>
  </si>
  <si>
    <t>CC2CT11</t>
  </si>
  <si>
    <t>DC2DM26</t>
  </si>
  <si>
    <t>CC2TH78</t>
  </si>
  <si>
    <t>CC4CT15</t>
  </si>
  <si>
    <t>DC4KT21</t>
  </si>
  <si>
    <t>CC2CT27</t>
  </si>
  <si>
    <t>DC3CC50</t>
  </si>
  <si>
    <t>Đồ án Công trình thủy công trong nhà máy đóng tàu</t>
  </si>
  <si>
    <t>DC3DB41</t>
  </si>
  <si>
    <t>Thiết kế đường 1</t>
  </si>
  <si>
    <t>CC3DD45</t>
  </si>
  <si>
    <t>Đồ án Kết cấu nhà bêtông cốt thép</t>
  </si>
  <si>
    <t>SA,CH</t>
  </si>
  <si>
    <t>DC2HT36</t>
  </si>
  <si>
    <t>Lập trình trên môi trường Web</t>
  </si>
  <si>
    <t>SA+CH</t>
  </si>
  <si>
    <t>CC1CB19</t>
  </si>
  <si>
    <t>DC2CO28</t>
  </si>
  <si>
    <t>Động lực học công trình</t>
  </si>
  <si>
    <t>CC2CO26</t>
  </si>
  <si>
    <t>CC2DD53</t>
  </si>
  <si>
    <t>CC2DT62</t>
  </si>
  <si>
    <t>DC2CK56</t>
  </si>
  <si>
    <t>Chi tiết máy 1</t>
  </si>
  <si>
    <t>DC3CA43</t>
  </si>
  <si>
    <t>Đồ án Thiết kế cầu</t>
  </si>
  <si>
    <t>DC1CB52</t>
  </si>
  <si>
    <t>Vật lý đại cương</t>
  </si>
  <si>
    <t>DC2GT35</t>
  </si>
  <si>
    <t>DC3CC60</t>
  </si>
  <si>
    <t>CC3CA41</t>
  </si>
  <si>
    <t>DC1CB54</t>
  </si>
  <si>
    <t>DC2KV24</t>
  </si>
  <si>
    <t>Kinh tế vận tải</t>
  </si>
  <si>
    <t>DC3DM41</t>
  </si>
  <si>
    <t>Kết cấu tính toán đầu máy</t>
  </si>
  <si>
    <t>DC2KX38</t>
  </si>
  <si>
    <t>Pháp luật trong xây dựng</t>
  </si>
  <si>
    <t>DC3DT73</t>
  </si>
  <si>
    <t>Thông tin di động</t>
  </si>
  <si>
    <t>DC3HT40</t>
  </si>
  <si>
    <t>Phân tích và thiết kế hướng đối tượng</t>
  </si>
  <si>
    <t>CC2KX36</t>
  </si>
  <si>
    <t>DC2VB63</t>
  </si>
  <si>
    <t>Kinh tế vận tải ô tô</t>
  </si>
  <si>
    <t>CC2TH24</t>
  </si>
  <si>
    <t>Ngôn ngữ lập trình Java</t>
  </si>
  <si>
    <t>DC2DD11</t>
  </si>
  <si>
    <t>DC3MT43</t>
  </si>
  <si>
    <t>Đồ án Kết cấu tàu thủy</t>
  </si>
  <si>
    <t>DC3MX43</t>
  </si>
  <si>
    <t>DC3QT12</t>
  </si>
  <si>
    <t>Giao tiếp và đàm phán trong kinh doanh</t>
  </si>
  <si>
    <t>DC2DT45</t>
  </si>
  <si>
    <t>DC3QT61</t>
  </si>
  <si>
    <t>Quản trị sản xuất 1</t>
  </si>
  <si>
    <t>CC3OT43</t>
  </si>
  <si>
    <t xml:space="preserve">Kết cấu - tính toán ô tô </t>
  </si>
  <si>
    <t>CC3TH41</t>
  </si>
  <si>
    <t>Thiết kế và lập trình Web</t>
  </si>
  <si>
    <t>Nguyên lý thống kê kinh tế</t>
  </si>
  <si>
    <t>DC2KX31</t>
  </si>
  <si>
    <t>Địa kỹ thuật</t>
  </si>
  <si>
    <t>CC1CB91</t>
  </si>
  <si>
    <t>Sử dụng năng lượng tiết kiệm và hiệu quả</t>
  </si>
  <si>
    <t>DC2CK18</t>
  </si>
  <si>
    <t>DC2CK33</t>
  </si>
  <si>
    <t>CC2GT33</t>
  </si>
  <si>
    <t>DC2HT25</t>
  </si>
  <si>
    <t>Lý thuyết đồ thị</t>
  </si>
  <si>
    <t>DC2KV23</t>
  </si>
  <si>
    <t>Marketing vận tải</t>
  </si>
  <si>
    <t>CC2KV71</t>
  </si>
  <si>
    <t>DC1CB93</t>
  </si>
  <si>
    <t>Hóa lý</t>
  </si>
  <si>
    <t>DC1KV51</t>
  </si>
  <si>
    <t>Lịch sử các học thuyết kinh tế</t>
  </si>
  <si>
    <t>CC3DT71</t>
  </si>
  <si>
    <t>Thông tin số</t>
  </si>
  <si>
    <t>DC2KV62</t>
  </si>
  <si>
    <t>Kinh tế vĩ mô</t>
  </si>
  <si>
    <t>DC2CK48</t>
  </si>
  <si>
    <t>CC2CO12</t>
  </si>
  <si>
    <t>DC2KV81</t>
  </si>
  <si>
    <t>CC2DD34</t>
  </si>
  <si>
    <t>DC3CK72</t>
  </si>
  <si>
    <t xml:space="preserve">Đồ án Động cơ đốt trong </t>
  </si>
  <si>
    <t>DC1MO21</t>
  </si>
  <si>
    <t>Luật và chính sách môi trường</t>
  </si>
  <si>
    <t>DC3DS41</t>
  </si>
  <si>
    <t>Thiết kế đường sắt</t>
  </si>
  <si>
    <t>DC3DT72</t>
  </si>
  <si>
    <t>DC3MX46</t>
  </si>
  <si>
    <t>Đồ án Máy nâng vận chuyển</t>
  </si>
  <si>
    <t>DC3QT66</t>
  </si>
  <si>
    <t>Quản trị marketing</t>
  </si>
  <si>
    <t>DC2KX37</t>
  </si>
  <si>
    <t>CC2CK41</t>
  </si>
  <si>
    <t>Kỹ thuật điện - Điện tử</t>
  </si>
  <si>
    <t>DC3CC51</t>
  </si>
  <si>
    <t>CC2GT35</t>
  </si>
  <si>
    <t>CC2DT64</t>
  </si>
  <si>
    <t>Xử lý tín hiệu số</t>
  </si>
  <si>
    <t>DC1CB56</t>
  </si>
  <si>
    <t>DC3DD45</t>
  </si>
  <si>
    <t>Đồ án Kết cấu nhà</t>
  </si>
  <si>
    <t>CC2TT21</t>
  </si>
  <si>
    <t>Toán học rời rạc</t>
  </si>
  <si>
    <t>DC3KX37</t>
  </si>
  <si>
    <t>Tài chính doanh nghiệp xây dựng</t>
  </si>
  <si>
    <t>DC3VB74</t>
  </si>
  <si>
    <t>Kế toán doanh nghiệp vận tải ô tô</t>
  </si>
  <si>
    <t>DC2KX17</t>
  </si>
  <si>
    <t>DC3KT21</t>
  </si>
  <si>
    <t>DC2DD33</t>
  </si>
  <si>
    <t>DC2DT64</t>
  </si>
  <si>
    <t>DC2KV74</t>
  </si>
  <si>
    <t>DC2KV65</t>
  </si>
  <si>
    <t>DC2KX51</t>
  </si>
  <si>
    <t>Xây dựng đường</t>
  </si>
  <si>
    <t>DC3KT23</t>
  </si>
  <si>
    <t>Kế toán tài chính 3</t>
  </si>
  <si>
    <t>CC3CA43</t>
  </si>
  <si>
    <t>CC3DB51</t>
  </si>
  <si>
    <t>Kỹ thuật thi công nền đường</t>
  </si>
  <si>
    <t>DC2DT23</t>
  </si>
  <si>
    <t>Lập trình C/C++</t>
  </si>
  <si>
    <t>DC3HT21</t>
  </si>
  <si>
    <t>Hệ quản trị Cơ sở dữ liệu</t>
  </si>
  <si>
    <t>CC4CT16</t>
  </si>
  <si>
    <t>DC2CO21</t>
  </si>
  <si>
    <t xml:space="preserve">Cơ học cơ sở </t>
  </si>
  <si>
    <t>CC2CK60</t>
  </si>
  <si>
    <t>DC4CK11</t>
  </si>
  <si>
    <t>CC2GT34</t>
  </si>
  <si>
    <t>DC2HT11</t>
  </si>
  <si>
    <t>Kiến trúc máy tính</t>
  </si>
  <si>
    <t>DC2KV31</t>
  </si>
  <si>
    <t>Hàng hóa vận tải</t>
  </si>
  <si>
    <t>DC2KV70</t>
  </si>
  <si>
    <t>Nguyên lý thống kê</t>
  </si>
  <si>
    <t>DC2TT21</t>
  </si>
  <si>
    <t>CC3DB52</t>
  </si>
  <si>
    <t>CC3OT31</t>
  </si>
  <si>
    <t>DC2DD34</t>
  </si>
  <si>
    <t>DC3HT48</t>
  </si>
  <si>
    <t>Đồ án Mạng máy tính</t>
  </si>
  <si>
    <t>DC3OT52</t>
  </si>
  <si>
    <t>DC3CS53</t>
  </si>
  <si>
    <t>DCK63Đ1</t>
  </si>
  <si>
    <t>DC3MX51</t>
  </si>
  <si>
    <t>Chẩn đoán bảo dưỡng kỹ thuật máy xây dựng</t>
  </si>
  <si>
    <t>DC3CT92</t>
  </si>
  <si>
    <t>DC3OT51</t>
  </si>
  <si>
    <t>DC3MX52</t>
  </si>
  <si>
    <t>DC3CA61</t>
  </si>
  <si>
    <t>Quản lý khai thác và kiểm định cầu</t>
  </si>
  <si>
    <t>DC3DB61</t>
  </si>
  <si>
    <t>Quản lý khai thác và kiểm định đường</t>
  </si>
  <si>
    <t>DC3CA62</t>
  </si>
  <si>
    <t xml:space="preserve">Chú ý : Sinh viên dùng chức năng lọc theo khóa đào tạo để tìm đúng môn thi của mình . ( chú ý xem mã môn trong tài khoản cá nhân )  </t>
  </si>
  <si>
    <t>CC3DT60</t>
  </si>
  <si>
    <t xml:space="preserve">Cơ sở truyền số liệu </t>
  </si>
  <si>
    <t>CC3KT23</t>
  </si>
  <si>
    <t>CC2KV73</t>
  </si>
  <si>
    <t>CC3DD44</t>
  </si>
  <si>
    <t>CC3QT64</t>
  </si>
  <si>
    <t>Quản trị tài chính doanh nghiệp</t>
  </si>
  <si>
    <t>CC3KT33</t>
  </si>
  <si>
    <t>CC3KV49</t>
  </si>
  <si>
    <t>Thuế</t>
  </si>
  <si>
    <t>DC2CK41</t>
  </si>
  <si>
    <t>DC2MX70</t>
  </si>
  <si>
    <t>Truyền động máy xây dựng</t>
  </si>
  <si>
    <t>DC3CC49</t>
  </si>
  <si>
    <t>Đồ án Quy hoạch cảng</t>
  </si>
  <si>
    <t>CC3DD43</t>
  </si>
  <si>
    <t>Kết cấu nhà bêtông cốt thép</t>
  </si>
  <si>
    <t>CC3KT29</t>
  </si>
  <si>
    <t>Kế toán xây dựng cơ bản</t>
  </si>
  <si>
    <t>CC3TH33</t>
  </si>
  <si>
    <t>CC2DD33</t>
  </si>
  <si>
    <t>Đồ án Tổ chức thi công và thi công công trình xây dựng</t>
  </si>
  <si>
    <t>DC3CD54</t>
  </si>
  <si>
    <t>DC4CD22</t>
  </si>
  <si>
    <t>Thực tập Thí nghiệm và kiểm định cầu, đường</t>
  </si>
  <si>
    <t>DC3DD53</t>
  </si>
  <si>
    <t>DC3DD54</t>
  </si>
  <si>
    <t>DC4DB22</t>
  </si>
  <si>
    <t>Thực tập Thí nghiệm và kiểm định đường</t>
  </si>
  <si>
    <t>DC3DD61</t>
  </si>
  <si>
    <t>Thí nghiệm và kiểm định chất lượng công trình</t>
  </si>
  <si>
    <t>DC4DB21</t>
  </si>
  <si>
    <t>Thực tập Khảo sát thiết kế đường</t>
  </si>
  <si>
    <t>DC4DD22</t>
  </si>
  <si>
    <t>Thực tập Thí nghiệm và kiểm định công trình</t>
  </si>
  <si>
    <t>DC3CD53</t>
  </si>
  <si>
    <t>DC3OT36</t>
  </si>
  <si>
    <t>DC3CA53</t>
  </si>
  <si>
    <t>DC4OT22</t>
  </si>
  <si>
    <t>Thực tập Cấu tạo ô tô 2</t>
  </si>
  <si>
    <t>CC2KV65</t>
  </si>
  <si>
    <t>CC2KV62</t>
  </si>
  <si>
    <t>CC2GT61</t>
  </si>
  <si>
    <t>DC3DB54</t>
  </si>
  <si>
    <t>DC3DB60</t>
  </si>
  <si>
    <t>DC3DB53</t>
  </si>
  <si>
    <t>DC3DB46</t>
  </si>
  <si>
    <t>Đây là lịch thi chính thức , mọi thắc mắc sinh viên phản hồi về phòng 409-H1 hoặc tại đây https://www.facebook.com/DBCLUTT/</t>
  </si>
  <si>
    <t xml:space="preserve">Lịch thi lại học kỳ 2 - 2015- 2016  ( Chính thức ) </t>
  </si>
  <si>
    <t>( UPDATE 29/08 )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</si>
</sst>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10000]d/m/yyyy;@"/>
    <numFmt numFmtId="165" formatCode="[$-1010000]d/m/yy;@"/>
  </numFmts>
  <fonts count="1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206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6"/>
      <color rgb="FF00206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40"/>
      <color theme="3" tint="-0.249977111117893"/>
      <name val="Cambria"/>
      <family val="1"/>
      <charset val="163"/>
      <scheme val="major"/>
    </font>
    <font>
      <sz val="11"/>
      <color theme="3" tint="-0.249977111117893"/>
      <name val="Cambria"/>
      <family val="1"/>
      <charset val="163"/>
      <scheme val="major"/>
    </font>
    <font>
      <sz val="18"/>
      <color rgb="FF002060"/>
      <name val="Times New Roman"/>
      <family val="1"/>
    </font>
    <font>
      <sz val="18"/>
      <name val="Times New Roman"/>
      <family val="1"/>
    </font>
    <font>
      <sz val="18"/>
      <color rgb="FFFF0000"/>
      <name val="Times New Roman"/>
      <family val="1"/>
    </font>
    <font>
      <b/>
      <sz val="18"/>
      <color rgb="FF002060"/>
      <name val="Times New Roman"/>
      <family val="1"/>
    </font>
    <font>
      <sz val="18"/>
      <color theme="1"/>
      <name val="Calibri"/>
      <family val="2"/>
      <scheme val="minor"/>
    </font>
    <font>
      <b/>
      <sz val="18"/>
      <color theme="3" tint="-0.249977111117893"/>
      <name val="Cambria"/>
      <family val="1"/>
      <charset val="163"/>
      <scheme val="major"/>
    </font>
    <font>
      <sz val="18"/>
      <color theme="5" tint="-0.499984740745262"/>
      <name val="Times New Roman"/>
      <family val="1"/>
    </font>
    <font>
      <sz val="15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4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0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vertical="center" shrinkToFit="1"/>
    </xf>
    <xf numFmtId="165" fontId="3" fillId="3" borderId="6" xfId="0" applyNumberFormat="1" applyFont="1" applyFill="1" applyBorder="1" applyAlignment="1">
      <alignment vertical="center" shrinkToFit="1"/>
    </xf>
    <xf numFmtId="165" fontId="4" fillId="3" borderId="6" xfId="0" applyNumberFormat="1" applyFont="1" applyFill="1" applyBorder="1" applyAlignment="1">
      <alignment vertical="center" shrinkToFit="1"/>
    </xf>
    <xf numFmtId="0" fontId="2" fillId="0" borderId="7" xfId="0" quotePrefix="1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165" fontId="5" fillId="2" borderId="6" xfId="0" applyNumberFormat="1" applyFont="1" applyFill="1" applyBorder="1" applyAlignment="1">
      <alignment vertical="center" shrinkToFit="1"/>
    </xf>
    <xf numFmtId="0" fontId="2" fillId="3" borderId="7" xfId="0" quotePrefix="1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left" vertical="center" wrapText="1"/>
    </xf>
    <xf numFmtId="165" fontId="3" fillId="6" borderId="6" xfId="0" applyNumberFormat="1" applyFont="1" applyFill="1" applyBorder="1" applyAlignment="1">
      <alignment vertical="center" shrinkToFit="1"/>
    </xf>
    <xf numFmtId="0" fontId="2" fillId="2" borderId="20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shrinkToFit="1"/>
    </xf>
    <xf numFmtId="165" fontId="3" fillId="0" borderId="22" xfId="0" applyNumberFormat="1" applyFont="1" applyFill="1" applyBorder="1" applyAlignment="1">
      <alignment vertical="center" shrinkToFit="1"/>
    </xf>
    <xf numFmtId="0" fontId="2" fillId="0" borderId="23" xfId="0" applyFont="1" applyFill="1" applyBorder="1" applyAlignment="1">
      <alignment horizontal="left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/>
    <xf numFmtId="0" fontId="2" fillId="2" borderId="2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165" fontId="3" fillId="0" borderId="29" xfId="0" applyNumberFormat="1" applyFont="1" applyFill="1" applyBorder="1" applyAlignment="1">
      <alignment vertical="center" shrinkToFit="1"/>
    </xf>
    <xf numFmtId="0" fontId="2" fillId="0" borderId="30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vertical="center" shrinkToFit="1"/>
    </xf>
    <xf numFmtId="0" fontId="2" fillId="0" borderId="31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165" fontId="3" fillId="0" borderId="33" xfId="0" applyNumberFormat="1" applyFont="1" applyFill="1" applyBorder="1" applyAlignment="1">
      <alignment vertical="center" shrinkToFit="1"/>
    </xf>
    <xf numFmtId="0" fontId="2" fillId="0" borderId="34" xfId="0" applyFont="1" applyFill="1" applyBorder="1" applyAlignment="1">
      <alignment horizontal="left" vertical="center"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4" fillId="4" borderId="37" xfId="0" applyFont="1" applyFill="1" applyBorder="1" applyAlignment="1">
      <alignment horizontal="center" vertical="center" textRotation="90" shrinkToFit="1"/>
    </xf>
    <xf numFmtId="0" fontId="4" fillId="4" borderId="17" xfId="0" applyFont="1" applyFill="1" applyBorder="1" applyAlignment="1">
      <alignment horizontal="center" vertical="center" textRotation="90" shrinkToFit="1"/>
    </xf>
    <xf numFmtId="0" fontId="7" fillId="4" borderId="17" xfId="0" applyFont="1" applyFill="1" applyBorder="1" applyAlignment="1">
      <alignment horizontal="center" vertical="center" textRotation="90" wrapText="1"/>
    </xf>
    <xf numFmtId="165" fontId="5" fillId="4" borderId="17" xfId="0" applyNumberFormat="1" applyFont="1" applyFill="1" applyBorder="1" applyAlignment="1">
      <alignment horizontal="center" vertical="center" wrapText="1"/>
    </xf>
    <xf numFmtId="165" fontId="5" fillId="4" borderId="38" xfId="0" applyNumberFormat="1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vertical="center" wrapText="1"/>
    </xf>
    <xf numFmtId="0" fontId="0" fillId="0" borderId="0" xfId="0" applyAlignment="1">
      <alignment vertical="top"/>
    </xf>
    <xf numFmtId="0" fontId="11" fillId="2" borderId="4" xfId="0" applyFont="1" applyFill="1" applyBorder="1" applyAlignment="1">
      <alignment vertical="center" wrapText="1" shrinkToFit="1"/>
    </xf>
    <xf numFmtId="0" fontId="11" fillId="2" borderId="4" xfId="0" applyFont="1" applyFill="1" applyBorder="1" applyAlignment="1">
      <alignment horizontal="center" vertical="center" shrinkToFit="1"/>
    </xf>
    <xf numFmtId="0" fontId="11" fillId="2" borderId="4" xfId="0" applyFont="1" applyFill="1" applyBorder="1" applyAlignment="1">
      <alignment horizontal="left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shrinkToFit="1"/>
    </xf>
    <xf numFmtId="165" fontId="12" fillId="2" borderId="6" xfId="0" applyNumberFormat="1" applyFont="1" applyFill="1" applyBorder="1" applyAlignment="1">
      <alignment vertical="center" shrinkToFit="1"/>
    </xf>
    <xf numFmtId="0" fontId="11" fillId="2" borderId="7" xfId="0" applyFont="1" applyFill="1" applyBorder="1" applyAlignment="1">
      <alignment horizontal="left" vertical="center" shrinkToFit="1"/>
    </xf>
    <xf numFmtId="0" fontId="13" fillId="2" borderId="4" xfId="0" applyFont="1" applyFill="1" applyBorder="1" applyAlignment="1">
      <alignment horizontal="center" vertical="center" shrinkToFit="1"/>
    </xf>
    <xf numFmtId="165" fontId="13" fillId="2" borderId="6" xfId="0" applyNumberFormat="1" applyFont="1" applyFill="1" applyBorder="1" applyAlignment="1">
      <alignment vertical="center" shrinkToFit="1"/>
    </xf>
    <xf numFmtId="0" fontId="11" fillId="2" borderId="4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 shrinkToFit="1"/>
    </xf>
    <xf numFmtId="0" fontId="14" fillId="2" borderId="4" xfId="0" applyFont="1" applyFill="1" applyBorder="1" applyAlignment="1">
      <alignment horizontal="center" vertical="center" shrinkToFit="1"/>
    </xf>
    <xf numFmtId="165" fontId="11" fillId="2" borderId="4" xfId="0" applyNumberFormat="1" applyFont="1" applyFill="1" applyBorder="1" applyAlignment="1">
      <alignment horizontal="center" vertical="center" shrinkToFit="1"/>
    </xf>
    <xf numFmtId="165" fontId="11" fillId="2" borderId="5" xfId="0" applyNumberFormat="1" applyFont="1" applyFill="1" applyBorder="1" applyAlignment="1">
      <alignment horizontal="center" vertical="center" shrinkToFit="1"/>
    </xf>
    <xf numFmtId="165" fontId="13" fillId="2" borderId="44" xfId="0" applyNumberFormat="1" applyFont="1" applyFill="1" applyBorder="1" applyAlignment="1">
      <alignment horizontal="center" vertical="center" shrinkToFit="1"/>
    </xf>
    <xf numFmtId="0" fontId="15" fillId="0" borderId="0" xfId="0" applyFont="1" applyAlignment="1">
      <alignment wrapText="1"/>
    </xf>
    <xf numFmtId="165" fontId="12" fillId="2" borderId="44" xfId="0" applyNumberFormat="1" applyFont="1" applyFill="1" applyBorder="1" applyAlignment="1">
      <alignment horizontal="center" vertical="center" shrinkToFit="1"/>
    </xf>
    <xf numFmtId="165" fontId="17" fillId="2" borderId="44" xfId="0" applyNumberFormat="1" applyFont="1" applyFill="1" applyBorder="1" applyAlignment="1">
      <alignment horizontal="center" vertical="center" shrinkToFit="1"/>
    </xf>
    <xf numFmtId="165" fontId="12" fillId="2" borderId="44" xfId="0" applyNumberFormat="1" applyFont="1" applyFill="1" applyBorder="1" applyAlignment="1">
      <alignment horizontal="center" vertical="center" wrapText="1" shrinkToFit="1"/>
    </xf>
    <xf numFmtId="0" fontId="11" fillId="2" borderId="45" xfId="0" applyFont="1" applyFill="1" applyBorder="1" applyAlignment="1">
      <alignment horizontal="center" vertical="center" shrinkToFit="1"/>
    </xf>
    <xf numFmtId="0" fontId="11" fillId="2" borderId="31" xfId="0" applyFont="1" applyFill="1" applyBorder="1" applyAlignment="1">
      <alignment vertical="center" shrinkToFit="1"/>
    </xf>
    <xf numFmtId="0" fontId="11" fillId="2" borderId="4" xfId="0" applyFont="1" applyFill="1" applyBorder="1" applyAlignment="1">
      <alignment vertical="center" shrinkToFit="1"/>
    </xf>
    <xf numFmtId="0" fontId="11" fillId="0" borderId="4" xfId="0" applyFont="1" applyFill="1" applyBorder="1" applyAlignment="1">
      <alignment vertical="center" wrapText="1" shrinkToFit="1"/>
    </xf>
    <xf numFmtId="0" fontId="15" fillId="0" borderId="0" xfId="0" applyFont="1" applyFill="1" applyAlignment="1">
      <alignment wrapText="1"/>
    </xf>
    <xf numFmtId="0" fontId="11" fillId="7" borderId="4" xfId="0" applyFont="1" applyFill="1" applyBorder="1" applyAlignment="1">
      <alignment vertical="center" wrapText="1" shrinkToFit="1"/>
    </xf>
    <xf numFmtId="0" fontId="11" fillId="2" borderId="45" xfId="0" applyFont="1" applyFill="1" applyBorder="1" applyAlignment="1">
      <alignment vertical="center" shrinkToFit="1"/>
    </xf>
    <xf numFmtId="165" fontId="12" fillId="2" borderId="7" xfId="0" applyNumberFormat="1" applyFont="1" applyFill="1" applyBorder="1" applyAlignment="1">
      <alignment horizontal="center" vertical="center" shrinkToFit="1"/>
    </xf>
    <xf numFmtId="0" fontId="11" fillId="2" borderId="31" xfId="0" applyFont="1" applyFill="1" applyBorder="1" applyAlignment="1">
      <alignment horizontal="center" vertical="center" shrinkToFit="1"/>
    </xf>
    <xf numFmtId="165" fontId="13" fillId="2" borderId="44" xfId="0" applyNumberFormat="1" applyFont="1" applyFill="1" applyBorder="1" applyAlignment="1">
      <alignment horizontal="center" vertical="center" wrapText="1" shrinkToFit="1"/>
    </xf>
    <xf numFmtId="0" fontId="11" fillId="8" borderId="4" xfId="0" applyFont="1" applyFill="1" applyBorder="1" applyAlignment="1">
      <alignment vertical="center" wrapText="1" shrinkToFit="1"/>
    </xf>
    <xf numFmtId="0" fontId="12" fillId="2" borderId="44" xfId="0" applyFont="1" applyFill="1" applyBorder="1" applyAlignment="1">
      <alignment vertical="center" wrapText="1"/>
    </xf>
    <xf numFmtId="0" fontId="0" fillId="0" borderId="46" xfId="0" applyBorder="1"/>
    <xf numFmtId="0" fontId="0" fillId="0" borderId="35" xfId="0" applyBorder="1"/>
    <xf numFmtId="0" fontId="0" fillId="0" borderId="35" xfId="0" applyBorder="1" applyAlignment="1">
      <alignment horizontal="center"/>
    </xf>
    <xf numFmtId="0" fontId="0" fillId="0" borderId="47" xfId="0" applyBorder="1"/>
    <xf numFmtId="0" fontId="18" fillId="0" borderId="35" xfId="0" applyFont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7" xfId="0" applyFont="1" applyFill="1" applyBorder="1" applyAlignment="1">
      <alignment horizontal="center" vertical="center" textRotation="90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16" fillId="0" borderId="0" xfId="0" applyFont="1" applyAlignment="1">
      <alignment horizontal="center" wrapText="1"/>
    </xf>
    <xf numFmtId="0" fontId="16" fillId="0" borderId="0" xfId="0" applyFont="1" applyAlignment="1">
      <alignment horizontal="center" vertical="center" wrapText="1"/>
    </xf>
    <xf numFmtId="0" fontId="7" fillId="4" borderId="39" xfId="0" applyFont="1" applyFill="1" applyBorder="1" applyAlignment="1">
      <alignment horizontal="center" vertical="center" wrapText="1"/>
    </xf>
    <xf numFmtId="0" fontId="7" fillId="4" borderId="41" xfId="0" applyFont="1" applyFill="1" applyBorder="1" applyAlignment="1">
      <alignment horizontal="center" vertical="center" wrapText="1"/>
    </xf>
    <xf numFmtId="0" fontId="7" fillId="4" borderId="26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36" xfId="0" applyFont="1" applyFill="1" applyBorder="1" applyAlignment="1">
      <alignment horizontal="center" vertical="center" wrapText="1"/>
    </xf>
    <xf numFmtId="0" fontId="7" fillId="4" borderId="42" xfId="0" applyFont="1" applyFill="1" applyBorder="1" applyAlignment="1">
      <alignment horizontal="center" vertical="center" wrapText="1"/>
    </xf>
    <xf numFmtId="0" fontId="7" fillId="4" borderId="43" xfId="0" applyFont="1" applyFill="1" applyBorder="1" applyAlignment="1">
      <alignment horizontal="center" vertical="center" wrapText="1"/>
    </xf>
    <xf numFmtId="0" fontId="5" fillId="4" borderId="26" xfId="0" applyFont="1" applyFill="1" applyBorder="1" applyAlignment="1">
      <alignment horizontal="center" vertical="center" wrapText="1"/>
    </xf>
    <xf numFmtId="165" fontId="5" fillId="4" borderId="1" xfId="0" applyNumberFormat="1" applyFont="1" applyFill="1" applyBorder="1" applyAlignment="1">
      <alignment horizontal="center" vertical="center" wrapText="1"/>
    </xf>
    <xf numFmtId="165" fontId="5" fillId="4" borderId="36" xfId="0" applyNumberFormat="1" applyFont="1" applyFill="1" applyBorder="1" applyAlignment="1">
      <alignment horizontal="center" vertical="center" wrapText="1"/>
    </xf>
    <xf numFmtId="0" fontId="5" fillId="4" borderId="40" xfId="0" applyFont="1" applyFill="1" applyBorder="1" applyAlignment="1">
      <alignment horizontal="center" vertical="center" wrapText="1" shrinkToFit="1"/>
    </xf>
    <xf numFmtId="0" fontId="9" fillId="0" borderId="25" xfId="0" applyFont="1" applyBorder="1" applyAlignment="1">
      <alignment horizontal="center" vertical="center" wrapText="1"/>
    </xf>
    <xf numFmtId="0" fontId="10" fillId="0" borderId="41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</cellXfs>
  <cellStyles count="1">
    <cellStyle name="Normal" xfId="0" builtinId="0"/>
  </cellStyles>
  <dxfs count="660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5-2016-HK1_K66_Dot%202_CHINH%20THUC%20(23.12.2015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ky%202%20-%2015-16/2015-2016-HK2.&#272;1.16.5.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Theo Ngay"/>
      <sheetName val="LICH THI"/>
      <sheetName val="Sheet2"/>
      <sheetName val="De"/>
      <sheetName val="BiaHS"/>
      <sheetName val="Sheet3"/>
      <sheetName val="Sheet4"/>
      <sheetName val="2015-2016-HK1_K66_Dot 2_CHINH T"/>
    </sheetNames>
    <definedNames>
      <definedName name="_Loc" refersTo="#REF!"/>
    </defined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 t="str">
            <v>Viết</v>
          </cell>
          <cell r="N14">
            <v>90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 t="str">
            <v>Viết</v>
          </cell>
          <cell r="N58">
            <v>60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 t="str">
            <v>Viết</v>
          </cell>
          <cell r="N64">
            <v>60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 t="str">
            <v>VĐ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 t="str">
            <v>VĐ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 t="str">
            <v>VĐ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 t="str">
            <v>Viết</v>
          </cell>
          <cell r="N87">
            <v>90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 t="str">
            <v>Viết</v>
          </cell>
          <cell r="N88">
            <v>90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VĐ</v>
          </cell>
          <cell r="N89">
            <v>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 t="str">
            <v>VĐ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 t="str">
            <v>VĐ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 t="str">
            <v>Viết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 t="str">
            <v>Viết</v>
          </cell>
          <cell r="N99">
            <v>60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 t="str">
            <v>VĐ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 t="str">
            <v>VĐ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VĐ</v>
          </cell>
          <cell r="N120">
            <v>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 t="str">
            <v>VĐ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VĐ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 t="str">
            <v>Viết</v>
          </cell>
          <cell r="N123">
            <v>60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 t="str">
            <v>VĐ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 t="str">
            <v>Viết</v>
          </cell>
          <cell r="N190">
            <v>90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90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 t="str">
            <v>Viết</v>
          </cell>
          <cell r="N406">
            <v>60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 t="str">
            <v>CC3CT92a</v>
          </cell>
          <cell r="E424">
            <v>0</v>
          </cell>
          <cell r="F424">
            <v>561</v>
          </cell>
          <cell r="G424" t="str">
            <v>Dự toán công trình (XD DD&amp;CN)</v>
          </cell>
          <cell r="H424">
            <v>2</v>
          </cell>
          <cell r="I424">
            <v>30</v>
          </cell>
          <cell r="J424">
            <v>0</v>
          </cell>
          <cell r="K424">
            <v>0</v>
          </cell>
          <cell r="L424">
            <v>0</v>
          </cell>
          <cell r="M424" t="str">
            <v>Viết</v>
          </cell>
          <cell r="N424">
            <v>90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 t="str">
            <v>o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 t="str">
            <v>o</v>
          </cell>
          <cell r="AO424" t="str">
            <v>x</v>
          </cell>
          <cell r="AP424" t="str">
            <v>x</v>
          </cell>
          <cell r="AQ424">
            <v>0</v>
          </cell>
          <cell r="AR424" t="str">
            <v>o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DC3KD55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956</v>
          </cell>
          <cell r="G425" t="str">
            <v>Đồ án kiểm định và khai thác cầu đường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DC3DB54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353</v>
          </cell>
          <cell r="G426" t="str">
            <v>Đồ án Tổ chức thi công và thi công công trình xây dựng</v>
          </cell>
          <cell r="H426">
            <v>2</v>
          </cell>
          <cell r="I426">
            <v>0</v>
          </cell>
          <cell r="J426">
            <v>0</v>
          </cell>
          <cell r="K426">
            <v>90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DC4DB80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711</v>
          </cell>
          <cell r="G427" t="str">
            <v>Đồ án tốt nghiệp</v>
          </cell>
          <cell r="H427">
            <v>8</v>
          </cell>
          <cell r="I427">
            <v>0</v>
          </cell>
          <cell r="J427">
            <v>0</v>
          </cell>
          <cell r="K427">
            <v>480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DC3DB43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273</v>
          </cell>
          <cell r="G428" t="str">
            <v>Đồ án Thiết kế đường</v>
          </cell>
          <cell r="H428">
            <v>3</v>
          </cell>
          <cell r="I428">
            <v>0</v>
          </cell>
          <cell r="J428">
            <v>0</v>
          </cell>
          <cell r="K428">
            <v>135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 t="str">
            <v>x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 t="str">
            <v>DC3DB44</v>
          </cell>
          <cell r="B429" t="str">
            <v>DC3DB44</v>
          </cell>
          <cell r="C429" t="str">
            <v>DC3DB44</v>
          </cell>
          <cell r="D429">
            <v>0</v>
          </cell>
          <cell r="E429">
            <v>0</v>
          </cell>
          <cell r="F429">
            <v>274</v>
          </cell>
          <cell r="G429" t="str">
            <v>Đồ án Thiết kế đường</v>
          </cell>
          <cell r="H429">
            <v>2</v>
          </cell>
          <cell r="I429">
            <v>0</v>
          </cell>
          <cell r="J429">
            <v>0</v>
          </cell>
          <cell r="K429">
            <v>90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 t="str">
            <v>x</v>
          </cell>
          <cell r="W429">
            <v>0</v>
          </cell>
          <cell r="X429">
            <v>0</v>
          </cell>
          <cell r="Y429">
            <v>0</v>
          </cell>
          <cell r="Z429" t="str">
            <v>x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 t="str">
            <v>CC3DB44</v>
          </cell>
          <cell r="E430" t="str">
            <v>CC3DB44</v>
          </cell>
          <cell r="F430">
            <v>802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45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 t="str">
            <v>x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DC3KD42</v>
          </cell>
          <cell r="B431">
            <v>0</v>
          </cell>
          <cell r="C431">
            <v>0</v>
          </cell>
          <cell r="D431" t="str">
            <v>CC3KD42</v>
          </cell>
          <cell r="E431">
            <v>0</v>
          </cell>
          <cell r="F431">
            <v>949</v>
          </cell>
          <cell r="G431" t="str">
            <v>Đồ án thiết kế đường</v>
          </cell>
          <cell r="H431">
            <v>1</v>
          </cell>
          <cell r="I431">
            <v>0</v>
          </cell>
          <cell r="J431">
            <v>0</v>
          </cell>
          <cell r="K431">
            <v>90</v>
          </cell>
          <cell r="L431">
            <v>0</v>
          </cell>
          <cell r="M431" t="str">
            <v>VĐ</v>
          </cell>
          <cell r="N431">
            <v>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DC3DB72</v>
          </cell>
          <cell r="B432" t="str">
            <v>DC3DB72</v>
          </cell>
          <cell r="C432">
            <v>0</v>
          </cell>
          <cell r="D432" t="str">
            <v>CC3DB72</v>
          </cell>
          <cell r="E432">
            <v>0</v>
          </cell>
          <cell r="F432">
            <v>570</v>
          </cell>
          <cell r="G432" t="str">
            <v>Giao thông đô thị và đường phố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 t="str">
            <v>Viết</v>
          </cell>
          <cell r="N432">
            <v>60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 t="str">
            <v>o</v>
          </cell>
          <cell r="U432">
            <v>0</v>
          </cell>
          <cell r="V432" t="str">
            <v>o</v>
          </cell>
          <cell r="W432" t="str">
            <v>o</v>
          </cell>
          <cell r="X432" t="str">
            <v>o</v>
          </cell>
          <cell r="Y432">
            <v>0</v>
          </cell>
          <cell r="Z432" t="str">
            <v>o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DC3KD54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955</v>
          </cell>
          <cell r="G433" t="str">
            <v>Hệ thống giao thông thông minh</v>
          </cell>
          <cell r="H433">
            <v>2</v>
          </cell>
          <cell r="I433">
            <v>30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 t="str">
            <v>DC3KD51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952</v>
          </cell>
          <cell r="G434" t="str">
            <v>Kiểm định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 t="str">
            <v>CC3KD51</v>
          </cell>
          <cell r="E435">
            <v>0</v>
          </cell>
          <cell r="F435">
            <v>969</v>
          </cell>
          <cell r="G435" t="str">
            <v>Kiểm định và khai thác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 t="str">
            <v>DT3DB53</v>
          </cell>
          <cell r="D436">
            <v>0</v>
          </cell>
          <cell r="E436">
            <v>0</v>
          </cell>
          <cell r="F436">
            <v>859</v>
          </cell>
          <cell r="G436" t="str">
            <v>Kỹ thuật thi công đường</v>
          </cell>
          <cell r="H436">
            <v>3</v>
          </cell>
          <cell r="I436">
            <v>45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90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>CL3DB51</v>
          </cell>
          <cell r="F437">
            <v>333</v>
          </cell>
          <cell r="G437" t="str">
            <v>Kỹ thuật thi công đường ô tô</v>
          </cell>
          <cell r="H437">
            <v>2</v>
          </cell>
          <cell r="I437">
            <v>30</v>
          </cell>
          <cell r="J437">
            <v>0</v>
          </cell>
          <cell r="K437">
            <v>0</v>
          </cell>
          <cell r="L437">
            <v>0</v>
          </cell>
          <cell r="M437" t="str">
            <v>Viết</v>
          </cell>
          <cell r="N437">
            <v>60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 t="str">
            <v>DC3DB52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329</v>
          </cell>
          <cell r="G438" t="str">
            <v>Kỹ thuật thi công mặt đường</v>
          </cell>
          <cell r="H438">
            <v>3</v>
          </cell>
          <cell r="I438">
            <v>45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 t="str">
            <v>x</v>
          </cell>
          <cell r="W438">
            <v>0</v>
          </cell>
          <cell r="X438" t="str">
            <v>x</v>
          </cell>
          <cell r="Y438">
            <v>0</v>
          </cell>
          <cell r="Z438" t="str">
            <v>x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CC3DB52</v>
          </cell>
          <cell r="E439">
            <v>0</v>
          </cell>
          <cell r="F439">
            <v>332</v>
          </cell>
          <cell r="G439" t="str">
            <v>Kỹ thuật thi công mặt đường</v>
          </cell>
          <cell r="H439">
            <v>2</v>
          </cell>
          <cell r="I439">
            <v>30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 t="str">
            <v>x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 t="str">
            <v>DC3DB51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328</v>
          </cell>
          <cell r="G440" t="str">
            <v>Kỹ thuật thi công nền đường</v>
          </cell>
          <cell r="H440">
            <v>3</v>
          </cell>
          <cell r="I440">
            <v>45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 t="str">
            <v>x</v>
          </cell>
          <cell r="W440">
            <v>0</v>
          </cell>
          <cell r="X440" t="str">
            <v>x</v>
          </cell>
          <cell r="Y440">
            <v>0</v>
          </cell>
          <cell r="Z440" t="str">
            <v>x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CC3DB51</v>
          </cell>
          <cell r="E441">
            <v>0</v>
          </cell>
          <cell r="F441">
            <v>331</v>
          </cell>
          <cell r="G441" t="str">
            <v>Kỹ thuật thi công nền đường</v>
          </cell>
          <cell r="H441">
            <v>2</v>
          </cell>
          <cell r="I441">
            <v>30</v>
          </cell>
          <cell r="J441">
            <v>0</v>
          </cell>
          <cell r="K441">
            <v>0</v>
          </cell>
          <cell r="L441">
            <v>0</v>
          </cell>
          <cell r="M441" t="str">
            <v>VĐ</v>
          </cell>
          <cell r="N441">
            <v>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 t="str">
            <v>x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>
            <v>0</v>
          </cell>
          <cell r="B442" t="str">
            <v>DL3DB53</v>
          </cell>
          <cell r="C442">
            <v>0</v>
          </cell>
          <cell r="D442">
            <v>0</v>
          </cell>
          <cell r="E442">
            <v>0</v>
          </cell>
          <cell r="F442">
            <v>330</v>
          </cell>
          <cell r="G442" t="str">
            <v>Kỹ thuật thi công và tổ chức thi công đường bộ</v>
          </cell>
          <cell r="H442">
            <v>3</v>
          </cell>
          <cell r="I442">
            <v>45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90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DC3DB61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359</v>
          </cell>
          <cell r="G443" t="str">
            <v>Quản lý khai thác và kiểm định đường</v>
          </cell>
          <cell r="H443">
            <v>2</v>
          </cell>
          <cell r="I443">
            <v>30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 t="str">
            <v>x</v>
          </cell>
          <cell r="W443">
            <v>0</v>
          </cell>
          <cell r="X443">
            <v>0</v>
          </cell>
          <cell r="Y443">
            <v>0</v>
          </cell>
          <cell r="Z443" t="str">
            <v>x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DC3DB62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360</v>
          </cell>
          <cell r="G444" t="str">
            <v>Quản lý khai thác và kiểm định đường</v>
          </cell>
          <cell r="H444">
            <v>3</v>
          </cell>
          <cell r="I444">
            <v>45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75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 t="str">
            <v>x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DC3DB71</v>
          </cell>
          <cell r="B445" t="str">
            <v>DC3DB71</v>
          </cell>
          <cell r="C445" t="str">
            <v>DC3DB71</v>
          </cell>
          <cell r="D445" t="str">
            <v>CC3DB71</v>
          </cell>
          <cell r="E445">
            <v>0</v>
          </cell>
          <cell r="F445">
            <v>569</v>
          </cell>
          <cell r="G445" t="str">
            <v>Quy hoạch giao thông vận tải</v>
          </cell>
          <cell r="H445">
            <v>2</v>
          </cell>
          <cell r="I445">
            <v>30</v>
          </cell>
          <cell r="J445">
            <v>0</v>
          </cell>
          <cell r="K445">
            <v>0</v>
          </cell>
          <cell r="L445">
            <v>0</v>
          </cell>
          <cell r="M445" t="str">
            <v>Viết</v>
          </cell>
          <cell r="N445">
            <v>60</v>
          </cell>
          <cell r="O445" t="str">
            <v>Đường</v>
          </cell>
          <cell r="P445" t="str">
            <v>CÔNG TRÌNH</v>
          </cell>
          <cell r="Q445" t="str">
            <v>CTDB</v>
          </cell>
          <cell r="R445" t="str">
            <v>KCT</v>
          </cell>
          <cell r="S445" t="str">
            <v>KCT-CTDB</v>
          </cell>
          <cell r="T445" t="str">
            <v>o</v>
          </cell>
          <cell r="U445" t="str">
            <v>o</v>
          </cell>
          <cell r="V445" t="str">
            <v>o</v>
          </cell>
          <cell r="W445" t="str">
            <v>o</v>
          </cell>
          <cell r="X445" t="str">
            <v>x</v>
          </cell>
          <cell r="Y445">
            <v>0</v>
          </cell>
          <cell r="Z445" t="str">
            <v>o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DC3DB60</v>
          </cell>
          <cell r="B446">
            <v>0</v>
          </cell>
          <cell r="C446">
            <v>0</v>
          </cell>
          <cell r="D446" t="str">
            <v>CC3DB60</v>
          </cell>
          <cell r="E446">
            <v>0</v>
          </cell>
          <cell r="F446">
            <v>564</v>
          </cell>
          <cell r="G446" t="str">
            <v>Tin học ứng dụng</v>
          </cell>
          <cell r="H446">
            <v>2</v>
          </cell>
          <cell r="I446">
            <v>15</v>
          </cell>
          <cell r="J446">
            <v>30</v>
          </cell>
          <cell r="K446">
            <v>0</v>
          </cell>
          <cell r="L446">
            <v>0</v>
          </cell>
          <cell r="M446" t="str">
            <v>TH</v>
          </cell>
          <cell r="N446">
            <v>0</v>
          </cell>
          <cell r="O446" t="str">
            <v>Tin học công trình</v>
          </cell>
          <cell r="P446" t="str">
            <v>CÔNG TRÌNH</v>
          </cell>
          <cell r="Q446" t="str">
            <v>CTUD</v>
          </cell>
          <cell r="R446" t="str">
            <v>KCT</v>
          </cell>
          <cell r="S446" t="str">
            <v>KCT-CTUD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 t="str">
            <v>o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DC3DB73</v>
          </cell>
          <cell r="B447" t="str">
            <v>DC3DB73</v>
          </cell>
          <cell r="C447" t="str">
            <v>DC3DB73</v>
          </cell>
          <cell r="D447">
            <v>0</v>
          </cell>
          <cell r="E447">
            <v>0</v>
          </cell>
          <cell r="F447">
            <v>571</v>
          </cell>
          <cell r="G447" t="str">
            <v xml:space="preserve">Tổ chức giao thông </v>
          </cell>
          <cell r="H447">
            <v>2</v>
          </cell>
          <cell r="I447">
            <v>30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60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 t="str">
            <v>o</v>
          </cell>
          <cell r="U447">
            <v>0</v>
          </cell>
          <cell r="V447" t="str">
            <v>o</v>
          </cell>
          <cell r="W447" t="str">
            <v>o</v>
          </cell>
          <cell r="X447" t="str">
            <v>o</v>
          </cell>
          <cell r="Y447">
            <v>0</v>
          </cell>
          <cell r="Z447" t="str">
            <v>o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DC3DB53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352</v>
          </cell>
          <cell r="G448" t="str">
            <v>Tổ chức thi công công trình xây dựng</v>
          </cell>
          <cell r="H448">
            <v>3</v>
          </cell>
          <cell r="I448">
            <v>45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90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 t="str">
            <v>x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 t="str">
            <v>DC2KX41</v>
          </cell>
          <cell r="B449">
            <v>0</v>
          </cell>
          <cell r="C449">
            <v>0</v>
          </cell>
          <cell r="D449" t="str">
            <v>CC2KX41</v>
          </cell>
          <cell r="E449">
            <v>0</v>
          </cell>
          <cell r="F449">
            <v>161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60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 t="str">
            <v>o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 t="str">
            <v>o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 t="str">
            <v>DL3DB41</v>
          </cell>
          <cell r="C450">
            <v>0</v>
          </cell>
          <cell r="D450">
            <v>0</v>
          </cell>
          <cell r="E450">
            <v>0</v>
          </cell>
          <cell r="F450">
            <v>272</v>
          </cell>
          <cell r="G450" t="str">
            <v>Thiết kế đường</v>
          </cell>
          <cell r="H450">
            <v>2</v>
          </cell>
          <cell r="I450">
            <v>30</v>
          </cell>
          <cell r="J450">
            <v>0</v>
          </cell>
          <cell r="K450">
            <v>0</v>
          </cell>
          <cell r="L450">
            <v>0</v>
          </cell>
          <cell r="M450" t="str">
            <v>Viết</v>
          </cell>
          <cell r="N450">
            <v>90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 t="str">
            <v>DT3DB41</v>
          </cell>
          <cell r="D451" t="str">
            <v>CC3DB41</v>
          </cell>
          <cell r="E451">
            <v>0</v>
          </cell>
          <cell r="F451">
            <v>275</v>
          </cell>
          <cell r="G451" t="str">
            <v>Thiết kế đường</v>
          </cell>
          <cell r="H451">
            <v>3</v>
          </cell>
          <cell r="I451">
            <v>45</v>
          </cell>
          <cell r="J451">
            <v>0</v>
          </cell>
          <cell r="K451">
            <v>0</v>
          </cell>
          <cell r="L451">
            <v>0</v>
          </cell>
          <cell r="M451" t="str">
            <v>VĐ</v>
          </cell>
          <cell r="N451">
            <v>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 t="str">
            <v>x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>CL3DB41</v>
          </cell>
          <cell r="F452">
            <v>276</v>
          </cell>
          <cell r="G452" t="str">
            <v>Thiết kế đường</v>
          </cell>
          <cell r="H452">
            <v>2</v>
          </cell>
          <cell r="I452">
            <v>30</v>
          </cell>
          <cell r="J452">
            <v>0</v>
          </cell>
          <cell r="K452">
            <v>0</v>
          </cell>
          <cell r="L452">
            <v>0</v>
          </cell>
          <cell r="M452" t="str">
            <v>Viết</v>
          </cell>
          <cell r="N452">
            <v>60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DC3KD41</v>
          </cell>
          <cell r="B453">
            <v>0</v>
          </cell>
          <cell r="C453">
            <v>0</v>
          </cell>
          <cell r="D453" t="str">
            <v>CC3KD41</v>
          </cell>
          <cell r="E453">
            <v>0</v>
          </cell>
          <cell r="F453">
            <v>948</v>
          </cell>
          <cell r="G453" t="str">
            <v>Thiết kế đường</v>
          </cell>
          <cell r="H453">
            <v>3</v>
          </cell>
          <cell r="I453">
            <v>45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270</v>
          </cell>
          <cell r="G454" t="str">
            <v>Thiết kế đường 1</v>
          </cell>
          <cell r="H454">
            <v>4</v>
          </cell>
          <cell r="I454">
            <v>60</v>
          </cell>
          <cell r="J454">
            <v>0</v>
          </cell>
          <cell r="K454">
            <v>0</v>
          </cell>
          <cell r="L454">
            <v>0</v>
          </cell>
          <cell r="M454" t="str">
            <v>VĐ</v>
          </cell>
          <cell r="N454">
            <v>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 t="str">
            <v>x</v>
          </cell>
          <cell r="W454">
            <v>0</v>
          </cell>
          <cell r="X454" t="str">
            <v>x</v>
          </cell>
          <cell r="Y454">
            <v>0</v>
          </cell>
          <cell r="Z454" t="str">
            <v>x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DC3DB42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271</v>
          </cell>
          <cell r="G455" t="str">
            <v>Thiết kế đường 2 (Nút giao và đường cao tốc)</v>
          </cell>
          <cell r="H455">
            <v>3</v>
          </cell>
          <cell r="I455">
            <v>45</v>
          </cell>
          <cell r="J455">
            <v>0</v>
          </cell>
          <cell r="K455">
            <v>0</v>
          </cell>
          <cell r="L455">
            <v>0</v>
          </cell>
          <cell r="M455" t="str">
            <v>Viết</v>
          </cell>
          <cell r="N455">
            <v>90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 t="str">
            <v>x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DC4KD36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965</v>
          </cell>
          <cell r="G456" t="str">
            <v>Thực tập nghề nghiệp kiểm định và khai thác đường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TH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DC4DB23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681</v>
          </cell>
          <cell r="G457" t="str">
            <v xml:space="preserve">Thực tập nghề nghiệp xây dựng đường </v>
          </cell>
          <cell r="H457">
            <v>3</v>
          </cell>
          <cell r="I457">
            <v>0</v>
          </cell>
          <cell r="J457">
            <v>0</v>
          </cell>
          <cell r="K457">
            <v>135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 t="str">
            <v>x</v>
          </cell>
          <cell r="W457">
            <v>0</v>
          </cell>
          <cell r="X457" t="str">
            <v>x</v>
          </cell>
          <cell r="Y457">
            <v>0</v>
          </cell>
          <cell r="Z457" t="str">
            <v>x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DC4DB70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692</v>
          </cell>
          <cell r="G458" t="str">
            <v>Thực tập tốt nghiệp</v>
          </cell>
          <cell r="H458">
            <v>4</v>
          </cell>
          <cell r="I458">
            <v>0</v>
          </cell>
          <cell r="J458">
            <v>0</v>
          </cell>
          <cell r="K458">
            <v>180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 t="str">
            <v>x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DC4KD35</v>
          </cell>
          <cell r="B459">
            <v>0</v>
          </cell>
          <cell r="C459">
            <v>0</v>
          </cell>
          <cell r="D459" t="str">
            <v>CC4KD35</v>
          </cell>
          <cell r="E459">
            <v>0</v>
          </cell>
          <cell r="F459">
            <v>964</v>
          </cell>
          <cell r="G459" t="str">
            <v>Thực tập Thí nghiệm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VĐ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 t="str">
            <v>DC4DB22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643</v>
          </cell>
          <cell r="G460" t="str">
            <v>Thực tập Thí nghiệm và kiểm định đường</v>
          </cell>
          <cell r="H460">
            <v>2</v>
          </cell>
          <cell r="I460">
            <v>0</v>
          </cell>
          <cell r="J460">
            <v>0</v>
          </cell>
          <cell r="K460">
            <v>90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 t="str">
            <v>x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>
            <v>0</v>
          </cell>
          <cell r="B461" t="str">
            <v>DL4CD23</v>
          </cell>
          <cell r="C461">
            <v>0</v>
          </cell>
          <cell r="D461">
            <v>0</v>
          </cell>
          <cell r="E461">
            <v>0</v>
          </cell>
          <cell r="F461">
            <v>796</v>
          </cell>
          <cell r="G461" t="str">
            <v>Thực tập Thí nghiệm và kiểm định đường</v>
          </cell>
          <cell r="H461">
            <v>1</v>
          </cell>
          <cell r="I461">
            <v>0</v>
          </cell>
          <cell r="J461">
            <v>30</v>
          </cell>
          <cell r="K461">
            <v>0</v>
          </cell>
          <cell r="L461">
            <v>0</v>
          </cell>
          <cell r="M461" t="str">
            <v>TH</v>
          </cell>
          <cell r="N461">
            <v>0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DC2KX51</v>
          </cell>
          <cell r="B462">
            <v>0</v>
          </cell>
          <cell r="C462">
            <v>0</v>
          </cell>
          <cell r="D462" t="str">
            <v>CC2KX51</v>
          </cell>
          <cell r="E462">
            <v>0</v>
          </cell>
          <cell r="F462">
            <v>162</v>
          </cell>
          <cell r="G462" t="str">
            <v>Xây dựng đường</v>
          </cell>
          <cell r="H462">
            <v>3</v>
          </cell>
          <cell r="I462">
            <v>45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75</v>
          </cell>
          <cell r="O462" t="str">
            <v>Đường</v>
          </cell>
          <cell r="P462" t="str">
            <v>CÔNG TRÌNH</v>
          </cell>
          <cell r="Q462" t="str">
            <v>CTDB</v>
          </cell>
          <cell r="R462" t="str">
            <v>KCT</v>
          </cell>
          <cell r="S462" t="str">
            <v>KCT-CTDB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DC2KX45</v>
          </cell>
          <cell r="B463">
            <v>0</v>
          </cell>
          <cell r="C463">
            <v>0</v>
          </cell>
          <cell r="D463" t="str">
            <v>CC2KX45</v>
          </cell>
          <cell r="E463">
            <v>0</v>
          </cell>
          <cell r="F463">
            <v>167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 t="str">
            <v>o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 t="str">
            <v>o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DC3DD46</v>
          </cell>
          <cell r="B464">
            <v>0</v>
          </cell>
          <cell r="C464">
            <v>0</v>
          </cell>
          <cell r="D464" t="str">
            <v>CC3DD46</v>
          </cell>
          <cell r="E464">
            <v>0</v>
          </cell>
          <cell r="F464">
            <v>298</v>
          </cell>
          <cell r="G464" t="str">
            <v>Cấp thoát nước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90</v>
          </cell>
          <cell r="O464" t="str">
            <v>Xây dựng DD&amp;CN</v>
          </cell>
          <cell r="P464" t="str">
            <v>CÔNG TRÌNH</v>
          </cell>
          <cell r="Q464" t="str">
            <v>CTDD</v>
          </cell>
          <cell r="R464" t="str">
            <v>KCT</v>
          </cell>
          <cell r="S464" t="str">
            <v>KCT-CTDD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x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 t="str">
            <v>x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DC2CB91</v>
          </cell>
          <cell r="B465" t="str">
            <v>DC2CB91</v>
          </cell>
          <cell r="C465">
            <v>0</v>
          </cell>
          <cell r="D465">
            <v>0</v>
          </cell>
          <cell r="E465">
            <v>0</v>
          </cell>
          <cell r="F465">
            <v>219</v>
          </cell>
          <cell r="G465" t="str">
            <v>Công tác kỹ sư</v>
          </cell>
          <cell r="H465">
            <v>2</v>
          </cell>
          <cell r="I465">
            <v>30</v>
          </cell>
          <cell r="J465">
            <v>0</v>
          </cell>
          <cell r="K465">
            <v>0</v>
          </cell>
          <cell r="L465">
            <v>0</v>
          </cell>
          <cell r="M465" t="str">
            <v>Viết</v>
          </cell>
          <cell r="N465">
            <v>60</v>
          </cell>
          <cell r="O465" t="str">
            <v>Đường</v>
          </cell>
          <cell r="P465" t="str">
            <v>CÔNG TRÌNH</v>
          </cell>
          <cell r="Q465" t="str">
            <v>CTDB</v>
          </cell>
          <cell r="R465" t="str">
            <v>KCT</v>
          </cell>
          <cell r="S465" t="str">
            <v>KCT-CTDB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o</v>
          </cell>
          <cell r="Z465">
            <v>0</v>
          </cell>
          <cell r="AA465" t="str">
            <v>o</v>
          </cell>
          <cell r="AB465" t="str">
            <v>o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 t="str">
            <v>DC3DD45</v>
          </cell>
          <cell r="B466" t="str">
            <v>DC3DD45</v>
          </cell>
          <cell r="C466">
            <v>0</v>
          </cell>
          <cell r="D466">
            <v>0</v>
          </cell>
          <cell r="E466">
            <v>0</v>
          </cell>
          <cell r="F466">
            <v>297</v>
          </cell>
          <cell r="G466" t="str">
            <v>Đồ án Kết cấu nhà</v>
          </cell>
          <cell r="H466">
            <v>2</v>
          </cell>
          <cell r="I466">
            <v>0</v>
          </cell>
          <cell r="J466">
            <v>0</v>
          </cell>
          <cell r="K466">
            <v>90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 t="str">
            <v>x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 t="str">
            <v>CC3DD45</v>
          </cell>
          <cell r="E467">
            <v>0</v>
          </cell>
          <cell r="F467">
            <v>806</v>
          </cell>
          <cell r="G467" t="str">
            <v>Đồ án Kết cấu nhà bêtông cốt thép</v>
          </cell>
          <cell r="H467">
            <v>1</v>
          </cell>
          <cell r="I467">
            <v>0</v>
          </cell>
          <cell r="J467">
            <v>0</v>
          </cell>
          <cell r="K467">
            <v>45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 t="str">
            <v>x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DC3DD42</v>
          </cell>
          <cell r="B468" t="str">
            <v>DC3DD42</v>
          </cell>
          <cell r="C468">
            <v>0</v>
          </cell>
          <cell r="D468">
            <v>0</v>
          </cell>
          <cell r="E468">
            <v>0</v>
          </cell>
          <cell r="F468">
            <v>289</v>
          </cell>
          <cell r="G468" t="str">
            <v>Đồ án Kiến trúc dân dụng và công nghiệp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 t="str">
            <v>DC3DD54</v>
          </cell>
          <cell r="B469" t="str">
            <v>DC3DD54</v>
          </cell>
          <cell r="C469">
            <v>0</v>
          </cell>
          <cell r="D469">
            <v>0</v>
          </cell>
          <cell r="E469">
            <v>0</v>
          </cell>
          <cell r="F469">
            <v>304</v>
          </cell>
          <cell r="G469" t="str">
            <v>Đồ án Tổ chức thi công và thi công công trình xây dựng</v>
          </cell>
          <cell r="H469">
            <v>2</v>
          </cell>
          <cell r="I469">
            <v>0</v>
          </cell>
          <cell r="J469">
            <v>0</v>
          </cell>
          <cell r="K469">
            <v>90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 t="str">
            <v>x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 t="str">
            <v>CC3DD54</v>
          </cell>
          <cell r="E470">
            <v>0</v>
          </cell>
          <cell r="F470">
            <v>807</v>
          </cell>
          <cell r="G470" t="str">
            <v>Đồ án Tổ chức thi công và thi công công trình xây dựng</v>
          </cell>
          <cell r="H470">
            <v>1</v>
          </cell>
          <cell r="I470">
            <v>0</v>
          </cell>
          <cell r="J470">
            <v>0</v>
          </cell>
          <cell r="K470">
            <v>45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 t="str">
            <v>x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 t="str">
            <v>DC4DD80</v>
          </cell>
          <cell r="B471" t="str">
            <v>DC4DD80</v>
          </cell>
          <cell r="C471">
            <v>0</v>
          </cell>
          <cell r="D471">
            <v>0</v>
          </cell>
          <cell r="E471">
            <v>0</v>
          </cell>
          <cell r="F471">
            <v>713</v>
          </cell>
          <cell r="G471" t="str">
            <v>Đồ án tốt nghiệp</v>
          </cell>
          <cell r="H471">
            <v>8</v>
          </cell>
          <cell r="I471">
            <v>0</v>
          </cell>
          <cell r="J471">
            <v>0</v>
          </cell>
          <cell r="K471">
            <v>480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 t="str">
            <v>x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CC4DD80</v>
          </cell>
          <cell r="E472">
            <v>0</v>
          </cell>
          <cell r="F472">
            <v>718</v>
          </cell>
          <cell r="G472" t="str">
            <v>Đồ án tốt nghiệp</v>
          </cell>
          <cell r="H472">
            <v>4</v>
          </cell>
          <cell r="I472">
            <v>0</v>
          </cell>
          <cell r="J472">
            <v>0</v>
          </cell>
          <cell r="K472">
            <v>240</v>
          </cell>
          <cell r="L472">
            <v>0</v>
          </cell>
          <cell r="M472" t="str">
            <v>VĐ</v>
          </cell>
          <cell r="N472">
            <v>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 t="str">
            <v>x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 t="str">
            <v>DC3DD73</v>
          </cell>
          <cell r="B473" t="str">
            <v>DC3DD73</v>
          </cell>
          <cell r="C473">
            <v>0</v>
          </cell>
          <cell r="D473">
            <v>0</v>
          </cell>
          <cell r="E473">
            <v>0</v>
          </cell>
          <cell r="F473">
            <v>575</v>
          </cell>
          <cell r="G473" t="str">
            <v>Kết cấu bê tông đặc biệt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60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 t="str">
            <v>o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>
            <v>0</v>
          </cell>
          <cell r="B474" t="str">
            <v>DL3DD43</v>
          </cell>
          <cell r="C474">
            <v>0</v>
          </cell>
          <cell r="D474">
            <v>0</v>
          </cell>
          <cell r="E474">
            <v>0</v>
          </cell>
          <cell r="F474">
            <v>296</v>
          </cell>
          <cell r="G474" t="str">
            <v>Kết cấu nhà</v>
          </cell>
          <cell r="H474">
            <v>2</v>
          </cell>
          <cell r="I474">
            <v>30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 t="str">
            <v>DC3DD43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292</v>
          </cell>
          <cell r="G475" t="str">
            <v>Kết cấu nhà bê tông cốt thép</v>
          </cell>
          <cell r="H475">
            <v>3</v>
          </cell>
          <cell r="I475">
            <v>45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 t="str">
            <v>x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 t="str">
            <v>CC3DD43</v>
          </cell>
          <cell r="E476">
            <v>0</v>
          </cell>
          <cell r="F476">
            <v>293</v>
          </cell>
          <cell r="G476" t="str">
            <v>Kết cấu nhà bêtông cốt thép</v>
          </cell>
          <cell r="H476">
            <v>2</v>
          </cell>
          <cell r="I476">
            <v>30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 t="str">
            <v>x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DC2KX44</v>
          </cell>
          <cell r="B477">
            <v>0</v>
          </cell>
          <cell r="C477">
            <v>0</v>
          </cell>
          <cell r="D477" t="str">
            <v>CC2KX44</v>
          </cell>
          <cell r="E477">
            <v>0</v>
          </cell>
          <cell r="F477">
            <v>166</v>
          </cell>
          <cell r="G477" t="str">
            <v>Kết cấu nhà dân dụng và công nghiệp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 t="str">
            <v>o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 t="str">
            <v>o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 t="str">
            <v>DC3DD44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294</v>
          </cell>
          <cell r="G478" t="str">
            <v>Kết cấu nhà thép</v>
          </cell>
          <cell r="H478">
            <v>3</v>
          </cell>
          <cell r="I478">
            <v>45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 t="str">
            <v>x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 t="str">
            <v>CC3DD44</v>
          </cell>
          <cell r="E479">
            <v>0</v>
          </cell>
          <cell r="F479">
            <v>295</v>
          </cell>
          <cell r="G479" t="str">
            <v>Kết cấu nhà thép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90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 t="str">
            <v>x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DC3DD72</v>
          </cell>
          <cell r="B480" t="str">
            <v>DC3DD72</v>
          </cell>
          <cell r="C480">
            <v>0</v>
          </cell>
          <cell r="D480">
            <v>0</v>
          </cell>
          <cell r="E480">
            <v>0</v>
          </cell>
          <cell r="F480">
            <v>574</v>
          </cell>
          <cell r="G480" t="str">
            <v>Kết cấu thép đặc biệt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 t="str">
            <v>o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DC2KX43</v>
          </cell>
          <cell r="B481">
            <v>0</v>
          </cell>
          <cell r="C481">
            <v>0</v>
          </cell>
          <cell r="D481" t="str">
            <v>CC2KX43</v>
          </cell>
          <cell r="E481">
            <v>0</v>
          </cell>
          <cell r="F481">
            <v>165</v>
          </cell>
          <cell r="G481" t="str">
            <v>Kiến trúc dân dụng và công nghiệp</v>
          </cell>
          <cell r="H481">
            <v>2</v>
          </cell>
          <cell r="I481">
            <v>30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60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 t="str">
            <v>o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 t="str">
            <v>o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 t="str">
            <v>DC3DD41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288</v>
          </cell>
          <cell r="G482" t="str">
            <v>Kiến trúc dân dụng và công nghiệp</v>
          </cell>
          <cell r="H482">
            <v>4</v>
          </cell>
          <cell r="I482">
            <v>60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90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 t="str">
            <v>x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 t="str">
            <v>DL3DD41</v>
          </cell>
          <cell r="C483">
            <v>0</v>
          </cell>
          <cell r="D483">
            <v>0</v>
          </cell>
          <cell r="E483">
            <v>0</v>
          </cell>
          <cell r="F483">
            <v>290</v>
          </cell>
          <cell r="G483" t="str">
            <v>Kiến trúc dân dụng và công nghiệp</v>
          </cell>
          <cell r="H483">
            <v>2</v>
          </cell>
          <cell r="I483">
            <v>30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60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 t="str">
            <v>CC3DD41</v>
          </cell>
          <cell r="E484">
            <v>0</v>
          </cell>
          <cell r="F484">
            <v>291</v>
          </cell>
          <cell r="G484" t="str">
            <v>Kiến trúc dân dụng và công nghiệp</v>
          </cell>
          <cell r="H484">
            <v>3</v>
          </cell>
          <cell r="I484">
            <v>45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 t="str">
            <v>x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>
            <v>0</v>
          </cell>
          <cell r="B485" t="str">
            <v>DL3DD51</v>
          </cell>
          <cell r="C485">
            <v>0</v>
          </cell>
          <cell r="D485">
            <v>0</v>
          </cell>
          <cell r="E485">
            <v>0</v>
          </cell>
          <cell r="F485">
            <v>302</v>
          </cell>
          <cell r="G485" t="str">
            <v>Kỹ thuật thi công</v>
          </cell>
          <cell r="H485">
            <v>2</v>
          </cell>
          <cell r="I485">
            <v>30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DC3DD51</v>
          </cell>
          <cell r="B486">
            <v>0</v>
          </cell>
          <cell r="C486">
            <v>0</v>
          </cell>
          <cell r="D486" t="str">
            <v>CC3DD51</v>
          </cell>
          <cell r="E486">
            <v>0</v>
          </cell>
          <cell r="F486">
            <v>299</v>
          </cell>
          <cell r="G486" t="str">
            <v>Kỹ thuật thi công 1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DC3DD52</v>
          </cell>
          <cell r="B487">
            <v>0</v>
          </cell>
          <cell r="C487">
            <v>0</v>
          </cell>
          <cell r="D487" t="str">
            <v>CC3DD52</v>
          </cell>
          <cell r="E487">
            <v>0</v>
          </cell>
          <cell r="F487">
            <v>300</v>
          </cell>
          <cell r="G487" t="str">
            <v>Kỹ thuật thi công 2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 t="str">
            <v>x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 t="str">
            <v>x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DC2KX53</v>
          </cell>
          <cell r="B488">
            <v>0</v>
          </cell>
          <cell r="C488">
            <v>0</v>
          </cell>
          <cell r="D488" t="str">
            <v>CC2KX53</v>
          </cell>
          <cell r="E488">
            <v>0</v>
          </cell>
          <cell r="F488">
            <v>168</v>
          </cell>
          <cell r="G488" t="str">
            <v>Kỹ thuật thi công công trình dân dụng và công nghiệp</v>
          </cell>
          <cell r="H488">
            <v>3</v>
          </cell>
          <cell r="I488">
            <v>45</v>
          </cell>
          <cell r="J488">
            <v>0</v>
          </cell>
          <cell r="K488">
            <v>0</v>
          </cell>
          <cell r="L488">
            <v>0</v>
          </cell>
          <cell r="M488" t="str">
            <v>Viết</v>
          </cell>
          <cell r="N488">
            <v>90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 t="str">
            <v>o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 t="str">
            <v>o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DC2DD93</v>
          </cell>
          <cell r="B489" t="str">
            <v>DC2DD93</v>
          </cell>
          <cell r="C489">
            <v>0</v>
          </cell>
          <cell r="D489" t="str">
            <v>CC2DD93</v>
          </cell>
          <cell r="E489">
            <v>0</v>
          </cell>
          <cell r="F489">
            <v>218</v>
          </cell>
          <cell r="G489" t="str">
            <v>Luật xây dựng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DC2DD94</v>
          </cell>
          <cell r="B490" t="str">
            <v>DC2DD94</v>
          </cell>
          <cell r="C490">
            <v>0</v>
          </cell>
          <cell r="D490" t="str">
            <v>CC2DD94</v>
          </cell>
          <cell r="E490">
            <v>0</v>
          </cell>
          <cell r="F490">
            <v>217</v>
          </cell>
          <cell r="G490" t="str">
            <v>Nguyên lý quy hoạch</v>
          </cell>
          <cell r="H490">
            <v>2</v>
          </cell>
          <cell r="I490">
            <v>30</v>
          </cell>
          <cell r="J490">
            <v>0</v>
          </cell>
          <cell r="K490">
            <v>0</v>
          </cell>
          <cell r="L490">
            <v>0</v>
          </cell>
          <cell r="M490" t="str">
            <v>Viết</v>
          </cell>
          <cell r="N490">
            <v>60</v>
          </cell>
          <cell r="O490" t="str">
            <v>Xây dựng DD&amp;CN</v>
          </cell>
          <cell r="P490" t="str">
            <v>CÔNG TRÌNH</v>
          </cell>
          <cell r="Q490" t="str">
            <v>CTDD</v>
          </cell>
          <cell r="R490" t="str">
            <v>KCT</v>
          </cell>
          <cell r="S490" t="str">
            <v>KCT-CTDD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DC3DD60</v>
          </cell>
          <cell r="B491" t="str">
            <v>DL3DD60</v>
          </cell>
          <cell r="C491">
            <v>0</v>
          </cell>
          <cell r="D491" t="str">
            <v>CC3DD60</v>
          </cell>
          <cell r="E491" t="str">
            <v>CC3DD60</v>
          </cell>
          <cell r="F491">
            <v>567</v>
          </cell>
          <cell r="G491" t="str">
            <v>Tin học ứng dụng</v>
          </cell>
          <cell r="H491">
            <v>2</v>
          </cell>
          <cell r="I491">
            <v>15</v>
          </cell>
          <cell r="J491">
            <v>30</v>
          </cell>
          <cell r="K491">
            <v>0</v>
          </cell>
          <cell r="L491">
            <v>0</v>
          </cell>
          <cell r="M491" t="str">
            <v>TH</v>
          </cell>
          <cell r="N491">
            <v>0</v>
          </cell>
          <cell r="O491" t="str">
            <v>Tin học công trình</v>
          </cell>
          <cell r="P491" t="str">
            <v>CÔNG TRÌNH</v>
          </cell>
          <cell r="Q491" t="str">
            <v>CTUD</v>
          </cell>
          <cell r="R491" t="str">
            <v>KCT</v>
          </cell>
          <cell r="S491" t="str">
            <v>KCT-CTUD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o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 t="str">
            <v>o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 t="str">
            <v>DC3DD53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301</v>
          </cell>
          <cell r="G492" t="str">
            <v>Tổ chức thi công công trình xây dựng</v>
          </cell>
          <cell r="H492">
            <v>3</v>
          </cell>
          <cell r="I492">
            <v>45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 t="str">
            <v>x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 t="str">
            <v>DL3DD53</v>
          </cell>
          <cell r="C493">
            <v>0</v>
          </cell>
          <cell r="D493">
            <v>0</v>
          </cell>
          <cell r="E493">
            <v>0</v>
          </cell>
          <cell r="F493">
            <v>303</v>
          </cell>
          <cell r="G493" t="str">
            <v>Tổ chức thi công công trình xây dựng</v>
          </cell>
          <cell r="H493">
            <v>2</v>
          </cell>
          <cell r="I493">
            <v>30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 t="str">
            <v>CC3DD53</v>
          </cell>
          <cell r="E494">
            <v>0</v>
          </cell>
          <cell r="F494">
            <v>305</v>
          </cell>
          <cell r="G494" t="str">
            <v>Tổ chức thi công công trình xây dựng</v>
          </cell>
          <cell r="H494">
            <v>3</v>
          </cell>
          <cell r="I494">
            <v>45</v>
          </cell>
          <cell r="J494">
            <v>0</v>
          </cell>
          <cell r="K494">
            <v>0</v>
          </cell>
          <cell r="L494">
            <v>0</v>
          </cell>
          <cell r="M494" t="str">
            <v>Viết</v>
          </cell>
          <cell r="N494">
            <v>90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 t="str">
            <v>DC3DD61</v>
          </cell>
          <cell r="B495" t="str">
            <v>DL3DD61</v>
          </cell>
          <cell r="C495">
            <v>0</v>
          </cell>
          <cell r="D495" t="str">
            <v>CC3DD61</v>
          </cell>
          <cell r="E495">
            <v>0</v>
          </cell>
          <cell r="F495">
            <v>306</v>
          </cell>
          <cell r="G495" t="str">
            <v>Thí nghiệm và kiểm định chất lượng công trình</v>
          </cell>
          <cell r="H495">
            <v>2</v>
          </cell>
          <cell r="I495">
            <v>30</v>
          </cell>
          <cell r="J495">
            <v>0</v>
          </cell>
          <cell r="K495">
            <v>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 t="str">
            <v>x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 t="str">
            <v>CC4DD70</v>
          </cell>
          <cell r="E496">
            <v>0</v>
          </cell>
          <cell r="F496">
            <v>689</v>
          </cell>
          <cell r="G496" t="str">
            <v>Thực tập nghề nghiệp và Thực tập tốt nghiệp</v>
          </cell>
          <cell r="H496">
            <v>6</v>
          </cell>
          <cell r="I496">
            <v>0</v>
          </cell>
          <cell r="J496">
            <v>0</v>
          </cell>
          <cell r="K496">
            <v>270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 t="str">
            <v>x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DC4DD23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684</v>
          </cell>
          <cell r="G497" t="str">
            <v>Thực tập nghề nghiệp xây dựng công trình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TH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DC4DD70</v>
          </cell>
          <cell r="B498" t="str">
            <v>DC4DD70</v>
          </cell>
          <cell r="C498">
            <v>0</v>
          </cell>
          <cell r="D498">
            <v>0</v>
          </cell>
          <cell r="E498">
            <v>0</v>
          </cell>
          <cell r="F498">
            <v>695</v>
          </cell>
          <cell r="G498" t="str">
            <v>Thực tập tốt nghiệp</v>
          </cell>
          <cell r="H498">
            <v>4</v>
          </cell>
          <cell r="I498">
            <v>0</v>
          </cell>
          <cell r="J498">
            <v>0</v>
          </cell>
          <cell r="K498">
            <v>180</v>
          </cell>
          <cell r="L498">
            <v>0</v>
          </cell>
          <cell r="M498" t="str">
            <v>VĐ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DC4DD22</v>
          </cell>
          <cell r="B499" t="str">
            <v>DL4DD22</v>
          </cell>
          <cell r="C499">
            <v>0</v>
          </cell>
          <cell r="D499" t="str">
            <v>CC4DD22</v>
          </cell>
          <cell r="E499">
            <v>0</v>
          </cell>
          <cell r="F499">
            <v>646</v>
          </cell>
          <cell r="G499" t="str">
            <v>Thực tập Thí nghiệm và kiểm định công trình</v>
          </cell>
          <cell r="H499">
            <v>2</v>
          </cell>
          <cell r="I499">
            <v>0</v>
          </cell>
          <cell r="J499">
            <v>0</v>
          </cell>
          <cell r="K499">
            <v>90</v>
          </cell>
          <cell r="L499">
            <v>0</v>
          </cell>
          <cell r="M499" t="str">
            <v>TH</v>
          </cell>
          <cell r="N499">
            <v>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x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x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DC3DD71</v>
          </cell>
          <cell r="B500" t="str">
            <v>DC3DD71</v>
          </cell>
          <cell r="C500">
            <v>0</v>
          </cell>
          <cell r="D500" t="str">
            <v>CC3DD71</v>
          </cell>
          <cell r="E500">
            <v>0</v>
          </cell>
          <cell r="F500">
            <v>573</v>
          </cell>
          <cell r="G500" t="str">
            <v>Vật lý kiến trúc</v>
          </cell>
          <cell r="H500">
            <v>2</v>
          </cell>
          <cell r="I500">
            <v>30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60</v>
          </cell>
          <cell r="O500" t="str">
            <v>Xây dựng DD&amp;CN</v>
          </cell>
          <cell r="P500" t="str">
            <v>CÔNG TRÌNH</v>
          </cell>
          <cell r="Q500" t="str">
            <v>CTDD</v>
          </cell>
          <cell r="R500" t="str">
            <v>KCT</v>
          </cell>
          <cell r="S500" t="str">
            <v>KCT-CTDD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 t="str">
            <v>o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 t="str">
            <v>o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 t="str">
            <v>DC2CT32</v>
          </cell>
          <cell r="B501">
            <v>0</v>
          </cell>
          <cell r="C501">
            <v>0</v>
          </cell>
          <cell r="D501" t="str">
            <v>CC2CT32</v>
          </cell>
          <cell r="E501">
            <v>0</v>
          </cell>
          <cell r="F501">
            <v>81</v>
          </cell>
          <cell r="G501" t="str">
            <v xml:space="preserve">Cơ học đất </v>
          </cell>
          <cell r="H501">
            <v>3</v>
          </cell>
          <cell r="I501">
            <v>45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 t="str">
            <v>x</v>
          </cell>
          <cell r="U501" t="str">
            <v>x</v>
          </cell>
          <cell r="V501" t="str">
            <v>x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x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 t="str">
            <v>x</v>
          </cell>
          <cell r="AO501" t="str">
            <v>x</v>
          </cell>
          <cell r="AP501" t="str">
            <v>x</v>
          </cell>
          <cell r="AQ501">
            <v>0</v>
          </cell>
          <cell r="AR501" t="str">
            <v>x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>
            <v>0</v>
          </cell>
          <cell r="B502">
            <v>0</v>
          </cell>
          <cell r="C502" t="str">
            <v>DT2CT32</v>
          </cell>
          <cell r="D502">
            <v>0</v>
          </cell>
          <cell r="E502" t="str">
            <v>CL2CT32</v>
          </cell>
          <cell r="F502">
            <v>82</v>
          </cell>
          <cell r="G502" t="str">
            <v xml:space="preserve">Cơ học đất 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DC2CT31</v>
          </cell>
          <cell r="B503">
            <v>0</v>
          </cell>
          <cell r="C503">
            <v>0</v>
          </cell>
          <cell r="D503" t="str">
            <v>CC2CT31</v>
          </cell>
          <cell r="E503">
            <v>0</v>
          </cell>
          <cell r="F503">
            <v>80</v>
          </cell>
          <cell r="G503" t="str">
            <v>Địa chất công trình</v>
          </cell>
          <cell r="H503">
            <v>2</v>
          </cell>
          <cell r="I503">
            <v>30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 t="str">
            <v>x</v>
          </cell>
          <cell r="U503" t="str">
            <v>x</v>
          </cell>
          <cell r="V503" t="str">
            <v>x</v>
          </cell>
          <cell r="W503" t="str">
            <v>x</v>
          </cell>
          <cell r="X503" t="str">
            <v>x</v>
          </cell>
          <cell r="Y503" t="str">
            <v>x</v>
          </cell>
          <cell r="Z503" t="str">
            <v>x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 t="str">
            <v>x</v>
          </cell>
          <cell r="AO503" t="str">
            <v>x</v>
          </cell>
          <cell r="AP503" t="str">
            <v>x</v>
          </cell>
          <cell r="AQ503">
            <v>0</v>
          </cell>
          <cell r="AR503" t="str">
            <v>x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DC2KX31</v>
          </cell>
          <cell r="B504" t="str">
            <v>DC2KX31</v>
          </cell>
          <cell r="C504">
            <v>0</v>
          </cell>
          <cell r="D504">
            <v>0</v>
          </cell>
          <cell r="E504">
            <v>0</v>
          </cell>
          <cell r="F504">
            <v>157</v>
          </cell>
          <cell r="G504" t="str">
            <v>Địa kỹ thuật</v>
          </cell>
          <cell r="H504">
            <v>3</v>
          </cell>
          <cell r="I504">
            <v>45</v>
          </cell>
          <cell r="J504">
            <v>0</v>
          </cell>
          <cell r="K504">
            <v>0</v>
          </cell>
          <cell r="L504">
            <v>0</v>
          </cell>
          <cell r="M504" t="str">
            <v>Viết</v>
          </cell>
          <cell r="N504">
            <v>90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 t="str">
            <v>x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DC2GT34</v>
          </cell>
          <cell r="B505" t="str">
            <v>DC2GT34</v>
          </cell>
          <cell r="C505" t="str">
            <v>DC2GT34</v>
          </cell>
          <cell r="D505" t="str">
            <v>CC2GT34</v>
          </cell>
          <cell r="E505" t="str">
            <v>CC2GT34</v>
          </cell>
          <cell r="F505">
            <v>747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 t="str">
            <v>x</v>
          </cell>
          <cell r="U505" t="str">
            <v>x</v>
          </cell>
          <cell r="V505" t="str">
            <v>x</v>
          </cell>
          <cell r="W505" t="str">
            <v>x</v>
          </cell>
          <cell r="X505" t="str">
            <v>x</v>
          </cell>
          <cell r="Y505">
            <v>0</v>
          </cell>
          <cell r="Z505" t="str">
            <v>x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 t="str">
            <v>x</v>
          </cell>
          <cell r="AO505" t="str">
            <v>x</v>
          </cell>
          <cell r="AP505" t="str">
            <v>x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DC2DD34</v>
          </cell>
          <cell r="B506" t="str">
            <v>DC2DD34</v>
          </cell>
          <cell r="C506">
            <v>0</v>
          </cell>
          <cell r="D506" t="str">
            <v>CC2DD34</v>
          </cell>
          <cell r="E506">
            <v>0</v>
          </cell>
          <cell r="F506">
            <v>786</v>
          </cell>
          <cell r="G506" t="str">
            <v>Đồ án Nền và móng</v>
          </cell>
          <cell r="H506">
            <v>1</v>
          </cell>
          <cell r="I506">
            <v>0</v>
          </cell>
          <cell r="J506">
            <v>0</v>
          </cell>
          <cell r="K506">
            <v>45</v>
          </cell>
          <cell r="L506">
            <v>0</v>
          </cell>
          <cell r="M506" t="str">
            <v>VĐ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 t="str">
            <v>x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 t="str">
            <v>x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DC2GT33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94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Địa kỹ thuật</v>
          </cell>
          <cell r="P507" t="str">
            <v>CÔNG TRÌNH</v>
          </cell>
          <cell r="Q507" t="str">
            <v>CTDK</v>
          </cell>
          <cell r="R507" t="str">
            <v>KCT</v>
          </cell>
          <cell r="S507" t="str">
            <v>KCT-CTDK</v>
          </cell>
          <cell r="T507" t="str">
            <v>x</v>
          </cell>
          <cell r="U507" t="str">
            <v>x</v>
          </cell>
          <cell r="V507" t="str">
            <v>x</v>
          </cell>
          <cell r="W507" t="str">
            <v>x</v>
          </cell>
          <cell r="X507" t="str">
            <v>x</v>
          </cell>
          <cell r="Y507">
            <v>0</v>
          </cell>
          <cell r="Z507" t="str">
            <v>x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 t="str">
            <v>DC2DD33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95</v>
          </cell>
          <cell r="G508" t="str">
            <v>Nền và móng</v>
          </cell>
          <cell r="H508">
            <v>3</v>
          </cell>
          <cell r="I508">
            <v>45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Xây dựng DD&amp;CN</v>
          </cell>
          <cell r="P508" t="str">
            <v>CÔNG TRÌNH</v>
          </cell>
          <cell r="Q508" t="str">
            <v>CTDD</v>
          </cell>
          <cell r="R508" t="str">
            <v>KCT</v>
          </cell>
          <cell r="S508" t="str">
            <v>KCT-CTDD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 t="str">
            <v>x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DL2GT33</v>
          </cell>
          <cell r="C509" t="str">
            <v>DT2GT33</v>
          </cell>
          <cell r="D509">
            <v>0</v>
          </cell>
          <cell r="E509" t="str">
            <v>CL2GT33</v>
          </cell>
          <cell r="F509">
            <v>96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90</v>
          </cell>
          <cell r="O509" t="str">
            <v>Địa kỹ thuật</v>
          </cell>
          <cell r="P509" t="str">
            <v>CÔNG TRÌNH</v>
          </cell>
          <cell r="Q509" t="str">
            <v>CTDK</v>
          </cell>
          <cell r="R509" t="str">
            <v>KCT</v>
          </cell>
          <cell r="S509" t="str">
            <v>KCT-CTDK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DL2DD33</v>
          </cell>
          <cell r="C510">
            <v>0</v>
          </cell>
          <cell r="D510">
            <v>0</v>
          </cell>
          <cell r="E510" t="str">
            <v>CL2DD33</v>
          </cell>
          <cell r="F510">
            <v>97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60</v>
          </cell>
          <cell r="O510" t="str">
            <v>Xây dựng DD&amp;CN</v>
          </cell>
          <cell r="P510" t="str">
            <v>CÔNG TRÌNH</v>
          </cell>
          <cell r="Q510" t="str">
            <v>CTDD</v>
          </cell>
          <cell r="R510" t="str">
            <v>KCT</v>
          </cell>
          <cell r="S510" t="str">
            <v>KCT-CTDD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 t="str">
            <v>Viết</v>
          </cell>
          <cell r="N660">
            <v>90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DC3KT24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 t="str">
            <v>Viết</v>
          </cell>
          <cell r="N740">
            <v>75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 t="str">
            <v>Viết</v>
          </cell>
          <cell r="N759">
            <v>60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  <row r="967"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</row>
        <row r="968">
          <cell r="A968" t="str">
            <v>DC3VB39</v>
          </cell>
          <cell r="G968" t="str">
            <v>Cơ sở hạ tầng Giao thông vận tải</v>
          </cell>
          <cell r="M968" t="str">
            <v>Viết</v>
          </cell>
          <cell r="N968">
            <v>60</v>
          </cell>
          <cell r="O968" t="str">
            <v>Vận tải sắt - bộ</v>
          </cell>
          <cell r="P968" t="str">
            <v>KINH TẾ - VẬN TẢI</v>
          </cell>
          <cell r="Q968" t="str">
            <v>KVSB</v>
          </cell>
          <cell r="R968" t="str">
            <v>KTVT</v>
          </cell>
          <cell r="S968" t="str">
            <v>KTVT-KVSB</v>
          </cell>
        </row>
        <row r="969">
          <cell r="D969" t="str">
            <v>CC3VS68</v>
          </cell>
          <cell r="G969" t="str">
            <v>Vận tải liên vận đường sắt quốc tế</v>
          </cell>
          <cell r="M969" t="str">
            <v>Viết</v>
          </cell>
          <cell r="N969">
            <v>75</v>
          </cell>
          <cell r="O969" t="str">
            <v>Vận tải sắt - bộ</v>
          </cell>
          <cell r="P969" t="str">
            <v>KINH TẾ - VẬN TẢI</v>
          </cell>
          <cell r="Q969" t="str">
            <v>KVSB</v>
          </cell>
          <cell r="R969" t="str">
            <v>KTVT</v>
          </cell>
          <cell r="S969" t="str">
            <v>KTVT-KVSB</v>
          </cell>
          <cell r="BD969" t="str">
            <v>x</v>
          </cell>
        </row>
      </sheetData>
      <sheetData sheetId="4" refreshError="1"/>
      <sheetData sheetId="5" refreshError="1">
        <row r="1">
          <cell r="A1">
            <v>0</v>
          </cell>
          <cell r="K1">
            <v>0</v>
          </cell>
        </row>
        <row r="2">
          <cell r="A2" t="str">
            <v>DC2KV61-DCK66Đ1</v>
          </cell>
          <cell r="K2">
            <v>60</v>
          </cell>
        </row>
        <row r="3">
          <cell r="A3" t="str">
            <v>DC2KV68-DCK66Đ1</v>
          </cell>
          <cell r="K3">
            <v>60</v>
          </cell>
        </row>
        <row r="4">
          <cell r="A4" t="str">
            <v>DC1LL01-DCK66Đ1</v>
          </cell>
          <cell r="K4">
            <v>178</v>
          </cell>
        </row>
        <row r="5">
          <cell r="A5" t="str">
            <v>DC1LL05-DCK66Đ1</v>
          </cell>
          <cell r="K5">
            <v>119</v>
          </cell>
        </row>
        <row r="6">
          <cell r="A6" t="str">
            <v>DC1CB17-DCK66Đ1</v>
          </cell>
          <cell r="K6">
            <v>60</v>
          </cell>
        </row>
        <row r="7">
          <cell r="A7" t="str">
            <v>DC2KV61-DCK66Đ1</v>
          </cell>
          <cell r="K7">
            <v>59</v>
          </cell>
        </row>
        <row r="8">
          <cell r="A8" t="str">
            <v>DC2KV68-DCK66Đ1</v>
          </cell>
          <cell r="K8">
            <v>59</v>
          </cell>
        </row>
        <row r="9">
          <cell r="A9" t="str">
            <v>DC1CB17-DCK66Đ1</v>
          </cell>
          <cell r="K9">
            <v>59</v>
          </cell>
        </row>
        <row r="10">
          <cell r="A10" t="str">
            <v>DC2KV61-DCK66Đ1</v>
          </cell>
          <cell r="K10">
            <v>59</v>
          </cell>
        </row>
        <row r="11">
          <cell r="A11" t="str">
            <v>DC2KV68-DCK66Đ1</v>
          </cell>
          <cell r="K11">
            <v>59</v>
          </cell>
        </row>
        <row r="12">
          <cell r="A12" t="str">
            <v>DC1LL05-DCK66Đ1</v>
          </cell>
          <cell r="K12">
            <v>119</v>
          </cell>
        </row>
        <row r="13">
          <cell r="A13" t="str">
            <v>DC1CB17-DCK66Đ1</v>
          </cell>
          <cell r="K13">
            <v>59</v>
          </cell>
        </row>
        <row r="14">
          <cell r="A14" t="str">
            <v>DC2KV61-DCK66Đ1</v>
          </cell>
          <cell r="K14">
            <v>60</v>
          </cell>
        </row>
        <row r="15">
          <cell r="A15" t="str">
            <v>DC2KV68-DCK66Đ1</v>
          </cell>
          <cell r="K15">
            <v>60</v>
          </cell>
        </row>
        <row r="16">
          <cell r="A16" t="str">
            <v>DC1LL01-DCK66Đ1</v>
          </cell>
          <cell r="K16">
            <v>184</v>
          </cell>
        </row>
        <row r="17">
          <cell r="A17" t="str">
            <v>DC1CB17-DCK66Đ1</v>
          </cell>
          <cell r="K17">
            <v>60</v>
          </cell>
        </row>
        <row r="18">
          <cell r="A18" t="str">
            <v>DC2KV61-DCK66Đ1</v>
          </cell>
          <cell r="K18">
            <v>60</v>
          </cell>
        </row>
        <row r="19">
          <cell r="A19" t="str">
            <v>DC2KV68-DCK66Đ1</v>
          </cell>
          <cell r="K19">
            <v>60</v>
          </cell>
        </row>
        <row r="20">
          <cell r="A20" t="str">
            <v>DC1LL05-DCK66Đ1</v>
          </cell>
          <cell r="K20">
            <v>119</v>
          </cell>
        </row>
        <row r="21">
          <cell r="A21" t="str">
            <v>DC1CB17-DCK66Đ1</v>
          </cell>
          <cell r="K21">
            <v>60</v>
          </cell>
        </row>
        <row r="22">
          <cell r="A22" t="str">
            <v>DC2KV61-DCK66Đ1</v>
          </cell>
          <cell r="K22">
            <v>59</v>
          </cell>
        </row>
        <row r="23">
          <cell r="A23" t="str">
            <v>DC2KV68-DCK66Đ1</v>
          </cell>
          <cell r="K23">
            <v>59</v>
          </cell>
        </row>
        <row r="24">
          <cell r="A24" t="str">
            <v>DC1CB17-DCK66Đ1</v>
          </cell>
          <cell r="K24">
            <v>59</v>
          </cell>
        </row>
        <row r="25">
          <cell r="A25" t="str">
            <v>DC2KV61-DCK66Đ1</v>
          </cell>
          <cell r="K25">
            <v>51</v>
          </cell>
        </row>
        <row r="26">
          <cell r="A26" t="str">
            <v>DC2KV68-DCK66Đ1</v>
          </cell>
          <cell r="K26">
            <v>51</v>
          </cell>
        </row>
        <row r="27">
          <cell r="A27" t="str">
            <v>DC1LL05-DCK66Đ1</v>
          </cell>
          <cell r="K27">
            <v>51</v>
          </cell>
        </row>
        <row r="28">
          <cell r="A28" t="str">
            <v>DC1CB17-DCK66Đ1</v>
          </cell>
          <cell r="K28">
            <v>51</v>
          </cell>
        </row>
        <row r="29">
          <cell r="A29" t="str">
            <v>z</v>
          </cell>
          <cell r="K29">
            <v>63</v>
          </cell>
        </row>
        <row r="30">
          <cell r="A30" t="str">
            <v>DC1LL01-DCK66Đ1</v>
          </cell>
          <cell r="K30">
            <v>189</v>
          </cell>
        </row>
        <row r="31">
          <cell r="A31" t="str">
            <v>DC1CB11-DCK66Đ1</v>
          </cell>
          <cell r="K31">
            <v>63</v>
          </cell>
        </row>
        <row r="32">
          <cell r="A32" t="str">
            <v>DC2KX36-DCK66Đ1</v>
          </cell>
          <cell r="K32">
            <v>63</v>
          </cell>
        </row>
        <row r="33">
          <cell r="A33" t="str">
            <v>DC2CO15-DCK66Đ1</v>
          </cell>
          <cell r="K33">
            <v>63</v>
          </cell>
        </row>
        <row r="34">
          <cell r="A34" t="str">
            <v>DC2CO24-DCK66Đ1</v>
          </cell>
          <cell r="K34">
            <v>63</v>
          </cell>
        </row>
        <row r="35">
          <cell r="A35" t="str">
            <v>DC1CB11-DCK66Đ1</v>
          </cell>
          <cell r="K35">
            <v>63</v>
          </cell>
        </row>
        <row r="36">
          <cell r="A36" t="str">
            <v>DC2KX36-DCK66Đ1</v>
          </cell>
          <cell r="K36">
            <v>63</v>
          </cell>
        </row>
        <row r="37">
          <cell r="A37" t="str">
            <v>DC2CO15-DCK66Đ1</v>
          </cell>
          <cell r="K37">
            <v>63</v>
          </cell>
        </row>
        <row r="38">
          <cell r="A38" t="str">
            <v>DC2CO24-DCK66Đ1</v>
          </cell>
          <cell r="K38">
            <v>63</v>
          </cell>
        </row>
        <row r="39">
          <cell r="A39" t="str">
            <v>DC1CB11-DCK66Đ1</v>
          </cell>
          <cell r="K39">
            <v>63</v>
          </cell>
        </row>
        <row r="40">
          <cell r="A40" t="str">
            <v>DC2KX36-DCK66Đ1</v>
          </cell>
          <cell r="K40">
            <v>63</v>
          </cell>
        </row>
        <row r="41">
          <cell r="A41" t="str">
            <v>DC2CO15-DCK66Đ1</v>
          </cell>
          <cell r="K41">
            <v>63</v>
          </cell>
        </row>
        <row r="42">
          <cell r="A42" t="str">
            <v>DC2CO24-DCK66Đ1</v>
          </cell>
          <cell r="K42">
            <v>64</v>
          </cell>
        </row>
        <row r="43">
          <cell r="A43" t="str">
            <v>DC1LL01-DCK66Đ1</v>
          </cell>
          <cell r="K43">
            <v>172</v>
          </cell>
        </row>
        <row r="44">
          <cell r="A44" t="str">
            <v>DC1CB11-DCK66Đ1</v>
          </cell>
          <cell r="K44">
            <v>64</v>
          </cell>
        </row>
        <row r="45">
          <cell r="A45" t="str">
            <v>DC2KX36-DCK66Đ1</v>
          </cell>
          <cell r="K45">
            <v>64</v>
          </cell>
        </row>
        <row r="46">
          <cell r="A46" t="str">
            <v>DC2CO15-DCK66Đ1</v>
          </cell>
          <cell r="K46">
            <v>64</v>
          </cell>
        </row>
        <row r="47">
          <cell r="A47" t="str">
            <v>DC1CB26-DCK66Đ1</v>
          </cell>
          <cell r="K47">
            <v>62</v>
          </cell>
        </row>
        <row r="48">
          <cell r="A48" t="str">
            <v>DC1CB11-DCK66Đ1</v>
          </cell>
          <cell r="K48">
            <v>62</v>
          </cell>
        </row>
        <row r="49">
          <cell r="A49" t="str">
            <v>DC1CB21-DCK66Đ1</v>
          </cell>
          <cell r="K49">
            <v>62</v>
          </cell>
        </row>
        <row r="50">
          <cell r="A50" t="str">
            <v>DC2KV61-DCK66Đ1</v>
          </cell>
          <cell r="K50">
            <v>65</v>
          </cell>
        </row>
        <row r="51">
          <cell r="A51" t="str">
            <v>DC2KV68-DCK66Đ1</v>
          </cell>
          <cell r="K51">
            <v>65</v>
          </cell>
        </row>
        <row r="52">
          <cell r="A52" t="str">
            <v>DC1LL01-DCK66Đ1</v>
          </cell>
          <cell r="K52">
            <v>130</v>
          </cell>
        </row>
        <row r="53">
          <cell r="A53" t="str">
            <v>DC1LL05-DCK66Đ1</v>
          </cell>
          <cell r="K53">
            <v>130</v>
          </cell>
        </row>
        <row r="54">
          <cell r="A54" t="str">
            <v>DC1CB17-DCK66Đ1</v>
          </cell>
          <cell r="K54">
            <v>65</v>
          </cell>
        </row>
        <row r="55">
          <cell r="A55" t="str">
            <v>DC2KV61-DCK66Đ1</v>
          </cell>
          <cell r="K55">
            <v>65</v>
          </cell>
        </row>
        <row r="56">
          <cell r="A56" t="str">
            <v>DC2KV68-DCK66Đ1</v>
          </cell>
          <cell r="K56">
            <v>65</v>
          </cell>
        </row>
        <row r="57">
          <cell r="A57" t="str">
            <v>DC1CB17-DCK66Đ1</v>
          </cell>
          <cell r="K57">
            <v>65</v>
          </cell>
        </row>
        <row r="58">
          <cell r="A58" t="str">
            <v>DC1LL05-DCK66</v>
          </cell>
          <cell r="K58">
            <v>115</v>
          </cell>
        </row>
        <row r="59">
          <cell r="A59" t="str">
            <v>DC2CO12-DCK66</v>
          </cell>
          <cell r="K59">
            <v>55</v>
          </cell>
        </row>
        <row r="60">
          <cell r="A60" t="str">
            <v>DC1CB11-DCK66</v>
          </cell>
          <cell r="K60">
            <v>57</v>
          </cell>
        </row>
        <row r="61">
          <cell r="A61" t="str">
            <v>DC1CB21-DCK66</v>
          </cell>
          <cell r="K61">
            <v>55</v>
          </cell>
        </row>
        <row r="62">
          <cell r="A62" t="str">
            <v>DC1CB26-DCK66Đ2</v>
          </cell>
          <cell r="K62">
            <v>55</v>
          </cell>
        </row>
        <row r="63">
          <cell r="A63" t="str">
            <v>DC2CO12-DCK66</v>
          </cell>
          <cell r="K63">
            <v>60</v>
          </cell>
        </row>
        <row r="64">
          <cell r="A64" t="str">
            <v>DC1CB11-DCK66</v>
          </cell>
          <cell r="K64">
            <v>60</v>
          </cell>
        </row>
        <row r="65">
          <cell r="A65" t="str">
            <v>DC1CB21-DCK66</v>
          </cell>
          <cell r="K65">
            <v>60</v>
          </cell>
        </row>
        <row r="66">
          <cell r="A66" t="str">
            <v>DC1CB26-DCK66Đ2</v>
          </cell>
          <cell r="K66">
            <v>60</v>
          </cell>
        </row>
        <row r="67">
          <cell r="A67" t="str">
            <v>DC2CO12-DCK66</v>
          </cell>
          <cell r="K67">
            <v>50</v>
          </cell>
        </row>
        <row r="68">
          <cell r="A68" t="str">
            <v>DC1CB11-DCK66</v>
          </cell>
          <cell r="K68">
            <v>50</v>
          </cell>
        </row>
        <row r="69">
          <cell r="A69" t="str">
            <v>DC1CB21-DCK66</v>
          </cell>
          <cell r="K69">
            <v>50</v>
          </cell>
        </row>
        <row r="70">
          <cell r="A70" t="str">
            <v>DC1LL01-DCK66</v>
          </cell>
          <cell r="K70">
            <v>165</v>
          </cell>
        </row>
        <row r="71">
          <cell r="A71" t="str">
            <v>DC1CB26-DCK66Đ2</v>
          </cell>
          <cell r="K71">
            <v>50</v>
          </cell>
        </row>
        <row r="72">
          <cell r="A72" t="str">
            <v>DC1LL05-DCK66</v>
          </cell>
          <cell r="K72">
            <v>127</v>
          </cell>
        </row>
        <row r="73">
          <cell r="A73" t="str">
            <v>DC2DT41-DCK66Đ2</v>
          </cell>
          <cell r="K73">
            <v>64</v>
          </cell>
        </row>
        <row r="74">
          <cell r="A74" t="str">
            <v>DC1CB11-DCK66</v>
          </cell>
          <cell r="K74">
            <v>64</v>
          </cell>
        </row>
        <row r="75">
          <cell r="A75" t="str">
            <v>DC1LL01-DCK66</v>
          </cell>
          <cell r="K75">
            <v>188</v>
          </cell>
        </row>
        <row r="76">
          <cell r="A76" t="str">
            <v>DC1TT42-DCK66Đ2a</v>
          </cell>
          <cell r="K76">
            <v>65</v>
          </cell>
        </row>
        <row r="77">
          <cell r="A77" t="str">
            <v>DC1CB21-DCK66Đ2</v>
          </cell>
          <cell r="K77">
            <v>64</v>
          </cell>
        </row>
        <row r="78">
          <cell r="A78" t="str">
            <v>DC2DT41-DCK66Đ2</v>
          </cell>
          <cell r="K78">
            <v>63</v>
          </cell>
        </row>
        <row r="79">
          <cell r="A79" t="str">
            <v>DC1CB11-DCK66</v>
          </cell>
          <cell r="K79">
            <v>61</v>
          </cell>
        </row>
        <row r="80">
          <cell r="A80" t="str">
            <v>DC1TT42-DCK66Đ2a</v>
          </cell>
          <cell r="K80">
            <v>61</v>
          </cell>
        </row>
        <row r="81">
          <cell r="A81" t="str">
            <v>DC1CB21-DCK66Đ2</v>
          </cell>
          <cell r="K81">
            <v>61</v>
          </cell>
        </row>
        <row r="82">
          <cell r="A82" t="str">
            <v>DC2DT41-DCK66Đ2</v>
          </cell>
          <cell r="K82">
            <v>63</v>
          </cell>
        </row>
        <row r="83">
          <cell r="A83" t="str">
            <v>DC1CB11-DCK66</v>
          </cell>
          <cell r="K83">
            <v>63</v>
          </cell>
        </row>
        <row r="84">
          <cell r="A84" t="str">
            <v>DC1TT42-DCK66Đ2a</v>
          </cell>
          <cell r="K84">
            <v>63</v>
          </cell>
        </row>
        <row r="85">
          <cell r="A85" t="str">
            <v>DC1CB21-DCK66Đ2</v>
          </cell>
          <cell r="K85">
            <v>63</v>
          </cell>
        </row>
        <row r="86">
          <cell r="A86" t="str">
            <v>DC2CO12-DCK66</v>
          </cell>
          <cell r="K86">
            <v>68</v>
          </cell>
        </row>
        <row r="87">
          <cell r="A87" t="str">
            <v>DC1CB11-DCK66</v>
          </cell>
          <cell r="K87">
            <v>68</v>
          </cell>
        </row>
        <row r="88">
          <cell r="A88" t="str">
            <v>DC1CB21-DCK66</v>
          </cell>
          <cell r="K88">
            <v>68</v>
          </cell>
        </row>
        <row r="89">
          <cell r="A89" t="str">
            <v>DC1CB26-DCK66Đ2</v>
          </cell>
          <cell r="K89">
            <v>68</v>
          </cell>
        </row>
        <row r="90">
          <cell r="A90" t="str">
            <v>DC1LL05-DCK66</v>
          </cell>
          <cell r="K90">
            <v>134</v>
          </cell>
        </row>
        <row r="91">
          <cell r="A91" t="str">
            <v>DC2CO12-DCK66</v>
          </cell>
          <cell r="K91">
            <v>66</v>
          </cell>
        </row>
        <row r="92">
          <cell r="A92" t="str">
            <v>DC1CB11-DCK66</v>
          </cell>
          <cell r="K92">
            <v>66</v>
          </cell>
        </row>
        <row r="93">
          <cell r="A93" t="str">
            <v>DC1CB21-DCK66</v>
          </cell>
          <cell r="K93">
            <v>66</v>
          </cell>
        </row>
        <row r="94">
          <cell r="A94" t="str">
            <v>DC1LL01-DCK66</v>
          </cell>
          <cell r="K94">
            <v>202</v>
          </cell>
        </row>
        <row r="95">
          <cell r="A95" t="str">
            <v>DC1CB26-DCK66Đ2</v>
          </cell>
          <cell r="K95">
            <v>66</v>
          </cell>
        </row>
        <row r="96">
          <cell r="A96" t="str">
            <v>DC1LL05-DCK66</v>
          </cell>
          <cell r="K96">
            <v>118</v>
          </cell>
        </row>
        <row r="97">
          <cell r="A97" t="str">
            <v>DC2CO12-DCK66</v>
          </cell>
          <cell r="K97">
            <v>68</v>
          </cell>
        </row>
        <row r="98">
          <cell r="A98" t="str">
            <v>DC1CB11-DCK66</v>
          </cell>
          <cell r="K98">
            <v>68</v>
          </cell>
        </row>
        <row r="99">
          <cell r="A99" t="str">
            <v>DC1CB21-DCK66</v>
          </cell>
          <cell r="K99">
            <v>68</v>
          </cell>
        </row>
        <row r="100">
          <cell r="A100" t="str">
            <v>DC1CB26-DCK66Đ2</v>
          </cell>
          <cell r="K100">
            <v>68</v>
          </cell>
        </row>
        <row r="101">
          <cell r="A101" t="str">
            <v>DC1LL05-DCK66</v>
          </cell>
          <cell r="K101">
            <v>120</v>
          </cell>
        </row>
        <row r="102">
          <cell r="A102" t="str">
            <v>DC2CO12-DCK66</v>
          </cell>
          <cell r="K102">
            <v>60</v>
          </cell>
        </row>
        <row r="103">
          <cell r="A103" t="str">
            <v>DC1CB11-DCK66</v>
          </cell>
          <cell r="K103">
            <v>60</v>
          </cell>
        </row>
        <row r="104">
          <cell r="A104" t="str">
            <v>DC1CB21-DCK66</v>
          </cell>
          <cell r="K104">
            <v>60</v>
          </cell>
        </row>
        <row r="105">
          <cell r="A105" t="str">
            <v>DC1LL01-DCK66</v>
          </cell>
          <cell r="K105">
            <v>120</v>
          </cell>
        </row>
        <row r="106">
          <cell r="A106" t="str">
            <v>DC1TT42-DCK66Đ2</v>
          </cell>
          <cell r="K106">
            <v>60</v>
          </cell>
        </row>
        <row r="107">
          <cell r="A107" t="str">
            <v>DC2CO12-DCK66</v>
          </cell>
          <cell r="K107">
            <v>60</v>
          </cell>
        </row>
        <row r="108">
          <cell r="A108" t="str">
            <v>DC1CB11-DCK66</v>
          </cell>
          <cell r="K108">
            <v>60</v>
          </cell>
        </row>
        <row r="109">
          <cell r="A109" t="str">
            <v>DC1CB21-DCK66</v>
          </cell>
          <cell r="K109">
            <v>60</v>
          </cell>
        </row>
        <row r="110">
          <cell r="A110" t="str">
            <v>DC1TT42-DCK66Đ2</v>
          </cell>
          <cell r="K110">
            <v>60</v>
          </cell>
        </row>
        <row r="111">
          <cell r="A111" t="str">
            <v>DC1LL05-DCK66</v>
          </cell>
          <cell r="K111">
            <v>117</v>
          </cell>
        </row>
        <row r="112">
          <cell r="A112" t="str">
            <v>DC2CO12-DCK66</v>
          </cell>
          <cell r="K112">
            <v>60</v>
          </cell>
        </row>
        <row r="113">
          <cell r="A113" t="str">
            <v>DC1CB11-DCK66</v>
          </cell>
          <cell r="K113">
            <v>60</v>
          </cell>
        </row>
        <row r="114">
          <cell r="A114" t="str">
            <v>DC1CB21-DCK66</v>
          </cell>
          <cell r="K114">
            <v>60</v>
          </cell>
        </row>
        <row r="115">
          <cell r="A115" t="str">
            <v>DC1TT42-DCK66Đ2</v>
          </cell>
          <cell r="K115">
            <v>60</v>
          </cell>
        </row>
        <row r="116">
          <cell r="A116" t="str">
            <v>DC2CO12-DCK66</v>
          </cell>
          <cell r="K116">
            <v>57</v>
          </cell>
        </row>
        <row r="117">
          <cell r="A117" t="str">
            <v>DC1CB11-DCK66</v>
          </cell>
          <cell r="K117">
            <v>57</v>
          </cell>
        </row>
        <row r="118">
          <cell r="A118" t="str">
            <v>DC1CB21-DCK66</v>
          </cell>
          <cell r="K118">
            <v>57</v>
          </cell>
        </row>
        <row r="119">
          <cell r="A119" t="str">
            <v>DC1TT42-DCK66Đ2</v>
          </cell>
          <cell r="K119">
            <v>57</v>
          </cell>
        </row>
        <row r="120">
          <cell r="A120" t="str">
            <v>DC1LL05-DCK66</v>
          </cell>
          <cell r="K120">
            <v>124</v>
          </cell>
        </row>
        <row r="121">
          <cell r="A121" t="str">
            <v>DC2CO12-DCK66</v>
          </cell>
          <cell r="K121">
            <v>0</v>
          </cell>
        </row>
        <row r="122">
          <cell r="A122" t="str">
            <v>DC1CB11-DCK66</v>
          </cell>
          <cell r="K122">
            <v>0</v>
          </cell>
        </row>
        <row r="123">
          <cell r="A123" t="str">
            <v>DC1CB21-DCK66</v>
          </cell>
          <cell r="K123">
            <v>0</v>
          </cell>
        </row>
        <row r="124">
          <cell r="A124" t="str">
            <v>DC1TT42-DCK66Đ2</v>
          </cell>
          <cell r="K124">
            <v>0</v>
          </cell>
        </row>
        <row r="125">
          <cell r="A125" t="str">
            <v>DC2CO12-DCK66</v>
          </cell>
          <cell r="K125">
            <v>0</v>
          </cell>
        </row>
        <row r="126">
          <cell r="A126" t="str">
            <v>DC1CB11-DCK66</v>
          </cell>
          <cell r="K126">
            <v>0</v>
          </cell>
        </row>
        <row r="127">
          <cell r="A127" t="str">
            <v>DC1CB21-DCK66</v>
          </cell>
          <cell r="K127">
            <v>0</v>
          </cell>
        </row>
        <row r="128">
          <cell r="A128" t="str">
            <v>DC1TT42-DCK66Đ2</v>
          </cell>
          <cell r="K128">
            <v>0</v>
          </cell>
        </row>
        <row r="129">
          <cell r="A129" t="str">
            <v>DC1LL05-DCK66</v>
          </cell>
          <cell r="K129">
            <v>118</v>
          </cell>
        </row>
        <row r="130">
          <cell r="A130" t="str">
            <v>DC1TT43-DCK66Đ3</v>
          </cell>
          <cell r="K130">
            <v>60</v>
          </cell>
        </row>
        <row r="131">
          <cell r="A131" t="str">
            <v>DC1CB11-DCK66</v>
          </cell>
          <cell r="K131">
            <v>59</v>
          </cell>
        </row>
        <row r="132">
          <cell r="A132" t="str">
            <v>DC1LL01-DCK66</v>
          </cell>
          <cell r="K132">
            <v>169</v>
          </cell>
        </row>
        <row r="133">
          <cell r="A133" t="str">
            <v>DC1TT43-DCK66Đ3</v>
          </cell>
          <cell r="K133">
            <v>59</v>
          </cell>
        </row>
        <row r="134">
          <cell r="A134" t="str">
            <v>DC1CB11-DCK66</v>
          </cell>
          <cell r="K134">
            <v>59</v>
          </cell>
        </row>
        <row r="135">
          <cell r="A135" t="str">
            <v>DC1LL05-DCK66</v>
          </cell>
          <cell r="K135">
            <v>102</v>
          </cell>
        </row>
        <row r="136">
          <cell r="A136" t="str">
            <v>DC1TT43-DCK66Đ3</v>
          </cell>
          <cell r="K136">
            <v>51</v>
          </cell>
        </row>
        <row r="137">
          <cell r="A137" t="str">
            <v>DC1CB11-DCK66</v>
          </cell>
          <cell r="K137">
            <v>51</v>
          </cell>
        </row>
        <row r="138">
          <cell r="A138" t="str">
            <v>DC2CO12-DCK66</v>
          </cell>
          <cell r="K138">
            <v>62</v>
          </cell>
        </row>
        <row r="139">
          <cell r="A139" t="str">
            <v>DC1CB11-DCK66</v>
          </cell>
          <cell r="K139">
            <v>61</v>
          </cell>
        </row>
        <row r="140">
          <cell r="A140" t="str">
            <v>DC1CB21-DCK66</v>
          </cell>
          <cell r="K140">
            <v>61</v>
          </cell>
        </row>
        <row r="141">
          <cell r="A141" t="str">
            <v>DC1LL01-DCK66</v>
          </cell>
          <cell r="K141">
            <v>181</v>
          </cell>
        </row>
        <row r="142">
          <cell r="A142" t="str">
            <v>DC1TT42-DCK66Đ2</v>
          </cell>
          <cell r="K142">
            <v>61</v>
          </cell>
        </row>
        <row r="143">
          <cell r="A143" t="str">
            <v>DC1CB17-DCK66</v>
          </cell>
          <cell r="K143">
            <v>60</v>
          </cell>
        </row>
        <row r="144">
          <cell r="A144" t="str">
            <v>DC2CB94-DCK66Đ3</v>
          </cell>
          <cell r="K144">
            <v>60</v>
          </cell>
        </row>
        <row r="145">
          <cell r="A145" t="str">
            <v>DC2KV61-DCK66Đ3</v>
          </cell>
          <cell r="K145">
            <v>60</v>
          </cell>
        </row>
        <row r="146">
          <cell r="A146" t="str">
            <v>DC2KV71-DCK66Đ3</v>
          </cell>
          <cell r="K146">
            <v>60</v>
          </cell>
        </row>
        <row r="147">
          <cell r="A147" t="str">
            <v>DC1CB99-DCK66Đ3</v>
          </cell>
          <cell r="K147">
            <v>60</v>
          </cell>
        </row>
        <row r="148">
          <cell r="A148" t="str">
            <v>DC1CB85-DCK66Đ3</v>
          </cell>
          <cell r="K148">
            <v>60</v>
          </cell>
        </row>
        <row r="149">
          <cell r="A149" t="str">
            <v>DC1LL01-DCK66</v>
          </cell>
          <cell r="K149">
            <v>180</v>
          </cell>
        </row>
        <row r="150">
          <cell r="A150" t="str">
            <v>DC1CB17-DCK66</v>
          </cell>
          <cell r="K150">
            <v>60</v>
          </cell>
        </row>
        <row r="151">
          <cell r="A151" t="str">
            <v>DC2CB94-DCK66Đ3</v>
          </cell>
          <cell r="K151">
            <v>60</v>
          </cell>
        </row>
        <row r="152">
          <cell r="A152" t="str">
            <v>DC2KV61-DCK66Đ3</v>
          </cell>
          <cell r="K152">
            <v>60</v>
          </cell>
        </row>
        <row r="153">
          <cell r="A153" t="str">
            <v>DC2KV71-DCK66Đ3</v>
          </cell>
          <cell r="K153">
            <v>60</v>
          </cell>
        </row>
        <row r="154">
          <cell r="A154" t="str">
            <v>DC1CB99-DCK66Đ3</v>
          </cell>
          <cell r="K154">
            <v>60</v>
          </cell>
        </row>
        <row r="155">
          <cell r="A155" t="str">
            <v>DC1CB85-DCK66Đ3</v>
          </cell>
          <cell r="K155">
            <v>60</v>
          </cell>
        </row>
        <row r="156">
          <cell r="A156" t="str">
            <v>DC1CB17-DCK66</v>
          </cell>
          <cell r="K156">
            <v>60</v>
          </cell>
        </row>
        <row r="157">
          <cell r="A157" t="str">
            <v>DC2CB94-DCK66Đ3</v>
          </cell>
          <cell r="K157">
            <v>60</v>
          </cell>
        </row>
        <row r="158">
          <cell r="A158" t="str">
            <v>DC2KV61-DCK66Đ3</v>
          </cell>
          <cell r="K158">
            <v>60</v>
          </cell>
        </row>
        <row r="159">
          <cell r="A159" t="str">
            <v>DC2KV71-DCK66Đ3</v>
          </cell>
          <cell r="K159">
            <v>60</v>
          </cell>
        </row>
        <row r="160">
          <cell r="A160" t="str">
            <v>DC1CB99-DCK66Đ3</v>
          </cell>
          <cell r="K160">
            <v>60</v>
          </cell>
        </row>
        <row r="161">
          <cell r="A161" t="str">
            <v>DC1CB85-DCK66Đ3</v>
          </cell>
          <cell r="K161">
            <v>60</v>
          </cell>
        </row>
        <row r="162">
          <cell r="A162" t="str">
            <v>DC1CB17-DCK66</v>
          </cell>
          <cell r="K162">
            <v>51</v>
          </cell>
        </row>
        <row r="163">
          <cell r="A163" t="str">
            <v>DC2CB94-DCK66Đ3</v>
          </cell>
          <cell r="K163">
            <v>51</v>
          </cell>
        </row>
        <row r="164">
          <cell r="A164" t="str">
            <v>DC2KV61-DCK66Đ3</v>
          </cell>
          <cell r="K164">
            <v>51</v>
          </cell>
        </row>
        <row r="165">
          <cell r="A165" t="str">
            <v>DC2KV71-DCK66Đ3</v>
          </cell>
          <cell r="K165">
            <v>51</v>
          </cell>
        </row>
        <row r="166">
          <cell r="A166" t="str">
            <v>DC1CB99-DCK66Đ3</v>
          </cell>
          <cell r="K166">
            <v>51</v>
          </cell>
        </row>
        <row r="167">
          <cell r="A167" t="str">
            <v>DC1CB85-DCK66Đ3</v>
          </cell>
          <cell r="K167">
            <v>51</v>
          </cell>
        </row>
        <row r="168">
          <cell r="A168" t="str">
            <v>DC1LL01-DCK66</v>
          </cell>
          <cell r="K168">
            <v>136</v>
          </cell>
        </row>
        <row r="169">
          <cell r="A169" t="str">
            <v>DC1LL05-DCK66</v>
          </cell>
          <cell r="K169">
            <v>109</v>
          </cell>
        </row>
        <row r="170">
          <cell r="A170" t="str">
            <v>DC1TT43-DCK66Đ3</v>
          </cell>
          <cell r="K170">
            <v>53</v>
          </cell>
        </row>
        <row r="171">
          <cell r="A171" t="str">
            <v>DC1CB11-DCK66</v>
          </cell>
          <cell r="K171">
            <v>52</v>
          </cell>
        </row>
        <row r="172">
          <cell r="A172" t="str">
            <v>DC1LL01-DCK66</v>
          </cell>
          <cell r="K172">
            <v>160</v>
          </cell>
        </row>
        <row r="173">
          <cell r="A173" t="str">
            <v>DC1TT43-DCK66Đ3</v>
          </cell>
          <cell r="K173">
            <v>57</v>
          </cell>
        </row>
        <row r="174">
          <cell r="A174" t="str">
            <v>DC1CB11-DCK66</v>
          </cell>
          <cell r="K174">
            <v>57</v>
          </cell>
        </row>
        <row r="175">
          <cell r="A175" t="str">
            <v>DC1TT43-DCK66Đ3</v>
          </cell>
          <cell r="K175">
            <v>51</v>
          </cell>
        </row>
        <row r="176">
          <cell r="A176" t="str">
            <v>DC1CB11-DCK66</v>
          </cell>
          <cell r="K176">
            <v>51</v>
          </cell>
        </row>
        <row r="177">
          <cell r="A177" t="str">
            <v>DC1CB90-DCK66Đ3</v>
          </cell>
          <cell r="K177">
            <v>87</v>
          </cell>
        </row>
        <row r="178">
          <cell r="A178" t="str">
            <v>DC2VB32-DCK66Đ3</v>
          </cell>
          <cell r="K178">
            <v>74</v>
          </cell>
        </row>
        <row r="179">
          <cell r="A179" t="str">
            <v>DC1CB11-DCK66</v>
          </cell>
          <cell r="K179">
            <v>0</v>
          </cell>
        </row>
        <row r="180">
          <cell r="A180" t="str">
            <v>DC2CO16-DCK66Đ3</v>
          </cell>
          <cell r="K180">
            <v>0</v>
          </cell>
        </row>
        <row r="181">
          <cell r="A181" t="str">
            <v>DC2CO24-DCK66Đ3</v>
          </cell>
          <cell r="K181">
            <v>0</v>
          </cell>
        </row>
        <row r="182">
          <cell r="A182" t="str">
            <v>DC2VL21-DCK66Đ3</v>
          </cell>
          <cell r="K182">
            <v>55</v>
          </cell>
        </row>
        <row r="183">
          <cell r="A183" t="str">
            <v>DC1LL05-DCK66</v>
          </cell>
          <cell r="K183">
            <v>110</v>
          </cell>
        </row>
        <row r="184">
          <cell r="A184" t="str">
            <v>DC1CB90-DCK66Đ3</v>
          </cell>
          <cell r="K184">
            <v>55</v>
          </cell>
        </row>
        <row r="185">
          <cell r="A185" t="str">
            <v>DC2VB32-DCK66Đ3</v>
          </cell>
          <cell r="K185">
            <v>55</v>
          </cell>
        </row>
        <row r="186">
          <cell r="A186" t="str">
            <v>DC1CB11-DCK66</v>
          </cell>
          <cell r="K186">
            <v>55</v>
          </cell>
        </row>
        <row r="187">
          <cell r="A187" t="str">
            <v>DC1LL01-DCK66</v>
          </cell>
          <cell r="K187">
            <v>110</v>
          </cell>
        </row>
        <row r="188">
          <cell r="A188" t="str">
            <v>DC1TT42-DCK66Đ3</v>
          </cell>
          <cell r="K188">
            <v>55</v>
          </cell>
        </row>
        <row r="189">
          <cell r="A189" t="str">
            <v>DC2VL21-DCK66Đ3</v>
          </cell>
          <cell r="K189">
            <v>55</v>
          </cell>
        </row>
        <row r="190">
          <cell r="A190" t="str">
            <v>DC1CB90-DCK66Đ3</v>
          </cell>
          <cell r="K190">
            <v>55</v>
          </cell>
        </row>
        <row r="191">
          <cell r="A191" t="str">
            <v>DC2VB32-DCK66Đ3</v>
          </cell>
          <cell r="K191">
            <v>55</v>
          </cell>
        </row>
        <row r="192">
          <cell r="A192" t="str">
            <v>DC1CB11-DCK66</v>
          </cell>
          <cell r="K192">
            <v>55</v>
          </cell>
        </row>
        <row r="193">
          <cell r="A193" t="str">
            <v>DC1TT42-DCK66Đ3</v>
          </cell>
          <cell r="K193">
            <v>55</v>
          </cell>
        </row>
        <row r="194">
          <cell r="A194" t="str">
            <v>DC1CB90-DCK66Đ3</v>
          </cell>
          <cell r="K194">
            <v>0</v>
          </cell>
        </row>
        <row r="195">
          <cell r="A195" t="str">
            <v>DC2VS38-DCK66Đ3</v>
          </cell>
          <cell r="K195">
            <v>13</v>
          </cell>
        </row>
        <row r="196">
          <cell r="A196" t="str">
            <v>DC1CB11-DCK66</v>
          </cell>
          <cell r="K196">
            <v>87</v>
          </cell>
        </row>
        <row r="197">
          <cell r="A197" t="str">
            <v>DC2CO16-DCK66Đ3</v>
          </cell>
          <cell r="K197">
            <v>87</v>
          </cell>
        </row>
        <row r="198">
          <cell r="A198" t="str">
            <v>DC2CO24-DCK66Đ3</v>
          </cell>
          <cell r="K198">
            <v>87</v>
          </cell>
        </row>
        <row r="199">
          <cell r="A199" t="str">
            <v>DC1TT42-DCK66Đ3</v>
          </cell>
          <cell r="K199">
            <v>87</v>
          </cell>
        </row>
        <row r="200">
          <cell r="A200" t="str">
            <v>DC1CB21-DCK66Đ3a</v>
          </cell>
          <cell r="K200">
            <v>59</v>
          </cell>
        </row>
        <row r="201">
          <cell r="A201" t="str">
            <v>DC1CB21-DCK66Đ3a</v>
          </cell>
          <cell r="K201">
            <v>59</v>
          </cell>
        </row>
        <row r="202">
          <cell r="A202" t="str">
            <v>DC1CB21-DCK66Đ3a</v>
          </cell>
          <cell r="K202">
            <v>52</v>
          </cell>
        </row>
        <row r="203">
          <cell r="A203" t="str">
            <v>DC1CB21-DCK66Đ3a</v>
          </cell>
          <cell r="K203">
            <v>52</v>
          </cell>
        </row>
        <row r="204">
          <cell r="A204" t="str">
            <v>DC1CB21-DCK66Đ3a</v>
          </cell>
          <cell r="K204">
            <v>58</v>
          </cell>
        </row>
        <row r="205">
          <cell r="A205" t="str">
            <v>DC1CB21-DCK66Đ3a</v>
          </cell>
          <cell r="K205">
            <v>51</v>
          </cell>
        </row>
        <row r="206">
          <cell r="A206" t="str">
            <v>DC1CB11-DCK66Đ4</v>
          </cell>
          <cell r="K206">
            <v>60</v>
          </cell>
        </row>
        <row r="207">
          <cell r="A207" t="str">
            <v>DC1CB21-DCK66Đ4</v>
          </cell>
          <cell r="K207">
            <v>60</v>
          </cell>
        </row>
        <row r="208">
          <cell r="A208" t="str">
            <v>DC1LL01-DCK66Đ4</v>
          </cell>
          <cell r="K208">
            <v>150</v>
          </cell>
        </row>
        <row r="209">
          <cell r="A209" t="str">
            <v>DC1CB26-DCK66Đ4</v>
          </cell>
          <cell r="K209">
            <v>60</v>
          </cell>
        </row>
        <row r="210">
          <cell r="A210" t="str">
            <v>DC1CB11-DCK66Đ4</v>
          </cell>
          <cell r="K210">
            <v>59</v>
          </cell>
        </row>
        <row r="211">
          <cell r="A211" t="str">
            <v>DC1CB21-DCK66Đ4</v>
          </cell>
          <cell r="K211">
            <v>59</v>
          </cell>
        </row>
        <row r="212">
          <cell r="A212" t="str">
            <v>DC1LL01-DCK66Đ4</v>
          </cell>
          <cell r="K212">
            <v>0</v>
          </cell>
        </row>
        <row r="213">
          <cell r="A213" t="str">
            <v>DC1CB26-DCK66Đ4</v>
          </cell>
          <cell r="K213">
            <v>59</v>
          </cell>
        </row>
        <row r="214">
          <cell r="A214" t="str">
            <v>DC1CB11-DCK66Đ4</v>
          </cell>
          <cell r="K214">
            <v>31</v>
          </cell>
        </row>
        <row r="215">
          <cell r="A215" t="str">
            <v>DC1CB21-DCK66Đ4</v>
          </cell>
          <cell r="K215">
            <v>31</v>
          </cell>
        </row>
        <row r="216">
          <cell r="A216" t="str">
            <v>DC1LL01-DCK66Đ4</v>
          </cell>
          <cell r="K216">
            <v>0</v>
          </cell>
        </row>
        <row r="217">
          <cell r="A217" t="str">
            <v>DC1TT42-DCK66Đ4</v>
          </cell>
          <cell r="K217">
            <v>31</v>
          </cell>
        </row>
        <row r="218">
          <cell r="A218" t="str">
            <v>DC1CB11-DCK66Đ4</v>
          </cell>
          <cell r="K218">
            <v>59</v>
          </cell>
        </row>
        <row r="219">
          <cell r="A219" t="str">
            <v>DC1CB21-DCK66Đ4</v>
          </cell>
          <cell r="K219">
            <v>59</v>
          </cell>
        </row>
        <row r="220">
          <cell r="A220" t="str">
            <v>DC1LL01-DCK66Đ4</v>
          </cell>
          <cell r="K220">
            <v>178</v>
          </cell>
        </row>
        <row r="221">
          <cell r="A221" t="str">
            <v>DC1TT42-DCK66Đ4</v>
          </cell>
          <cell r="K221">
            <v>59</v>
          </cell>
        </row>
        <row r="222">
          <cell r="A222" t="str">
            <v>DC1CB11-DCK66Đ4</v>
          </cell>
          <cell r="K222">
            <v>60</v>
          </cell>
        </row>
        <row r="223">
          <cell r="A223" t="str">
            <v>DC1CB21-DCK66Đ4</v>
          </cell>
          <cell r="K223">
            <v>60</v>
          </cell>
        </row>
        <row r="224">
          <cell r="A224" t="str">
            <v>DC1LL01-DCK66Đ4</v>
          </cell>
          <cell r="K224">
            <v>0</v>
          </cell>
        </row>
        <row r="225">
          <cell r="A225" t="str">
            <v>DC1TT42-DCK66Đ4</v>
          </cell>
          <cell r="K225">
            <v>60</v>
          </cell>
        </row>
        <row r="226">
          <cell r="A226" t="str">
            <v>DC1CB11-DCK66Đ4</v>
          </cell>
          <cell r="K226">
            <v>59</v>
          </cell>
        </row>
        <row r="227">
          <cell r="A227" t="str">
            <v>DC1CB21-DCK66Đ4</v>
          </cell>
          <cell r="K227">
            <v>59</v>
          </cell>
        </row>
        <row r="228">
          <cell r="A228" t="str">
            <v>DC1LL01-DCK66Đ4</v>
          </cell>
          <cell r="K228">
            <v>0</v>
          </cell>
        </row>
        <row r="229">
          <cell r="A229" t="str">
            <v>DC1TT42-DCK66Đ4</v>
          </cell>
          <cell r="K229">
            <v>59</v>
          </cell>
        </row>
        <row r="230">
          <cell r="A230" t="str">
            <v>DC1CB11-DCK66Đ4</v>
          </cell>
          <cell r="K230">
            <v>59</v>
          </cell>
        </row>
        <row r="231">
          <cell r="A231" t="str">
            <v>DC1CB21-DCK66Đ4</v>
          </cell>
          <cell r="K231">
            <v>59</v>
          </cell>
        </row>
        <row r="232">
          <cell r="A232" t="str">
            <v>DC1LL01-DCK66Đ4</v>
          </cell>
          <cell r="K232">
            <v>153</v>
          </cell>
        </row>
        <row r="233">
          <cell r="A233" t="str">
            <v>DC1TT42-DCK66Đ4</v>
          </cell>
          <cell r="K233">
            <v>59</v>
          </cell>
        </row>
        <row r="234">
          <cell r="A234" t="str">
            <v>DC1CB11-DCK66Đ4</v>
          </cell>
          <cell r="K234">
            <v>34</v>
          </cell>
        </row>
        <row r="235">
          <cell r="A235" t="str">
            <v>DC1CB21-DCK66Đ4</v>
          </cell>
          <cell r="K235">
            <v>34</v>
          </cell>
        </row>
        <row r="236">
          <cell r="A236" t="str">
            <v>DC1LL01-DCK66Đ4</v>
          </cell>
          <cell r="K236">
            <v>0</v>
          </cell>
        </row>
        <row r="237">
          <cell r="A237" t="str">
            <v>DC1TT42-DCK66Đ4</v>
          </cell>
          <cell r="K237">
            <v>34</v>
          </cell>
        </row>
        <row r="238">
          <cell r="A238" t="str">
            <v>DC1TE01-DCK66Đ4</v>
          </cell>
          <cell r="K238">
            <v>0</v>
          </cell>
        </row>
        <row r="239">
          <cell r="A239" t="str">
            <v>DC1CB11-DCK66Đ4</v>
          </cell>
          <cell r="K239">
            <v>0</v>
          </cell>
        </row>
        <row r="240">
          <cell r="A240" t="str">
            <v>DC1CB21-DCK66Đ4</v>
          </cell>
          <cell r="K240">
            <v>0</v>
          </cell>
        </row>
        <row r="241">
          <cell r="A241" t="str">
            <v>DC1LL01-DCK66Đ4</v>
          </cell>
          <cell r="K241">
            <v>0</v>
          </cell>
        </row>
        <row r="242">
          <cell r="A242" t="str">
            <v>DC1CB11-DCK66Đ4</v>
          </cell>
          <cell r="K242">
            <v>60</v>
          </cell>
        </row>
        <row r="243">
          <cell r="A243" t="str">
            <v>DC1CB21-DCK66Đ4</v>
          </cell>
          <cell r="K243">
            <v>60</v>
          </cell>
        </row>
        <row r="244">
          <cell r="A244" t="str">
            <v>DC1LL01-DCK66Đ4</v>
          </cell>
          <cell r="K244">
            <v>0</v>
          </cell>
        </row>
        <row r="245">
          <cell r="A245" t="str">
            <v>DC1TT42-DCK66Đ4</v>
          </cell>
          <cell r="K245">
            <v>60</v>
          </cell>
        </row>
        <row r="246">
          <cell r="A246" t="str">
            <v>DC1CB11-DCK66Đ4</v>
          </cell>
          <cell r="K246">
            <v>73</v>
          </cell>
        </row>
        <row r="247">
          <cell r="A247" t="str">
            <v>DC1CB21-DCK66Đ4</v>
          </cell>
          <cell r="K247">
            <v>73</v>
          </cell>
        </row>
        <row r="248">
          <cell r="A248" t="str">
            <v>DC1LL01-DCK66Đ4</v>
          </cell>
          <cell r="K248">
            <v>144</v>
          </cell>
        </row>
        <row r="249">
          <cell r="A249" t="str">
            <v>DC1CB26-DCK66Đ4</v>
          </cell>
          <cell r="K249">
            <v>73</v>
          </cell>
        </row>
        <row r="250">
          <cell r="A250" t="str">
            <v>DC1CB11-DCK66Đ4</v>
          </cell>
          <cell r="K250">
            <v>71</v>
          </cell>
        </row>
        <row r="251">
          <cell r="A251" t="str">
            <v>DC1CB21-DCK66Đ4</v>
          </cell>
          <cell r="K251">
            <v>71</v>
          </cell>
        </row>
        <row r="252">
          <cell r="A252" t="str">
            <v>DC1LL01-DCK66Đ4</v>
          </cell>
          <cell r="K252">
            <v>0</v>
          </cell>
        </row>
        <row r="253">
          <cell r="A253" t="str">
            <v>DC1CB26-DCK66Đ4</v>
          </cell>
          <cell r="K253">
            <v>71</v>
          </cell>
        </row>
        <row r="254">
          <cell r="A254" t="str">
            <v>DC1CB11-DCK66Đ4</v>
          </cell>
          <cell r="K254">
            <v>0</v>
          </cell>
        </row>
        <row r="255">
          <cell r="A255" t="str">
            <v>DC1CB21-DCK66Đ4</v>
          </cell>
          <cell r="K255">
            <v>0</v>
          </cell>
        </row>
        <row r="256">
          <cell r="A256" t="str">
            <v>DC1LL01-DCK66Đ4</v>
          </cell>
          <cell r="K256">
            <v>0</v>
          </cell>
        </row>
        <row r="257">
          <cell r="A257" t="str">
            <v>DC1CB26-DCK66Đ4</v>
          </cell>
          <cell r="K257">
            <v>0</v>
          </cell>
        </row>
        <row r="258">
          <cell r="A258" t="str">
            <v>DC1CB11-DCK66Đ4</v>
          </cell>
          <cell r="K258">
            <v>60</v>
          </cell>
        </row>
        <row r="259">
          <cell r="A259" t="str">
            <v>DC1CB21-DCK66Đ4</v>
          </cell>
          <cell r="K259">
            <v>60</v>
          </cell>
        </row>
        <row r="260">
          <cell r="A260" t="str">
            <v>DC1LL01-DCK66Đ4</v>
          </cell>
          <cell r="K260">
            <v>160</v>
          </cell>
        </row>
        <row r="261">
          <cell r="A261" t="str">
            <v>DC1CB26-DCK66Đ4</v>
          </cell>
          <cell r="K261">
            <v>60</v>
          </cell>
        </row>
        <row r="262">
          <cell r="A262" t="str">
            <v>DC1CB11-DCK66Đ4</v>
          </cell>
          <cell r="K262">
            <v>59</v>
          </cell>
        </row>
        <row r="263">
          <cell r="A263" t="str">
            <v>DC1CB21-DCK66Đ4</v>
          </cell>
          <cell r="K263">
            <v>59</v>
          </cell>
        </row>
        <row r="264">
          <cell r="A264" t="str">
            <v>DC1LL01-DCK66Đ4</v>
          </cell>
          <cell r="K264">
            <v>0</v>
          </cell>
        </row>
        <row r="265">
          <cell r="A265" t="str">
            <v>DC1CB26-DCK66Đ4</v>
          </cell>
          <cell r="K265">
            <v>59</v>
          </cell>
        </row>
        <row r="266">
          <cell r="A266" t="str">
            <v>DC1CB11-DCK66Đ4</v>
          </cell>
          <cell r="K266">
            <v>41</v>
          </cell>
        </row>
        <row r="267">
          <cell r="A267" t="str">
            <v>DC1CB21-DCK66Đ4</v>
          </cell>
          <cell r="K267">
            <v>41</v>
          </cell>
        </row>
        <row r="268">
          <cell r="A268" t="str">
            <v>DC1LL01-DCK66Đ4</v>
          </cell>
          <cell r="K268">
            <v>0</v>
          </cell>
        </row>
        <row r="269">
          <cell r="A269" t="str">
            <v>DC1CB26-DCK66Đ4</v>
          </cell>
          <cell r="K269">
            <v>41</v>
          </cell>
        </row>
        <row r="270">
          <cell r="A270" t="str">
            <v>CC1CB94-CCK66</v>
          </cell>
          <cell r="K270">
            <v>41</v>
          </cell>
        </row>
        <row r="271">
          <cell r="A271" t="str">
            <v>CC2CO22-CCK66</v>
          </cell>
          <cell r="K271">
            <v>41</v>
          </cell>
        </row>
        <row r="272">
          <cell r="A272" t="str">
            <v>CC2CO21-CCK66</v>
          </cell>
          <cell r="K272">
            <v>75</v>
          </cell>
        </row>
        <row r="273">
          <cell r="A273" t="str">
            <v>CC2CO21-CCK66</v>
          </cell>
          <cell r="K273">
            <v>0</v>
          </cell>
        </row>
        <row r="274">
          <cell r="A274" t="str">
            <v>CC2CO24-CCK66</v>
          </cell>
          <cell r="K274">
            <v>15</v>
          </cell>
        </row>
        <row r="275">
          <cell r="A275" t="str">
            <v>CC2CO11-CCK66</v>
          </cell>
          <cell r="K275">
            <v>61</v>
          </cell>
        </row>
        <row r="276">
          <cell r="A276" t="str">
            <v>CC2CO11-CCK66</v>
          </cell>
          <cell r="K276">
            <v>14</v>
          </cell>
        </row>
        <row r="277">
          <cell r="A277" t="str">
            <v>CC1CB26-CCK66</v>
          </cell>
          <cell r="K277">
            <v>75</v>
          </cell>
        </row>
        <row r="278">
          <cell r="A278" t="str">
            <v>CC1CB26-CCK66</v>
          </cell>
          <cell r="K278">
            <v>0</v>
          </cell>
        </row>
        <row r="279">
          <cell r="A279" t="str">
            <v>CC1CB26-CCK66</v>
          </cell>
          <cell r="K279">
            <v>41</v>
          </cell>
        </row>
        <row r="280">
          <cell r="A280" t="str">
            <v>CC2KV61-CCK66</v>
          </cell>
          <cell r="K280">
            <v>36</v>
          </cell>
        </row>
        <row r="281">
          <cell r="A281" t="str">
            <v>CC2KV68-CCK66</v>
          </cell>
          <cell r="K281">
            <v>36</v>
          </cell>
        </row>
        <row r="282">
          <cell r="A282" t="str">
            <v>CC1LL01-CCK66</v>
          </cell>
          <cell r="K282">
            <v>51</v>
          </cell>
        </row>
        <row r="283">
          <cell r="A283" t="str">
            <v>CC1LL01-CCK66</v>
          </cell>
          <cell r="K283">
            <v>75</v>
          </cell>
        </row>
        <row r="284">
          <cell r="A284" t="str">
            <v>CC1LL01-CCK66</v>
          </cell>
          <cell r="K284">
            <v>0</v>
          </cell>
        </row>
        <row r="285">
          <cell r="A285" t="str">
            <v>CC1LL01-CCK66</v>
          </cell>
          <cell r="K285">
            <v>42</v>
          </cell>
        </row>
        <row r="286">
          <cell r="A286" t="str">
            <v>CC1LL01-CCK66</v>
          </cell>
          <cell r="K286">
            <v>41</v>
          </cell>
        </row>
        <row r="287">
          <cell r="A287" t="str">
            <v>CC1LL05-CCK66</v>
          </cell>
          <cell r="K287">
            <v>51</v>
          </cell>
        </row>
        <row r="288">
          <cell r="A288" t="str">
            <v>CC1LL05-CCK66</v>
          </cell>
          <cell r="K288">
            <v>75</v>
          </cell>
        </row>
        <row r="289">
          <cell r="A289" t="str">
            <v>CC1LL05-CCK66</v>
          </cell>
          <cell r="K289">
            <v>0</v>
          </cell>
        </row>
        <row r="290">
          <cell r="A290" t="str">
            <v>CC1LL05-CCK66</v>
          </cell>
          <cell r="K290">
            <v>42</v>
          </cell>
        </row>
        <row r="291">
          <cell r="A291" t="str">
            <v>CC1LL05-CCK66</v>
          </cell>
          <cell r="K291">
            <v>41</v>
          </cell>
        </row>
        <row r="292">
          <cell r="A292" t="str">
            <v>CC1TT42-CCK66</v>
          </cell>
          <cell r="K292">
            <v>51</v>
          </cell>
        </row>
        <row r="293">
          <cell r="A293" t="str">
            <v>CC1TT44-CCK66</v>
          </cell>
          <cell r="K293">
            <v>42</v>
          </cell>
        </row>
        <row r="294">
          <cell r="A294" t="str">
            <v>CC2TH43-CCK66</v>
          </cell>
          <cell r="K294">
            <v>42</v>
          </cell>
        </row>
        <row r="295">
          <cell r="A295" t="str">
            <v>CC1CB17-CCK66</v>
          </cell>
          <cell r="K295">
            <v>36</v>
          </cell>
        </row>
        <row r="296">
          <cell r="A296" t="str">
            <v>CC1CB11-CCK66</v>
          </cell>
          <cell r="K296">
            <v>15</v>
          </cell>
        </row>
        <row r="297">
          <cell r="A297" t="str">
            <v>CC1CB11-CCK66</v>
          </cell>
          <cell r="K297">
            <v>42</v>
          </cell>
        </row>
        <row r="298">
          <cell r="A298" t="str">
            <v>CC1CB11-CCK66</v>
          </cell>
          <cell r="K298">
            <v>75</v>
          </cell>
        </row>
        <row r="299">
          <cell r="A299" t="str">
            <v>CC1CB11-CCK66</v>
          </cell>
          <cell r="K299">
            <v>0</v>
          </cell>
        </row>
        <row r="300">
          <cell r="A300" t="str">
            <v>CC1CB11-CCK66</v>
          </cell>
          <cell r="K300">
            <v>41</v>
          </cell>
        </row>
        <row r="301">
          <cell r="A301" t="str">
            <v>CC1CB21-CCK66</v>
          </cell>
          <cell r="K301">
            <v>43</v>
          </cell>
        </row>
        <row r="302">
          <cell r="A302" t="str">
            <v>CC1CB21-CCK66</v>
          </cell>
          <cell r="K302">
            <v>75</v>
          </cell>
        </row>
        <row r="303">
          <cell r="A303" t="str">
            <v>CC1CB21-CCK66</v>
          </cell>
          <cell r="K303">
            <v>0</v>
          </cell>
        </row>
        <row r="304">
          <cell r="A304" t="str">
            <v>CC1CB21-CCK66</v>
          </cell>
          <cell r="K304">
            <v>41</v>
          </cell>
        </row>
        <row r="305">
          <cell r="A305" t="str">
            <v>CC2CO15-CCK66</v>
          </cell>
          <cell r="K305">
            <v>15</v>
          </cell>
        </row>
        <row r="306">
          <cell r="A306" t="str">
            <v>CC2CO14-CCK66</v>
          </cell>
          <cell r="K306">
            <v>43</v>
          </cell>
        </row>
        <row r="307">
          <cell r="A307" t="e">
            <v>#VALUE!</v>
          </cell>
          <cell r="K307">
            <v>0</v>
          </cell>
        </row>
        <row r="308">
          <cell r="A308" t="e">
            <v>#VALUE!</v>
          </cell>
          <cell r="K308">
            <v>0</v>
          </cell>
        </row>
        <row r="309">
          <cell r="A309" t="e">
            <v>#VALUE!</v>
          </cell>
          <cell r="K309">
            <v>0</v>
          </cell>
        </row>
        <row r="310">
          <cell r="A310" t="e">
            <v>#VALUE!</v>
          </cell>
          <cell r="K310">
            <v>0</v>
          </cell>
        </row>
        <row r="311">
          <cell r="A311" t="e">
            <v>#VALUE!</v>
          </cell>
          <cell r="K311">
            <v>0</v>
          </cell>
        </row>
        <row r="312">
          <cell r="A312" t="e">
            <v>#VALUE!</v>
          </cell>
          <cell r="K312">
            <v>0</v>
          </cell>
        </row>
        <row r="313">
          <cell r="A313" t="e">
            <v>#VALUE!</v>
          </cell>
          <cell r="K313">
            <v>0</v>
          </cell>
        </row>
        <row r="314">
          <cell r="A314" t="e">
            <v>#VALUE!</v>
          </cell>
          <cell r="K314">
            <v>0</v>
          </cell>
        </row>
        <row r="315">
          <cell r="A315" t="e">
            <v>#VALUE!</v>
          </cell>
          <cell r="K315">
            <v>0</v>
          </cell>
        </row>
        <row r="316">
          <cell r="A316" t="e">
            <v>#VALUE!</v>
          </cell>
          <cell r="K316">
            <v>0</v>
          </cell>
        </row>
        <row r="317">
          <cell r="A317" t="e">
            <v>#VALUE!</v>
          </cell>
          <cell r="K317">
            <v>0</v>
          </cell>
        </row>
        <row r="318">
          <cell r="A318" t="e">
            <v>#VALUE!</v>
          </cell>
          <cell r="K318">
            <v>0</v>
          </cell>
        </row>
        <row r="319">
          <cell r="A319" t="e">
            <v>#VALUE!</v>
          </cell>
          <cell r="K319">
            <v>0</v>
          </cell>
        </row>
        <row r="320">
          <cell r="A320" t="e">
            <v>#VALUE!</v>
          </cell>
          <cell r="K320">
            <v>0</v>
          </cell>
        </row>
        <row r="321">
          <cell r="A321" t="e">
            <v>#VALUE!</v>
          </cell>
          <cell r="K321">
            <v>0</v>
          </cell>
        </row>
        <row r="322">
          <cell r="A322" t="e">
            <v>#VALUE!</v>
          </cell>
          <cell r="K322">
            <v>0</v>
          </cell>
        </row>
        <row r="323">
          <cell r="A323" t="e">
            <v>#VALUE!</v>
          </cell>
          <cell r="K323">
            <v>0</v>
          </cell>
        </row>
        <row r="324">
          <cell r="A324" t="e">
            <v>#VALUE!</v>
          </cell>
          <cell r="K324">
            <v>0</v>
          </cell>
        </row>
        <row r="325">
          <cell r="A325" t="e">
            <v>#VALUE!</v>
          </cell>
          <cell r="K325">
            <v>0</v>
          </cell>
        </row>
        <row r="326">
          <cell r="A326" t="e">
            <v>#VALUE!</v>
          </cell>
          <cell r="K326">
            <v>0</v>
          </cell>
        </row>
        <row r="327">
          <cell r="A327" t="e">
            <v>#VALUE!</v>
          </cell>
          <cell r="K327">
            <v>0</v>
          </cell>
        </row>
        <row r="328">
          <cell r="A328" t="e">
            <v>#VALUE!</v>
          </cell>
          <cell r="K328">
            <v>0</v>
          </cell>
        </row>
        <row r="329">
          <cell r="A329" t="e">
            <v>#VALUE!</v>
          </cell>
          <cell r="K329">
            <v>0</v>
          </cell>
        </row>
        <row r="330">
          <cell r="A330" t="e">
            <v>#VALUE!</v>
          </cell>
          <cell r="K330">
            <v>0</v>
          </cell>
        </row>
        <row r="331">
          <cell r="A331" t="e">
            <v>#VALUE!</v>
          </cell>
        </row>
        <row r="332">
          <cell r="A332" t="e">
            <v>#VALUE!</v>
          </cell>
          <cell r="K332">
            <v>0</v>
          </cell>
        </row>
        <row r="333">
          <cell r="A333" t="e">
            <v>#VALUE!</v>
          </cell>
          <cell r="K333">
            <v>0</v>
          </cell>
        </row>
        <row r="334">
          <cell r="A334" t="e">
            <v>#VALUE!</v>
          </cell>
          <cell r="K334">
            <v>0</v>
          </cell>
        </row>
        <row r="335">
          <cell r="A335" t="e">
            <v>#VALUE!</v>
          </cell>
          <cell r="K335">
            <v>0</v>
          </cell>
        </row>
        <row r="336">
          <cell r="A336" t="e">
            <v>#VALUE!</v>
          </cell>
        </row>
        <row r="337">
          <cell r="A337" t="e">
            <v>#VALUE!</v>
          </cell>
          <cell r="K337">
            <v>0</v>
          </cell>
        </row>
        <row r="338">
          <cell r="A338" t="e">
            <v>#VALUE!</v>
          </cell>
          <cell r="K338">
            <v>0</v>
          </cell>
        </row>
        <row r="339">
          <cell r="A339" t="e">
            <v>#VALUE!</v>
          </cell>
        </row>
        <row r="340">
          <cell r="A340" t="e">
            <v>#VALUE!</v>
          </cell>
          <cell r="K340">
            <v>0</v>
          </cell>
        </row>
        <row r="341">
          <cell r="A341" t="e">
            <v>#VALUE!</v>
          </cell>
          <cell r="K341">
            <v>0</v>
          </cell>
        </row>
        <row r="342">
          <cell r="A342" t="e">
            <v>#VALUE!</v>
          </cell>
          <cell r="K342">
            <v>0</v>
          </cell>
        </row>
        <row r="343">
          <cell r="A343" t="e">
            <v>#VALUE!</v>
          </cell>
          <cell r="K343">
            <v>0</v>
          </cell>
        </row>
        <row r="344">
          <cell r="A344" t="e">
            <v>#VALUE!</v>
          </cell>
        </row>
        <row r="345">
          <cell r="A345" t="e">
            <v>#VALUE!</v>
          </cell>
          <cell r="K345">
            <v>0</v>
          </cell>
        </row>
        <row r="346">
          <cell r="A346" t="e">
            <v>#VALUE!</v>
          </cell>
          <cell r="K346">
            <v>0</v>
          </cell>
        </row>
        <row r="347">
          <cell r="A347" t="e">
            <v>#VALUE!</v>
          </cell>
        </row>
        <row r="348">
          <cell r="A348" t="e">
            <v>#VALUE!</v>
          </cell>
          <cell r="K348">
            <v>0</v>
          </cell>
        </row>
        <row r="349">
          <cell r="A349" t="e">
            <v>#VALUE!</v>
          </cell>
          <cell r="K349">
            <v>0</v>
          </cell>
        </row>
        <row r="350">
          <cell r="A350" t="e">
            <v>#VALUE!</v>
          </cell>
          <cell r="K350">
            <v>0</v>
          </cell>
        </row>
        <row r="351">
          <cell r="A351" t="e">
            <v>#VALUE!</v>
          </cell>
          <cell r="K351">
            <v>0</v>
          </cell>
        </row>
        <row r="352">
          <cell r="A352" t="e">
            <v>#VALUE!</v>
          </cell>
        </row>
        <row r="353">
          <cell r="A353" t="e">
            <v>#VALUE!</v>
          </cell>
          <cell r="K353">
            <v>0</v>
          </cell>
        </row>
        <row r="354">
          <cell r="A354" t="e">
            <v>#VALUE!</v>
          </cell>
          <cell r="K354">
            <v>0</v>
          </cell>
        </row>
        <row r="355">
          <cell r="A355" t="e">
            <v>#VALUE!</v>
          </cell>
          <cell r="K355">
            <v>0</v>
          </cell>
        </row>
        <row r="356">
          <cell r="A356" t="e">
            <v>#VALUE!</v>
          </cell>
          <cell r="K356">
            <v>0</v>
          </cell>
        </row>
        <row r="357">
          <cell r="A357" t="e">
            <v>#VALUE!</v>
          </cell>
          <cell r="K357">
            <v>0</v>
          </cell>
        </row>
        <row r="358">
          <cell r="A358" t="e">
            <v>#VALUE!</v>
          </cell>
          <cell r="K358">
            <v>0</v>
          </cell>
        </row>
        <row r="359">
          <cell r="A359" t="e">
            <v>#VALUE!</v>
          </cell>
          <cell r="K359">
            <v>0</v>
          </cell>
        </row>
        <row r="360">
          <cell r="A360" t="e">
            <v>#VALUE!</v>
          </cell>
          <cell r="K360">
            <v>0</v>
          </cell>
        </row>
        <row r="361">
          <cell r="A361" t="e">
            <v>#VALUE!</v>
          </cell>
          <cell r="K361">
            <v>0</v>
          </cell>
        </row>
        <row r="362">
          <cell r="A362" t="e">
            <v>#VALUE!</v>
          </cell>
          <cell r="K362">
            <v>0</v>
          </cell>
        </row>
        <row r="363">
          <cell r="A363" t="e">
            <v>#VALUE!</v>
          </cell>
          <cell r="K363">
            <v>0</v>
          </cell>
        </row>
        <row r="364">
          <cell r="A364" t="e">
            <v>#VALUE!</v>
          </cell>
          <cell r="K364">
            <v>0</v>
          </cell>
        </row>
        <row r="365">
          <cell r="A365" t="e">
            <v>#VALUE!</v>
          </cell>
          <cell r="K365">
            <v>0</v>
          </cell>
        </row>
        <row r="366">
          <cell r="A366" t="e">
            <v>#VALUE!</v>
          </cell>
          <cell r="K366">
            <v>0</v>
          </cell>
        </row>
        <row r="367">
          <cell r="A367" t="e">
            <v>#VALUE!</v>
          </cell>
          <cell r="K367">
            <v>0</v>
          </cell>
        </row>
        <row r="368">
          <cell r="A368" t="e">
            <v>#VALUE!</v>
          </cell>
          <cell r="K368">
            <v>0</v>
          </cell>
        </row>
        <row r="369">
          <cell r="A369" t="e">
            <v>#VALUE!</v>
          </cell>
          <cell r="K369">
            <v>0</v>
          </cell>
        </row>
        <row r="370">
          <cell r="A370" t="e">
            <v>#VALUE!</v>
          </cell>
          <cell r="K370">
            <v>0</v>
          </cell>
        </row>
        <row r="371">
          <cell r="A371" t="e">
            <v>#VALUE!</v>
          </cell>
          <cell r="K371">
            <v>0</v>
          </cell>
        </row>
        <row r="372">
          <cell r="A372" t="e">
            <v>#VALUE!</v>
          </cell>
          <cell r="K372">
            <v>0</v>
          </cell>
        </row>
        <row r="373">
          <cell r="A373" t="e">
            <v>#VALUE!</v>
          </cell>
          <cell r="K373">
            <v>0</v>
          </cell>
        </row>
        <row r="374">
          <cell r="A374" t="e">
            <v>#VALUE!</v>
          </cell>
          <cell r="K374">
            <v>0</v>
          </cell>
        </row>
        <row r="375">
          <cell r="A375" t="e">
            <v>#VALUE!</v>
          </cell>
          <cell r="K375">
            <v>0</v>
          </cell>
        </row>
        <row r="376">
          <cell r="A376" t="e">
            <v>#VALUE!</v>
          </cell>
          <cell r="K376">
            <v>0</v>
          </cell>
        </row>
        <row r="377">
          <cell r="A377" t="e">
            <v>#VALUE!</v>
          </cell>
          <cell r="K377">
            <v>0</v>
          </cell>
        </row>
        <row r="378">
          <cell r="A378" t="e">
            <v>#VALUE!</v>
          </cell>
          <cell r="K378">
            <v>0</v>
          </cell>
        </row>
        <row r="379">
          <cell r="A379" t="e">
            <v>#VALUE!</v>
          </cell>
          <cell r="K379">
            <v>0</v>
          </cell>
        </row>
        <row r="380">
          <cell r="A380" t="e">
            <v>#VALUE!</v>
          </cell>
          <cell r="K380">
            <v>0</v>
          </cell>
        </row>
        <row r="381">
          <cell r="A381" t="e">
            <v>#VALUE!</v>
          </cell>
          <cell r="K381">
            <v>0</v>
          </cell>
        </row>
        <row r="382">
          <cell r="A382" t="e">
            <v>#VALUE!</v>
          </cell>
          <cell r="K382">
            <v>0</v>
          </cell>
        </row>
        <row r="383">
          <cell r="A383" t="e">
            <v>#VALUE!</v>
          </cell>
          <cell r="K383">
            <v>0</v>
          </cell>
        </row>
        <row r="384">
          <cell r="A384" t="e">
            <v>#VALUE!</v>
          </cell>
          <cell r="K384">
            <v>0</v>
          </cell>
        </row>
        <row r="385">
          <cell r="A385" t="e">
            <v>#VALUE!</v>
          </cell>
          <cell r="K385">
            <v>0</v>
          </cell>
        </row>
        <row r="386">
          <cell r="A386" t="e">
            <v>#VALUE!</v>
          </cell>
          <cell r="K386">
            <v>0</v>
          </cell>
        </row>
        <row r="387">
          <cell r="A387" t="e">
            <v>#VALUE!</v>
          </cell>
          <cell r="K387">
            <v>0</v>
          </cell>
        </row>
        <row r="388">
          <cell r="A388" t="e">
            <v>#VALUE!</v>
          </cell>
          <cell r="K388">
            <v>0</v>
          </cell>
        </row>
        <row r="389">
          <cell r="A389" t="e">
            <v>#VALUE!</v>
          </cell>
          <cell r="K389">
            <v>0</v>
          </cell>
        </row>
        <row r="390">
          <cell r="A390" t="e">
            <v>#VALUE!</v>
          </cell>
          <cell r="K390">
            <v>0</v>
          </cell>
        </row>
        <row r="391">
          <cell r="A391" t="e">
            <v>#VALUE!</v>
          </cell>
          <cell r="K391">
            <v>0</v>
          </cell>
        </row>
        <row r="392">
          <cell r="A392" t="e">
            <v>#VALUE!</v>
          </cell>
          <cell r="K392">
            <v>0</v>
          </cell>
        </row>
        <row r="393">
          <cell r="A393" t="e">
            <v>#VALUE!</v>
          </cell>
          <cell r="K393">
            <v>0</v>
          </cell>
        </row>
        <row r="394">
          <cell r="A394" t="e">
            <v>#VALUE!</v>
          </cell>
          <cell r="K394">
            <v>0</v>
          </cell>
        </row>
        <row r="395">
          <cell r="A395" t="e">
            <v>#VALUE!</v>
          </cell>
          <cell r="K395">
            <v>0</v>
          </cell>
        </row>
        <row r="396">
          <cell r="A396" t="e">
            <v>#VALUE!</v>
          </cell>
          <cell r="K396">
            <v>0</v>
          </cell>
        </row>
        <row r="397">
          <cell r="A397" t="e">
            <v>#VALUE!</v>
          </cell>
          <cell r="K397">
            <v>0</v>
          </cell>
        </row>
        <row r="398">
          <cell r="A398" t="e">
            <v>#VALUE!</v>
          </cell>
          <cell r="K398">
            <v>0</v>
          </cell>
        </row>
        <row r="399">
          <cell r="A399" t="e">
            <v>#VALUE!</v>
          </cell>
          <cell r="K399">
            <v>0</v>
          </cell>
        </row>
        <row r="400">
          <cell r="A400" t="e">
            <v>#VALUE!</v>
          </cell>
          <cell r="K400">
            <v>0</v>
          </cell>
        </row>
        <row r="401">
          <cell r="A401" t="e">
            <v>#VALUE!</v>
          </cell>
          <cell r="K401">
            <v>0</v>
          </cell>
        </row>
        <row r="402">
          <cell r="A402" t="e">
            <v>#VALUE!</v>
          </cell>
          <cell r="K402">
            <v>0</v>
          </cell>
        </row>
        <row r="403">
          <cell r="A403" t="e">
            <v>#VALUE!</v>
          </cell>
          <cell r="K403">
            <v>0</v>
          </cell>
        </row>
        <row r="404">
          <cell r="A404" t="e">
            <v>#VALUE!</v>
          </cell>
          <cell r="K404">
            <v>0</v>
          </cell>
        </row>
        <row r="405">
          <cell r="A405" t="e">
            <v>#VALUE!</v>
          </cell>
          <cell r="K405">
            <v>0</v>
          </cell>
        </row>
        <row r="406">
          <cell r="A406" t="e">
            <v>#VALUE!</v>
          </cell>
          <cell r="K406">
            <v>0</v>
          </cell>
        </row>
        <row r="407">
          <cell r="A407" t="e">
            <v>#VALUE!</v>
          </cell>
          <cell r="K407">
            <v>0</v>
          </cell>
        </row>
        <row r="408">
          <cell r="A408" t="e">
            <v>#VALUE!</v>
          </cell>
          <cell r="K408">
            <v>0</v>
          </cell>
        </row>
        <row r="409">
          <cell r="A409" t="e">
            <v>#VALUE!</v>
          </cell>
          <cell r="K409">
            <v>0</v>
          </cell>
        </row>
        <row r="410">
          <cell r="A410" t="e">
            <v>#VALUE!</v>
          </cell>
          <cell r="K410">
            <v>0</v>
          </cell>
        </row>
        <row r="411">
          <cell r="A411" t="e">
            <v>#VALUE!</v>
          </cell>
          <cell r="K411">
            <v>0</v>
          </cell>
        </row>
        <row r="412">
          <cell r="A412" t="e">
            <v>#VALUE!</v>
          </cell>
          <cell r="K412">
            <v>0</v>
          </cell>
        </row>
        <row r="413">
          <cell r="A413" t="e">
            <v>#VALUE!</v>
          </cell>
          <cell r="K413">
            <v>0</v>
          </cell>
        </row>
        <row r="414">
          <cell r="A414" t="e">
            <v>#VALUE!</v>
          </cell>
          <cell r="K414">
            <v>0</v>
          </cell>
        </row>
        <row r="415">
          <cell r="A415" t="e">
            <v>#VALUE!</v>
          </cell>
          <cell r="K415">
            <v>0</v>
          </cell>
        </row>
        <row r="416">
          <cell r="A416" t="e">
            <v>#VALUE!</v>
          </cell>
          <cell r="K416">
            <v>0</v>
          </cell>
        </row>
        <row r="417">
          <cell r="A417" t="e">
            <v>#VALUE!</v>
          </cell>
          <cell r="K417">
            <v>0</v>
          </cell>
        </row>
        <row r="418">
          <cell r="A418" t="e">
            <v>#VALUE!</v>
          </cell>
          <cell r="K418">
            <v>0</v>
          </cell>
        </row>
        <row r="419">
          <cell r="A419" t="e">
            <v>#VALUE!</v>
          </cell>
          <cell r="K419">
            <v>0</v>
          </cell>
        </row>
        <row r="420">
          <cell r="A420" t="e">
            <v>#VALUE!</v>
          </cell>
          <cell r="K420">
            <v>0</v>
          </cell>
        </row>
        <row r="421">
          <cell r="A421" t="e">
            <v>#VALUE!</v>
          </cell>
          <cell r="K421">
            <v>0</v>
          </cell>
        </row>
        <row r="422">
          <cell r="A422" t="e">
            <v>#VALUE!</v>
          </cell>
          <cell r="K422">
            <v>0</v>
          </cell>
        </row>
        <row r="423">
          <cell r="A423" t="e">
            <v>#VALUE!</v>
          </cell>
          <cell r="K423">
            <v>0</v>
          </cell>
        </row>
        <row r="424">
          <cell r="A424" t="e">
            <v>#VALUE!</v>
          </cell>
          <cell r="K424">
            <v>0</v>
          </cell>
        </row>
        <row r="425">
          <cell r="A425" t="e">
            <v>#VALUE!</v>
          </cell>
          <cell r="K425">
            <v>0</v>
          </cell>
        </row>
        <row r="426">
          <cell r="A426" t="e">
            <v>#VALUE!</v>
          </cell>
          <cell r="K426">
            <v>0</v>
          </cell>
        </row>
        <row r="427">
          <cell r="A427" t="e">
            <v>#VALUE!</v>
          </cell>
          <cell r="K427">
            <v>0</v>
          </cell>
        </row>
        <row r="428">
          <cell r="A428" t="e">
            <v>#VALUE!</v>
          </cell>
          <cell r="K428">
            <v>0</v>
          </cell>
        </row>
        <row r="429">
          <cell r="A429" t="e">
            <v>#VALUE!</v>
          </cell>
          <cell r="K429">
            <v>0</v>
          </cell>
        </row>
        <row r="430">
          <cell r="A430" t="e">
            <v>#VALUE!</v>
          </cell>
          <cell r="K430">
            <v>0</v>
          </cell>
        </row>
        <row r="431">
          <cell r="A431" t="e">
            <v>#VALUE!</v>
          </cell>
          <cell r="K431">
            <v>0</v>
          </cell>
        </row>
        <row r="432">
          <cell r="A432" t="e">
            <v>#VALUE!</v>
          </cell>
          <cell r="K432">
            <v>0</v>
          </cell>
        </row>
        <row r="433">
          <cell r="A433" t="e">
            <v>#VALUE!</v>
          </cell>
          <cell r="K433">
            <v>0</v>
          </cell>
        </row>
        <row r="434">
          <cell r="A434" t="e">
            <v>#VALUE!</v>
          </cell>
          <cell r="K434">
            <v>0</v>
          </cell>
        </row>
        <row r="435">
          <cell r="A435" t="e">
            <v>#VALUE!</v>
          </cell>
          <cell r="K435">
            <v>0</v>
          </cell>
        </row>
        <row r="436">
          <cell r="A436" t="e">
            <v>#VALUE!</v>
          </cell>
          <cell r="K436">
            <v>0</v>
          </cell>
        </row>
        <row r="437">
          <cell r="A437" t="e">
            <v>#VALUE!</v>
          </cell>
          <cell r="K437">
            <v>0</v>
          </cell>
        </row>
        <row r="438">
          <cell r="A438" t="e">
            <v>#VALUE!</v>
          </cell>
          <cell r="K438">
            <v>0</v>
          </cell>
        </row>
        <row r="439">
          <cell r="A439" t="e">
            <v>#VALUE!</v>
          </cell>
          <cell r="K439">
            <v>0</v>
          </cell>
        </row>
        <row r="440">
          <cell r="A440" t="e">
            <v>#VALUE!</v>
          </cell>
        </row>
        <row r="441">
          <cell r="A441" t="e">
            <v>#VALUE!</v>
          </cell>
          <cell r="K441">
            <v>0</v>
          </cell>
        </row>
        <row r="442">
          <cell r="A442" t="e">
            <v>#VALUE!</v>
          </cell>
          <cell r="K442">
            <v>0</v>
          </cell>
        </row>
        <row r="443">
          <cell r="A443" t="e">
            <v>#VALUE!</v>
          </cell>
          <cell r="K443">
            <v>0</v>
          </cell>
        </row>
        <row r="444">
          <cell r="A444" t="e">
            <v>#VALUE!</v>
          </cell>
          <cell r="K444">
            <v>0</v>
          </cell>
        </row>
        <row r="445">
          <cell r="A445" t="e">
            <v>#VALUE!</v>
          </cell>
          <cell r="K445">
            <v>0</v>
          </cell>
        </row>
        <row r="446">
          <cell r="A446" t="e">
            <v>#VALUE!</v>
          </cell>
        </row>
        <row r="447">
          <cell r="A447" t="e">
            <v>#VALUE!</v>
          </cell>
          <cell r="K447">
            <v>0</v>
          </cell>
        </row>
        <row r="448">
          <cell r="A448" t="e">
            <v>#VALUE!</v>
          </cell>
          <cell r="K448">
            <v>0</v>
          </cell>
        </row>
        <row r="449">
          <cell r="A449" t="e">
            <v>#VALUE!</v>
          </cell>
          <cell r="K449">
            <v>0</v>
          </cell>
        </row>
        <row r="450">
          <cell r="A450" t="e">
            <v>#VALUE!</v>
          </cell>
          <cell r="K450">
            <v>0</v>
          </cell>
        </row>
        <row r="451">
          <cell r="A451" t="e">
            <v>#VALUE!</v>
          </cell>
          <cell r="K451">
            <v>0</v>
          </cell>
        </row>
        <row r="452">
          <cell r="A452" t="e">
            <v>#VALUE!</v>
          </cell>
          <cell r="K452">
            <v>0</v>
          </cell>
        </row>
        <row r="453">
          <cell r="A453" t="e">
            <v>#VALUE!</v>
          </cell>
          <cell r="K453">
            <v>0</v>
          </cell>
        </row>
        <row r="454">
          <cell r="A454" t="e">
            <v>#VALUE!</v>
          </cell>
          <cell r="K454">
            <v>0</v>
          </cell>
        </row>
        <row r="455">
          <cell r="A455" t="e">
            <v>#VALUE!</v>
          </cell>
          <cell r="K455">
            <v>0</v>
          </cell>
        </row>
        <row r="456">
          <cell r="A456" t="e">
            <v>#VALUE!</v>
          </cell>
          <cell r="K456">
            <v>0</v>
          </cell>
        </row>
        <row r="457">
          <cell r="A457" t="e">
            <v>#VALUE!</v>
          </cell>
          <cell r="K457">
            <v>0</v>
          </cell>
        </row>
        <row r="458">
          <cell r="A458" t="e">
            <v>#VALUE!</v>
          </cell>
          <cell r="K458">
            <v>0</v>
          </cell>
        </row>
        <row r="459">
          <cell r="A459" t="e">
            <v>#VALUE!</v>
          </cell>
          <cell r="K459">
            <v>0</v>
          </cell>
        </row>
        <row r="460">
          <cell r="A460" t="e">
            <v>#VALUE!</v>
          </cell>
          <cell r="K460">
            <v>0</v>
          </cell>
        </row>
        <row r="461">
          <cell r="A461" t="e">
            <v>#VALUE!</v>
          </cell>
          <cell r="K461">
            <v>0</v>
          </cell>
        </row>
        <row r="462">
          <cell r="A462" t="e">
            <v>#VALUE!</v>
          </cell>
          <cell r="K462">
            <v>0</v>
          </cell>
        </row>
        <row r="463">
          <cell r="A463" t="e">
            <v>#VALUE!</v>
          </cell>
          <cell r="K463">
            <v>0</v>
          </cell>
        </row>
        <row r="464">
          <cell r="A464" t="e">
            <v>#VALUE!</v>
          </cell>
          <cell r="K464">
            <v>0</v>
          </cell>
        </row>
        <row r="465">
          <cell r="A465" t="e">
            <v>#VALUE!</v>
          </cell>
          <cell r="K465">
            <v>0</v>
          </cell>
        </row>
        <row r="466">
          <cell r="A466" t="e">
            <v>#VALUE!</v>
          </cell>
          <cell r="K466">
            <v>0</v>
          </cell>
        </row>
        <row r="467">
          <cell r="A467" t="e">
            <v>#VALUE!</v>
          </cell>
          <cell r="K467">
            <v>0</v>
          </cell>
        </row>
        <row r="468">
          <cell r="A468" t="e">
            <v>#VALUE!</v>
          </cell>
          <cell r="K468">
            <v>0</v>
          </cell>
        </row>
        <row r="469">
          <cell r="A469" t="e">
            <v>#VALUE!</v>
          </cell>
          <cell r="K469">
            <v>0</v>
          </cell>
        </row>
        <row r="470">
          <cell r="A470" t="e">
            <v>#VALUE!</v>
          </cell>
          <cell r="K470">
            <v>0</v>
          </cell>
        </row>
        <row r="471">
          <cell r="A471" t="e">
            <v>#VALUE!</v>
          </cell>
          <cell r="K471">
            <v>0</v>
          </cell>
        </row>
        <row r="472">
          <cell r="A472" t="e">
            <v>#VALUE!</v>
          </cell>
          <cell r="K472">
            <v>0</v>
          </cell>
        </row>
        <row r="473">
          <cell r="A473" t="e">
            <v>#VALUE!</v>
          </cell>
          <cell r="K473">
            <v>0</v>
          </cell>
        </row>
        <row r="474">
          <cell r="A474" t="e">
            <v>#VALUE!</v>
          </cell>
          <cell r="K474">
            <v>0</v>
          </cell>
        </row>
        <row r="475">
          <cell r="A475" t="e">
            <v>#VALUE!</v>
          </cell>
          <cell r="K475">
            <v>0</v>
          </cell>
        </row>
        <row r="476">
          <cell r="A476" t="e">
            <v>#VALUE!</v>
          </cell>
          <cell r="K476">
            <v>0</v>
          </cell>
        </row>
        <row r="477">
          <cell r="A477" t="e">
            <v>#VALUE!</v>
          </cell>
          <cell r="K477">
            <v>0</v>
          </cell>
        </row>
        <row r="478">
          <cell r="A478" t="e">
            <v>#VALUE!</v>
          </cell>
          <cell r="K478">
            <v>0</v>
          </cell>
        </row>
        <row r="479">
          <cell r="A479" t="e">
            <v>#VALUE!</v>
          </cell>
          <cell r="K479">
            <v>0</v>
          </cell>
        </row>
        <row r="480">
          <cell r="A480" t="e">
            <v>#VALUE!</v>
          </cell>
          <cell r="K480">
            <v>0</v>
          </cell>
        </row>
        <row r="481">
          <cell r="A481" t="e">
            <v>#VALUE!</v>
          </cell>
          <cell r="K481">
            <v>0</v>
          </cell>
        </row>
        <row r="482">
          <cell r="A482" t="e">
            <v>#VALUE!</v>
          </cell>
          <cell r="K482">
            <v>0</v>
          </cell>
        </row>
        <row r="483">
          <cell r="A483" t="e">
            <v>#VALUE!</v>
          </cell>
          <cell r="K483">
            <v>0</v>
          </cell>
        </row>
        <row r="484">
          <cell r="A484" t="e">
            <v>#VALUE!</v>
          </cell>
          <cell r="K484">
            <v>0</v>
          </cell>
        </row>
        <row r="485">
          <cell r="A485" t="e">
            <v>#VALUE!</v>
          </cell>
          <cell r="K485">
            <v>0</v>
          </cell>
        </row>
        <row r="486">
          <cell r="A486" t="e">
            <v>#VALUE!</v>
          </cell>
          <cell r="K486">
            <v>0</v>
          </cell>
        </row>
        <row r="487">
          <cell r="A487" t="e">
            <v>#VALUE!</v>
          </cell>
          <cell r="K487">
            <v>0</v>
          </cell>
        </row>
        <row r="488">
          <cell r="A488" t="e">
            <v>#VALUE!</v>
          </cell>
          <cell r="K488">
            <v>0</v>
          </cell>
        </row>
        <row r="489">
          <cell r="A489" t="e">
            <v>#VALUE!</v>
          </cell>
          <cell r="K489">
            <v>0</v>
          </cell>
        </row>
        <row r="490">
          <cell r="A490" t="e">
            <v>#VALUE!</v>
          </cell>
          <cell r="K490">
            <v>0</v>
          </cell>
        </row>
        <row r="491">
          <cell r="A491" t="e">
            <v>#VALUE!</v>
          </cell>
          <cell r="K491">
            <v>0</v>
          </cell>
        </row>
        <row r="492">
          <cell r="A492" t="e">
            <v>#VALUE!</v>
          </cell>
          <cell r="K492">
            <v>0</v>
          </cell>
        </row>
        <row r="493">
          <cell r="A493" t="e">
            <v>#VALUE!</v>
          </cell>
          <cell r="K493">
            <v>0</v>
          </cell>
        </row>
        <row r="494">
          <cell r="A494" t="e">
            <v>#VALUE!</v>
          </cell>
          <cell r="K494">
            <v>0</v>
          </cell>
        </row>
        <row r="495">
          <cell r="A495" t="e">
            <v>#VALUE!</v>
          </cell>
          <cell r="K495">
            <v>0</v>
          </cell>
        </row>
        <row r="496">
          <cell r="A496" t="e">
            <v>#VALUE!</v>
          </cell>
          <cell r="K496">
            <v>0</v>
          </cell>
        </row>
        <row r="497">
          <cell r="A497" t="e">
            <v>#VALUE!</v>
          </cell>
          <cell r="K497">
            <v>0</v>
          </cell>
        </row>
        <row r="498">
          <cell r="A498" t="e">
            <v>#VALUE!</v>
          </cell>
          <cell r="K498">
            <v>0</v>
          </cell>
        </row>
        <row r="499">
          <cell r="A499" t="e">
            <v>#VALUE!</v>
          </cell>
          <cell r="K499">
            <v>0</v>
          </cell>
        </row>
        <row r="500">
          <cell r="A500" t="e">
            <v>#VALUE!</v>
          </cell>
          <cell r="K500">
            <v>0</v>
          </cell>
        </row>
        <row r="501">
          <cell r="A501" t="e">
            <v>#VALUE!</v>
          </cell>
        </row>
        <row r="502">
          <cell r="A502" t="e">
            <v>#VALUE!</v>
          </cell>
          <cell r="K502">
            <v>0</v>
          </cell>
        </row>
        <row r="503">
          <cell r="A503" t="e">
            <v>#VALUE!</v>
          </cell>
          <cell r="K503">
            <v>0</v>
          </cell>
        </row>
        <row r="504">
          <cell r="A504" t="e">
            <v>#VALUE!</v>
          </cell>
          <cell r="K504">
            <v>0</v>
          </cell>
        </row>
        <row r="505">
          <cell r="A505" t="e">
            <v>#VALUE!</v>
          </cell>
          <cell r="K505">
            <v>0</v>
          </cell>
        </row>
        <row r="506">
          <cell r="A506" t="e">
            <v>#VALUE!</v>
          </cell>
          <cell r="K506">
            <v>0</v>
          </cell>
        </row>
        <row r="507">
          <cell r="A507" t="e">
            <v>#VALUE!</v>
          </cell>
          <cell r="K507">
            <v>0</v>
          </cell>
        </row>
        <row r="508">
          <cell r="A508" t="e">
            <v>#VALUE!</v>
          </cell>
          <cell r="K508">
            <v>0</v>
          </cell>
        </row>
        <row r="509">
          <cell r="A509" t="e">
            <v>#VALUE!</v>
          </cell>
          <cell r="K509">
            <v>0</v>
          </cell>
        </row>
        <row r="510">
          <cell r="A510" t="e">
            <v>#VALUE!</v>
          </cell>
          <cell r="K510">
            <v>0</v>
          </cell>
        </row>
        <row r="511">
          <cell r="A511" t="e">
            <v>#VALUE!</v>
          </cell>
          <cell r="K511">
            <v>0</v>
          </cell>
        </row>
        <row r="512">
          <cell r="A512" t="e">
            <v>#VALUE!</v>
          </cell>
        </row>
        <row r="513">
          <cell r="A513" t="e">
            <v>#VALUE!</v>
          </cell>
          <cell r="K513">
            <v>0</v>
          </cell>
        </row>
        <row r="514">
          <cell r="A514" t="e">
            <v>#VALUE!</v>
          </cell>
          <cell r="K514">
            <v>0</v>
          </cell>
        </row>
        <row r="515">
          <cell r="A515" t="e">
            <v>#VALUE!</v>
          </cell>
          <cell r="K515">
            <v>0</v>
          </cell>
        </row>
        <row r="516">
          <cell r="A516" t="e">
            <v>#VALUE!</v>
          </cell>
          <cell r="K516">
            <v>0</v>
          </cell>
        </row>
        <row r="517">
          <cell r="A517" t="e">
            <v>#VALUE!</v>
          </cell>
          <cell r="K517">
            <v>0</v>
          </cell>
        </row>
        <row r="518">
          <cell r="A518" t="e">
            <v>#VALUE!</v>
          </cell>
          <cell r="K518">
            <v>0</v>
          </cell>
        </row>
        <row r="519">
          <cell r="A519" t="e">
            <v>#VALUE!</v>
          </cell>
          <cell r="K519">
            <v>0</v>
          </cell>
        </row>
        <row r="520">
          <cell r="A520" t="e">
            <v>#VALUE!</v>
          </cell>
          <cell r="K520">
            <v>0</v>
          </cell>
        </row>
        <row r="521">
          <cell r="A521" t="e">
            <v>#VALUE!</v>
          </cell>
          <cell r="K521">
            <v>0</v>
          </cell>
        </row>
        <row r="522">
          <cell r="A522" t="e">
            <v>#VALUE!</v>
          </cell>
          <cell r="K522">
            <v>0</v>
          </cell>
        </row>
        <row r="523">
          <cell r="A523" t="e">
            <v>#VALUE!</v>
          </cell>
        </row>
        <row r="524">
          <cell r="A524" t="e">
            <v>#VALUE!</v>
          </cell>
          <cell r="K524">
            <v>0</v>
          </cell>
        </row>
        <row r="525">
          <cell r="A525" t="e">
            <v>#VALUE!</v>
          </cell>
          <cell r="K525">
            <v>0</v>
          </cell>
        </row>
        <row r="526">
          <cell r="A526" t="e">
            <v>#VALUE!</v>
          </cell>
          <cell r="K526">
            <v>0</v>
          </cell>
        </row>
        <row r="527">
          <cell r="A527" t="e">
            <v>#VALUE!</v>
          </cell>
          <cell r="K527">
            <v>0</v>
          </cell>
        </row>
        <row r="528">
          <cell r="A528" t="e">
            <v>#VALUE!</v>
          </cell>
          <cell r="K528">
            <v>0</v>
          </cell>
        </row>
        <row r="529">
          <cell r="A529" t="e">
            <v>#VALUE!</v>
          </cell>
        </row>
        <row r="530">
          <cell r="A530" t="e">
            <v>#VALUE!</v>
          </cell>
          <cell r="K530">
            <v>0</v>
          </cell>
        </row>
        <row r="531">
          <cell r="A531" t="e">
            <v>#VALUE!</v>
          </cell>
          <cell r="K531">
            <v>0</v>
          </cell>
        </row>
        <row r="532">
          <cell r="A532" t="e">
            <v>#VALUE!</v>
          </cell>
          <cell r="K532">
            <v>0</v>
          </cell>
        </row>
        <row r="533">
          <cell r="A533" t="e">
            <v>#VALUE!</v>
          </cell>
          <cell r="K533">
            <v>0</v>
          </cell>
        </row>
        <row r="534">
          <cell r="A534" t="e">
            <v>#VALUE!</v>
          </cell>
          <cell r="K534">
            <v>0</v>
          </cell>
        </row>
        <row r="535">
          <cell r="A535" t="e">
            <v>#VALUE!</v>
          </cell>
          <cell r="K535">
            <v>0</v>
          </cell>
        </row>
        <row r="536">
          <cell r="A536" t="e">
            <v>#VALUE!</v>
          </cell>
          <cell r="K536">
            <v>0</v>
          </cell>
        </row>
        <row r="537">
          <cell r="A537" t="e">
            <v>#VALUE!</v>
          </cell>
          <cell r="K537">
            <v>0</v>
          </cell>
        </row>
        <row r="538">
          <cell r="A538" t="e">
            <v>#VALUE!</v>
          </cell>
          <cell r="K538">
            <v>0</v>
          </cell>
        </row>
        <row r="539">
          <cell r="A539" t="e">
            <v>#VALUE!</v>
          </cell>
          <cell r="K539">
            <v>0</v>
          </cell>
        </row>
        <row r="540">
          <cell r="A540" t="e">
            <v>#VALUE!</v>
          </cell>
          <cell r="K540">
            <v>0</v>
          </cell>
        </row>
        <row r="541">
          <cell r="A541" t="e">
            <v>#VALUE!</v>
          </cell>
          <cell r="K541">
            <v>0</v>
          </cell>
        </row>
        <row r="542">
          <cell r="A542" t="e">
            <v>#VALUE!</v>
          </cell>
          <cell r="K542">
            <v>0</v>
          </cell>
        </row>
        <row r="543">
          <cell r="A543" t="e">
            <v>#VALUE!</v>
          </cell>
          <cell r="K543">
            <v>0</v>
          </cell>
        </row>
        <row r="544">
          <cell r="A544" t="e">
            <v>#VALUE!</v>
          </cell>
        </row>
        <row r="545">
          <cell r="A545" t="e">
            <v>#VALUE!</v>
          </cell>
          <cell r="K545">
            <v>0</v>
          </cell>
        </row>
        <row r="546">
          <cell r="A546" t="e">
            <v>#VALUE!</v>
          </cell>
          <cell r="K546">
            <v>0</v>
          </cell>
        </row>
        <row r="547">
          <cell r="A547" t="e">
            <v>#VALUE!</v>
          </cell>
          <cell r="K547">
            <v>0</v>
          </cell>
        </row>
        <row r="548">
          <cell r="A548" t="e">
            <v>#VALUE!</v>
          </cell>
        </row>
        <row r="549">
          <cell r="A549" t="e">
            <v>#VALUE!</v>
          </cell>
          <cell r="K549">
            <v>0</v>
          </cell>
        </row>
        <row r="550">
          <cell r="A550" t="e">
            <v>#VALUE!</v>
          </cell>
          <cell r="K550">
            <v>0</v>
          </cell>
        </row>
        <row r="551">
          <cell r="A551" t="e">
            <v>#VALUE!</v>
          </cell>
          <cell r="K551">
            <v>0</v>
          </cell>
        </row>
        <row r="552">
          <cell r="A552" t="e">
            <v>#VALUE!</v>
          </cell>
          <cell r="K552">
            <v>0</v>
          </cell>
        </row>
        <row r="553">
          <cell r="A553" t="e">
            <v>#VALUE!</v>
          </cell>
          <cell r="K553">
            <v>0</v>
          </cell>
        </row>
        <row r="554">
          <cell r="A554" t="e">
            <v>#VALUE!</v>
          </cell>
          <cell r="K554">
            <v>0</v>
          </cell>
        </row>
        <row r="555">
          <cell r="A555" t="e">
            <v>#VALUE!</v>
          </cell>
          <cell r="K555">
            <v>0</v>
          </cell>
        </row>
        <row r="556">
          <cell r="A556" t="e">
            <v>#VALUE!</v>
          </cell>
          <cell r="K556">
            <v>0</v>
          </cell>
        </row>
        <row r="557">
          <cell r="A557" t="e">
            <v>#VALUE!</v>
          </cell>
          <cell r="K557">
            <v>0</v>
          </cell>
        </row>
        <row r="558">
          <cell r="A558" t="e">
            <v>#VALUE!</v>
          </cell>
          <cell r="K558">
            <v>0</v>
          </cell>
        </row>
        <row r="559">
          <cell r="A559" t="e">
            <v>#VALUE!</v>
          </cell>
          <cell r="K559">
            <v>0</v>
          </cell>
        </row>
        <row r="560">
          <cell r="A560" t="e">
            <v>#VALUE!</v>
          </cell>
          <cell r="K560">
            <v>0</v>
          </cell>
        </row>
        <row r="561">
          <cell r="A561" t="e">
            <v>#VALUE!</v>
          </cell>
          <cell r="K561">
            <v>0</v>
          </cell>
        </row>
        <row r="562">
          <cell r="A562" t="e">
            <v>#VALUE!</v>
          </cell>
          <cell r="K562">
            <v>0</v>
          </cell>
        </row>
        <row r="563">
          <cell r="A563" t="e">
            <v>#VALUE!</v>
          </cell>
          <cell r="K563">
            <v>0</v>
          </cell>
        </row>
        <row r="564">
          <cell r="A564" t="e">
            <v>#VALUE!</v>
          </cell>
          <cell r="K564">
            <v>0</v>
          </cell>
        </row>
        <row r="565">
          <cell r="A565" t="e">
            <v>#VALUE!</v>
          </cell>
        </row>
        <row r="566">
          <cell r="A566" t="e">
            <v>#VALUE!</v>
          </cell>
          <cell r="K566">
            <v>0</v>
          </cell>
        </row>
        <row r="567">
          <cell r="A567" t="e">
            <v>#VALUE!</v>
          </cell>
        </row>
        <row r="568">
          <cell r="A568" t="e">
            <v>#VALUE!</v>
          </cell>
          <cell r="K568">
            <v>0</v>
          </cell>
        </row>
        <row r="569">
          <cell r="A569" t="e">
            <v>#VALUE!</v>
          </cell>
          <cell r="K569">
            <v>0</v>
          </cell>
        </row>
        <row r="570">
          <cell r="A570" t="e">
            <v>#VALUE!</v>
          </cell>
        </row>
        <row r="571">
          <cell r="A571" t="e">
            <v>#VALUE!</v>
          </cell>
          <cell r="K571">
            <v>0</v>
          </cell>
        </row>
        <row r="572">
          <cell r="A572" t="e">
            <v>#VALUE!</v>
          </cell>
          <cell r="K572">
            <v>0</v>
          </cell>
        </row>
        <row r="573">
          <cell r="A573" t="e">
            <v>#VALUE!</v>
          </cell>
          <cell r="K573">
            <v>0</v>
          </cell>
        </row>
        <row r="574">
          <cell r="A574" t="e">
            <v>#VALUE!</v>
          </cell>
          <cell r="K574">
            <v>0</v>
          </cell>
        </row>
        <row r="575">
          <cell r="A575" t="e">
            <v>#VALUE!</v>
          </cell>
          <cell r="K575">
            <v>0</v>
          </cell>
        </row>
        <row r="576">
          <cell r="A576" t="e">
            <v>#VALUE!</v>
          </cell>
        </row>
        <row r="577">
          <cell r="A577" t="e">
            <v>#VALUE!</v>
          </cell>
          <cell r="K577">
            <v>0</v>
          </cell>
        </row>
        <row r="578">
          <cell r="A578" t="e">
            <v>#VALUE!</v>
          </cell>
          <cell r="K578">
            <v>0</v>
          </cell>
        </row>
        <row r="579">
          <cell r="A579" t="e">
            <v>#VALUE!</v>
          </cell>
          <cell r="K579">
            <v>0</v>
          </cell>
        </row>
        <row r="580">
          <cell r="A580" t="e">
            <v>#VALUE!</v>
          </cell>
        </row>
        <row r="581">
          <cell r="A581" t="e">
            <v>#VALUE!</v>
          </cell>
          <cell r="K581">
            <v>0</v>
          </cell>
        </row>
        <row r="582">
          <cell r="A582" t="e">
            <v>#VALUE!</v>
          </cell>
          <cell r="K582">
            <v>0</v>
          </cell>
        </row>
        <row r="583">
          <cell r="A583" t="e">
            <v>#VALUE!</v>
          </cell>
        </row>
        <row r="584">
          <cell r="A584" t="e">
            <v>#VALUE!</v>
          </cell>
          <cell r="K584">
            <v>0</v>
          </cell>
        </row>
        <row r="585">
          <cell r="A585" t="e">
            <v>#VALUE!</v>
          </cell>
          <cell r="K585">
            <v>0</v>
          </cell>
        </row>
        <row r="586">
          <cell r="A586" t="e">
            <v>#VALUE!</v>
          </cell>
          <cell r="K586">
            <v>0</v>
          </cell>
        </row>
        <row r="587">
          <cell r="A587" t="e">
            <v>#VALUE!</v>
          </cell>
          <cell r="K587">
            <v>0</v>
          </cell>
        </row>
        <row r="588">
          <cell r="A588" t="e">
            <v>#VALUE!</v>
          </cell>
          <cell r="K588">
            <v>0</v>
          </cell>
        </row>
        <row r="589">
          <cell r="A589" t="e">
            <v>#VALUE!</v>
          </cell>
          <cell r="K589">
            <v>0</v>
          </cell>
        </row>
        <row r="590">
          <cell r="A590" t="e">
            <v>#VALUE!</v>
          </cell>
        </row>
        <row r="591">
          <cell r="A591" t="e">
            <v>#VALUE!</v>
          </cell>
          <cell r="K591">
            <v>0</v>
          </cell>
        </row>
        <row r="592">
          <cell r="A592" t="e">
            <v>#VALUE!</v>
          </cell>
          <cell r="K592">
            <v>0</v>
          </cell>
        </row>
        <row r="593">
          <cell r="A593" t="e">
            <v>#VALUE!</v>
          </cell>
          <cell r="K593">
            <v>0</v>
          </cell>
        </row>
        <row r="594">
          <cell r="A594" t="e">
            <v>#VALUE!</v>
          </cell>
          <cell r="K594">
            <v>0</v>
          </cell>
        </row>
        <row r="595">
          <cell r="A595" t="e">
            <v>#VALUE!</v>
          </cell>
          <cell r="K595">
            <v>0</v>
          </cell>
        </row>
        <row r="596">
          <cell r="A596" t="e">
            <v>#VALUE!</v>
          </cell>
        </row>
        <row r="597">
          <cell r="A597" t="e">
            <v>#VALUE!</v>
          </cell>
          <cell r="K597">
            <v>0</v>
          </cell>
        </row>
        <row r="598">
          <cell r="A598" t="e">
            <v>#VALUE!</v>
          </cell>
          <cell r="K598">
            <v>0</v>
          </cell>
        </row>
        <row r="599">
          <cell r="A599" t="e">
            <v>#VALUE!</v>
          </cell>
          <cell r="K599">
            <v>0</v>
          </cell>
        </row>
        <row r="600">
          <cell r="A600" t="e">
            <v>#VALUE!</v>
          </cell>
          <cell r="K600">
            <v>0</v>
          </cell>
        </row>
        <row r="601">
          <cell r="A601" t="e">
            <v>#VALUE!</v>
          </cell>
          <cell r="K601">
            <v>0</v>
          </cell>
        </row>
        <row r="602">
          <cell r="A602" t="e">
            <v>#VALUE!</v>
          </cell>
          <cell r="K602">
            <v>0</v>
          </cell>
        </row>
        <row r="603">
          <cell r="A603" t="e">
            <v>#VALUE!</v>
          </cell>
          <cell r="K603">
            <v>0</v>
          </cell>
        </row>
        <row r="604">
          <cell r="A604" t="e">
            <v>#VALUE!</v>
          </cell>
          <cell r="K604">
            <v>0</v>
          </cell>
        </row>
        <row r="605">
          <cell r="A605" t="e">
            <v>#VALUE!</v>
          </cell>
          <cell r="K605">
            <v>0</v>
          </cell>
        </row>
        <row r="606">
          <cell r="A606" t="e">
            <v>#VALUE!</v>
          </cell>
        </row>
        <row r="607">
          <cell r="A607" t="e">
            <v>#VALUE!</v>
          </cell>
          <cell r="K607">
            <v>0</v>
          </cell>
        </row>
        <row r="608">
          <cell r="A608" t="e">
            <v>#VALUE!</v>
          </cell>
          <cell r="K608">
            <v>0</v>
          </cell>
        </row>
        <row r="609">
          <cell r="A609" t="e">
            <v>#VALUE!</v>
          </cell>
          <cell r="K609">
            <v>0</v>
          </cell>
        </row>
        <row r="610">
          <cell r="A610" t="e">
            <v>#VALUE!</v>
          </cell>
          <cell r="K610">
            <v>0</v>
          </cell>
        </row>
        <row r="611">
          <cell r="A611" t="e">
            <v>#VALUE!</v>
          </cell>
          <cell r="K611">
            <v>0</v>
          </cell>
        </row>
        <row r="612">
          <cell r="A612" t="e">
            <v>#VALUE!</v>
          </cell>
          <cell r="K612">
            <v>0</v>
          </cell>
        </row>
        <row r="613">
          <cell r="A613" t="e">
            <v>#VALUE!</v>
          </cell>
        </row>
        <row r="614">
          <cell r="A614" t="e">
            <v>#VALUE!</v>
          </cell>
          <cell r="K614">
            <v>0</v>
          </cell>
        </row>
        <row r="615">
          <cell r="A615" t="e">
            <v>#VALUE!</v>
          </cell>
          <cell r="K615">
            <v>0</v>
          </cell>
        </row>
        <row r="616">
          <cell r="A616" t="e">
            <v>#VALUE!</v>
          </cell>
          <cell r="K616">
            <v>0</v>
          </cell>
        </row>
        <row r="617">
          <cell r="A617" t="e">
            <v>#VALUE!</v>
          </cell>
          <cell r="K617">
            <v>0</v>
          </cell>
        </row>
        <row r="618">
          <cell r="A618" t="e">
            <v>#VALUE!</v>
          </cell>
          <cell r="K618">
            <v>0</v>
          </cell>
        </row>
        <row r="619">
          <cell r="A619" t="e">
            <v>#VALUE!</v>
          </cell>
          <cell r="K619">
            <v>0</v>
          </cell>
        </row>
        <row r="620">
          <cell r="A620" t="e">
            <v>#VALUE!</v>
          </cell>
          <cell r="K620">
            <v>0</v>
          </cell>
        </row>
        <row r="621">
          <cell r="A621" t="e">
            <v>#VALUE!</v>
          </cell>
          <cell r="K621">
            <v>0</v>
          </cell>
        </row>
        <row r="622">
          <cell r="A622" t="e">
            <v>#VALUE!</v>
          </cell>
        </row>
        <row r="623">
          <cell r="A623" t="e">
            <v>#VALUE!</v>
          </cell>
          <cell r="K623">
            <v>0</v>
          </cell>
        </row>
        <row r="624">
          <cell r="A624" t="e">
            <v>#VALUE!</v>
          </cell>
          <cell r="K624">
            <v>0</v>
          </cell>
        </row>
        <row r="625">
          <cell r="A625" t="e">
            <v>#VALUE!</v>
          </cell>
          <cell r="K625">
            <v>0</v>
          </cell>
        </row>
        <row r="626">
          <cell r="A626" t="e">
            <v>#VALUE!</v>
          </cell>
          <cell r="K626">
            <v>0</v>
          </cell>
        </row>
        <row r="627">
          <cell r="A627" t="e">
            <v>#VALUE!</v>
          </cell>
          <cell r="K627">
            <v>0</v>
          </cell>
        </row>
        <row r="628">
          <cell r="A628" t="e">
            <v>#VALUE!</v>
          </cell>
          <cell r="K628">
            <v>0</v>
          </cell>
        </row>
        <row r="629">
          <cell r="A629" t="e">
            <v>#VALUE!</v>
          </cell>
        </row>
        <row r="630">
          <cell r="A630" t="e">
            <v>#VALUE!</v>
          </cell>
          <cell r="K630">
            <v>0</v>
          </cell>
        </row>
        <row r="631">
          <cell r="A631" t="e">
            <v>#VALUE!</v>
          </cell>
          <cell r="K631">
            <v>0</v>
          </cell>
        </row>
        <row r="632">
          <cell r="A632" t="e">
            <v>#VALUE!</v>
          </cell>
          <cell r="K632">
            <v>0</v>
          </cell>
        </row>
        <row r="633">
          <cell r="A633" t="e">
            <v>#VALUE!</v>
          </cell>
          <cell r="K633">
            <v>0</v>
          </cell>
        </row>
        <row r="634">
          <cell r="A634" t="e">
            <v>#VALUE!</v>
          </cell>
          <cell r="K634">
            <v>0</v>
          </cell>
        </row>
        <row r="635">
          <cell r="A635" t="e">
            <v>#VALUE!</v>
          </cell>
          <cell r="K635">
            <v>0</v>
          </cell>
        </row>
        <row r="636">
          <cell r="A636" t="e">
            <v>#VALUE!</v>
          </cell>
        </row>
        <row r="637">
          <cell r="A637" t="e">
            <v>#VALUE!</v>
          </cell>
          <cell r="K637">
            <v>0</v>
          </cell>
        </row>
        <row r="638">
          <cell r="A638" t="e">
            <v>#VALUE!</v>
          </cell>
          <cell r="K638">
            <v>0</v>
          </cell>
        </row>
        <row r="639">
          <cell r="A639" t="e">
            <v>#VALUE!</v>
          </cell>
          <cell r="K639">
            <v>0</v>
          </cell>
        </row>
        <row r="640">
          <cell r="A640" t="e">
            <v>#VALUE!</v>
          </cell>
        </row>
        <row r="641">
          <cell r="A641" t="e">
            <v>#VALUE!</v>
          </cell>
          <cell r="K641">
            <v>0</v>
          </cell>
        </row>
        <row r="642">
          <cell r="A642" t="e">
            <v>#VALUE!</v>
          </cell>
          <cell r="K642">
            <v>0</v>
          </cell>
        </row>
        <row r="643">
          <cell r="A643" t="e">
            <v>#VALUE!</v>
          </cell>
          <cell r="K643">
            <v>0</v>
          </cell>
        </row>
        <row r="644">
          <cell r="A644" t="e">
            <v>#VALUE!</v>
          </cell>
          <cell r="K644">
            <v>0</v>
          </cell>
        </row>
        <row r="645">
          <cell r="A645" t="e">
            <v>#VALUE!</v>
          </cell>
        </row>
        <row r="646">
          <cell r="A646" t="e">
            <v>#VALUE!</v>
          </cell>
          <cell r="K646">
            <v>0</v>
          </cell>
        </row>
        <row r="647">
          <cell r="A647" t="e">
            <v>#VALUE!</v>
          </cell>
          <cell r="K647">
            <v>0</v>
          </cell>
        </row>
        <row r="648">
          <cell r="A648" t="e">
            <v>#VALUE!</v>
          </cell>
          <cell r="K648">
            <v>0</v>
          </cell>
        </row>
        <row r="649">
          <cell r="A649" t="e">
            <v>#VALUE!</v>
          </cell>
          <cell r="K649">
            <v>0</v>
          </cell>
        </row>
        <row r="650">
          <cell r="A650" t="e">
            <v>#VALUE!</v>
          </cell>
          <cell r="K650">
            <v>0</v>
          </cell>
        </row>
        <row r="651">
          <cell r="A651" t="e">
            <v>#VALUE!</v>
          </cell>
          <cell r="K651">
            <v>0</v>
          </cell>
        </row>
        <row r="652">
          <cell r="A652" t="e">
            <v>#VALUE!</v>
          </cell>
        </row>
        <row r="653">
          <cell r="A653" t="e">
            <v>#VALUE!</v>
          </cell>
          <cell r="K653">
            <v>0</v>
          </cell>
        </row>
        <row r="654">
          <cell r="A654" t="e">
            <v>#VALUE!</v>
          </cell>
          <cell r="K654">
            <v>0</v>
          </cell>
        </row>
        <row r="655">
          <cell r="A655" t="e">
            <v>#VALUE!</v>
          </cell>
          <cell r="K655">
            <v>0</v>
          </cell>
        </row>
        <row r="656">
          <cell r="A656" t="e">
            <v>#VALUE!</v>
          </cell>
        </row>
        <row r="657">
          <cell r="A657" t="e">
            <v>#VALUE!</v>
          </cell>
          <cell r="K657">
            <v>0</v>
          </cell>
        </row>
        <row r="658">
          <cell r="A658" t="e">
            <v>#VALUE!</v>
          </cell>
          <cell r="K658">
            <v>0</v>
          </cell>
        </row>
        <row r="659">
          <cell r="A659" t="e">
            <v>#VALUE!</v>
          </cell>
          <cell r="K659">
            <v>0</v>
          </cell>
        </row>
        <row r="660">
          <cell r="A660" t="e">
            <v>#VALUE!</v>
          </cell>
          <cell r="K660">
            <v>0</v>
          </cell>
        </row>
        <row r="661">
          <cell r="A661" t="e">
            <v>#VALUE!</v>
          </cell>
          <cell r="K661">
            <v>0</v>
          </cell>
        </row>
        <row r="662">
          <cell r="A662" t="e">
            <v>#VALUE!</v>
          </cell>
          <cell r="K662">
            <v>0</v>
          </cell>
        </row>
        <row r="663">
          <cell r="A663" t="e">
            <v>#VALUE!</v>
          </cell>
          <cell r="K663">
            <v>0</v>
          </cell>
        </row>
        <row r="664">
          <cell r="A664" t="e">
            <v>#VALUE!</v>
          </cell>
          <cell r="K664">
            <v>0</v>
          </cell>
        </row>
        <row r="665">
          <cell r="A665" t="e">
            <v>#VALUE!</v>
          </cell>
          <cell r="K665">
            <v>0</v>
          </cell>
        </row>
        <row r="666">
          <cell r="A666" t="e">
            <v>#VALUE!</v>
          </cell>
        </row>
        <row r="667">
          <cell r="A667" t="e">
            <v>#VALUE!</v>
          </cell>
          <cell r="K667">
            <v>0</v>
          </cell>
        </row>
        <row r="668">
          <cell r="A668" t="e">
            <v>#VALUE!</v>
          </cell>
          <cell r="K668">
            <v>0</v>
          </cell>
        </row>
        <row r="669">
          <cell r="A669" t="e">
            <v>#VALUE!</v>
          </cell>
          <cell r="K669">
            <v>0</v>
          </cell>
        </row>
        <row r="670">
          <cell r="A670" t="e">
            <v>#VALUE!</v>
          </cell>
          <cell r="K670">
            <v>0</v>
          </cell>
        </row>
        <row r="671">
          <cell r="A671" t="e">
            <v>#VALUE!</v>
          </cell>
          <cell r="K671">
            <v>0</v>
          </cell>
        </row>
        <row r="672">
          <cell r="A672" t="e">
            <v>#VALUE!</v>
          </cell>
          <cell r="K672">
            <v>0</v>
          </cell>
        </row>
        <row r="673">
          <cell r="A673" t="e">
            <v>#VALUE!</v>
          </cell>
          <cell r="K673">
            <v>0</v>
          </cell>
        </row>
        <row r="674">
          <cell r="A674" t="e">
            <v>#VALUE!</v>
          </cell>
          <cell r="K674">
            <v>0</v>
          </cell>
        </row>
        <row r="675">
          <cell r="A675" t="e">
            <v>#VALUE!</v>
          </cell>
          <cell r="K675">
            <v>0</v>
          </cell>
        </row>
        <row r="676">
          <cell r="A676" t="e">
            <v>#VALUE!</v>
          </cell>
          <cell r="K676">
            <v>0</v>
          </cell>
        </row>
        <row r="677">
          <cell r="A677" t="e">
            <v>#VALUE!</v>
          </cell>
          <cell r="K677">
            <v>0</v>
          </cell>
        </row>
        <row r="678">
          <cell r="A678" t="e">
            <v>#VALUE!</v>
          </cell>
          <cell r="K678">
            <v>0</v>
          </cell>
        </row>
        <row r="679">
          <cell r="A679" t="e">
            <v>#VALUE!</v>
          </cell>
          <cell r="K679">
            <v>0</v>
          </cell>
        </row>
        <row r="680">
          <cell r="A680" t="e">
            <v>#VALUE!</v>
          </cell>
          <cell r="K680">
            <v>0</v>
          </cell>
        </row>
        <row r="681">
          <cell r="A681" t="e">
            <v>#VALUE!</v>
          </cell>
        </row>
        <row r="682">
          <cell r="A682" t="e">
            <v>#VALUE!</v>
          </cell>
          <cell r="K682">
            <v>0</v>
          </cell>
        </row>
        <row r="683">
          <cell r="A683" t="e">
            <v>#VALUE!</v>
          </cell>
          <cell r="K683">
            <v>0</v>
          </cell>
        </row>
        <row r="684">
          <cell r="A684" t="e">
            <v>#VALUE!</v>
          </cell>
          <cell r="K684">
            <v>0</v>
          </cell>
        </row>
        <row r="685">
          <cell r="A685" t="e">
            <v>#VALUE!</v>
          </cell>
          <cell r="K685">
            <v>0</v>
          </cell>
        </row>
        <row r="686">
          <cell r="A686" t="e">
            <v>#VALUE!</v>
          </cell>
          <cell r="K686">
            <v>0</v>
          </cell>
        </row>
        <row r="687">
          <cell r="A687" t="e">
            <v>#VALUE!</v>
          </cell>
          <cell r="K687">
            <v>0</v>
          </cell>
        </row>
        <row r="688">
          <cell r="A688" t="e">
            <v>#VALUE!</v>
          </cell>
        </row>
        <row r="689">
          <cell r="A689" t="e">
            <v>#VALUE!</v>
          </cell>
          <cell r="K689">
            <v>0</v>
          </cell>
        </row>
        <row r="690">
          <cell r="A690" t="e">
            <v>#VALUE!</v>
          </cell>
          <cell r="K690">
            <v>0</v>
          </cell>
        </row>
        <row r="691">
          <cell r="A691" t="e">
            <v>#VALUE!</v>
          </cell>
          <cell r="K691">
            <v>0</v>
          </cell>
        </row>
        <row r="692">
          <cell r="A692" t="e">
            <v>#VALUE!</v>
          </cell>
          <cell r="K692">
            <v>0</v>
          </cell>
        </row>
        <row r="693">
          <cell r="A693" t="e">
            <v>#VALUE!</v>
          </cell>
          <cell r="K693">
            <v>0</v>
          </cell>
        </row>
        <row r="694">
          <cell r="A694" t="e">
            <v>#VALUE!</v>
          </cell>
          <cell r="K694">
            <v>0</v>
          </cell>
        </row>
        <row r="695">
          <cell r="A695" t="e">
            <v>#VALUE!</v>
          </cell>
          <cell r="K695">
            <v>0</v>
          </cell>
        </row>
        <row r="696">
          <cell r="A696" t="e">
            <v>#VALUE!</v>
          </cell>
          <cell r="K696">
            <v>0</v>
          </cell>
        </row>
        <row r="697">
          <cell r="A697" t="e">
            <v>#VALUE!</v>
          </cell>
          <cell r="K697">
            <v>0</v>
          </cell>
        </row>
        <row r="698">
          <cell r="A698" t="e">
            <v>#VALUE!</v>
          </cell>
          <cell r="K698">
            <v>0</v>
          </cell>
        </row>
        <row r="699">
          <cell r="A699" t="e">
            <v>#VALUE!</v>
          </cell>
          <cell r="K699">
            <v>0</v>
          </cell>
        </row>
        <row r="700">
          <cell r="A700" t="e">
            <v>#VALUE!</v>
          </cell>
          <cell r="K700">
            <v>0</v>
          </cell>
        </row>
        <row r="701">
          <cell r="A701" t="e">
            <v>#VALUE!</v>
          </cell>
          <cell r="K701">
            <v>0</v>
          </cell>
        </row>
        <row r="702">
          <cell r="A702" t="e">
            <v>#VALUE!</v>
          </cell>
          <cell r="K702">
            <v>0</v>
          </cell>
        </row>
        <row r="703">
          <cell r="A703" t="e">
            <v>#VALUE!</v>
          </cell>
          <cell r="K703">
            <v>0</v>
          </cell>
        </row>
        <row r="704">
          <cell r="A704" t="e">
            <v>#VALUE!</v>
          </cell>
          <cell r="K704">
            <v>0</v>
          </cell>
        </row>
        <row r="705">
          <cell r="A705" t="e">
            <v>#VALUE!</v>
          </cell>
          <cell r="K705">
            <v>0</v>
          </cell>
        </row>
        <row r="706">
          <cell r="A706" t="e">
            <v>#VALUE!</v>
          </cell>
          <cell r="K706">
            <v>0</v>
          </cell>
        </row>
        <row r="707">
          <cell r="A707" t="e">
            <v>#VALUE!</v>
          </cell>
          <cell r="K707">
            <v>0</v>
          </cell>
        </row>
        <row r="708">
          <cell r="A708" t="e">
            <v>#VALUE!</v>
          </cell>
          <cell r="K708">
            <v>0</v>
          </cell>
        </row>
        <row r="709">
          <cell r="A709" t="e">
            <v>#VALUE!</v>
          </cell>
          <cell r="K709">
            <v>0</v>
          </cell>
        </row>
        <row r="710">
          <cell r="A710" t="e">
            <v>#VALUE!</v>
          </cell>
          <cell r="K710">
            <v>0</v>
          </cell>
        </row>
        <row r="711">
          <cell r="A711" t="e">
            <v>#VALUE!</v>
          </cell>
          <cell r="K711">
            <v>0</v>
          </cell>
        </row>
        <row r="712">
          <cell r="A712" t="e">
            <v>#VALUE!</v>
          </cell>
          <cell r="K712">
            <v>0</v>
          </cell>
        </row>
        <row r="713">
          <cell r="A713" t="e">
            <v>#VALUE!</v>
          </cell>
          <cell r="K713">
            <v>0</v>
          </cell>
        </row>
        <row r="714">
          <cell r="A714" t="e">
            <v>#VALUE!</v>
          </cell>
          <cell r="K714">
            <v>0</v>
          </cell>
        </row>
        <row r="715">
          <cell r="A715" t="e">
            <v>#VALUE!</v>
          </cell>
          <cell r="K715">
            <v>0</v>
          </cell>
        </row>
        <row r="716">
          <cell r="A716" t="e">
            <v>#VALUE!</v>
          </cell>
        </row>
        <row r="717">
          <cell r="A717" t="e">
            <v>#VALUE!</v>
          </cell>
        </row>
        <row r="718">
          <cell r="A718" t="e">
            <v>#VALUE!</v>
          </cell>
          <cell r="K718">
            <v>0</v>
          </cell>
        </row>
        <row r="719">
          <cell r="A719" t="e">
            <v>#VALUE!</v>
          </cell>
        </row>
        <row r="720">
          <cell r="A720" t="e">
            <v>#VALUE!</v>
          </cell>
          <cell r="K720">
            <v>0</v>
          </cell>
        </row>
        <row r="721">
          <cell r="A721" t="e">
            <v>#VALUE!</v>
          </cell>
          <cell r="K721">
            <v>0</v>
          </cell>
        </row>
        <row r="722">
          <cell r="A722" t="e">
            <v>#VALUE!</v>
          </cell>
          <cell r="K722">
            <v>0</v>
          </cell>
        </row>
        <row r="723">
          <cell r="A723" t="e">
            <v>#VALUE!</v>
          </cell>
          <cell r="K723">
            <v>0</v>
          </cell>
        </row>
        <row r="724">
          <cell r="A724" t="e">
            <v>#VALUE!</v>
          </cell>
        </row>
        <row r="725">
          <cell r="A725" t="e">
            <v>#VALUE!</v>
          </cell>
          <cell r="K725">
            <v>0</v>
          </cell>
        </row>
        <row r="726">
          <cell r="A726" t="e">
            <v>#VALUE!</v>
          </cell>
        </row>
        <row r="727">
          <cell r="A727" t="e">
            <v>#VALUE!</v>
          </cell>
          <cell r="K727">
            <v>0</v>
          </cell>
        </row>
        <row r="728">
          <cell r="A728" t="e">
            <v>#VALUE!</v>
          </cell>
          <cell r="K728">
            <v>0</v>
          </cell>
        </row>
        <row r="729">
          <cell r="A729" t="e">
            <v>#VALUE!</v>
          </cell>
          <cell r="K729">
            <v>0</v>
          </cell>
        </row>
        <row r="730">
          <cell r="A730" t="e">
            <v>#VALUE!</v>
          </cell>
        </row>
        <row r="731">
          <cell r="A731" t="e">
            <v>#VALUE!</v>
          </cell>
          <cell r="K731">
            <v>0</v>
          </cell>
        </row>
        <row r="732">
          <cell r="A732" t="e">
            <v>#VALUE!</v>
          </cell>
          <cell r="K732">
            <v>0</v>
          </cell>
        </row>
        <row r="733">
          <cell r="A733" t="e">
            <v>#VALUE!</v>
          </cell>
        </row>
        <row r="734">
          <cell r="A734" t="e">
            <v>#VALUE!</v>
          </cell>
          <cell r="K734">
            <v>0</v>
          </cell>
        </row>
        <row r="735">
          <cell r="A735" t="e">
            <v>#VALUE!</v>
          </cell>
          <cell r="K735">
            <v>0</v>
          </cell>
        </row>
        <row r="736">
          <cell r="A736" t="e">
            <v>#VALUE!</v>
          </cell>
        </row>
        <row r="737">
          <cell r="A737" t="e">
            <v>#VALUE!</v>
          </cell>
          <cell r="K737">
            <v>0</v>
          </cell>
        </row>
        <row r="738">
          <cell r="A738" t="e">
            <v>#VALUE!</v>
          </cell>
          <cell r="K738">
            <v>0</v>
          </cell>
        </row>
        <row r="739">
          <cell r="A739" t="e">
            <v>#VALUE!</v>
          </cell>
        </row>
        <row r="740">
          <cell r="A740" t="e">
            <v>#VALUE!</v>
          </cell>
          <cell r="K740">
            <v>0</v>
          </cell>
        </row>
        <row r="741">
          <cell r="A741" t="e">
            <v>#VALUE!</v>
          </cell>
          <cell r="K741">
            <v>0</v>
          </cell>
        </row>
        <row r="742">
          <cell r="A742" t="e">
            <v>#VALUE!</v>
          </cell>
          <cell r="K742">
            <v>0</v>
          </cell>
        </row>
        <row r="743">
          <cell r="A743" t="e">
            <v>#VALUE!</v>
          </cell>
        </row>
        <row r="744">
          <cell r="A744" t="e">
            <v>#VALUE!</v>
          </cell>
          <cell r="K744">
            <v>0</v>
          </cell>
        </row>
        <row r="745">
          <cell r="A745" t="e">
            <v>#VALUE!</v>
          </cell>
          <cell r="K745">
            <v>0</v>
          </cell>
        </row>
        <row r="746">
          <cell r="A746" t="e">
            <v>#VALUE!</v>
          </cell>
        </row>
        <row r="747">
          <cell r="A747" t="e">
            <v>#VALUE!</v>
          </cell>
          <cell r="K747">
            <v>0</v>
          </cell>
        </row>
        <row r="748">
          <cell r="A748" t="e">
            <v>#VALUE!</v>
          </cell>
          <cell r="K748">
            <v>0</v>
          </cell>
        </row>
        <row r="749">
          <cell r="A749" t="e">
            <v>#VALUE!</v>
          </cell>
        </row>
        <row r="750">
          <cell r="A750" t="e">
            <v>#VALUE!</v>
          </cell>
          <cell r="K750">
            <v>0</v>
          </cell>
        </row>
        <row r="751">
          <cell r="A751" t="e">
            <v>#VALUE!</v>
          </cell>
          <cell r="K751">
            <v>0</v>
          </cell>
        </row>
        <row r="752">
          <cell r="A752" t="e">
            <v>#VALUE!</v>
          </cell>
          <cell r="K752">
            <v>0</v>
          </cell>
        </row>
        <row r="753">
          <cell r="A753" t="e">
            <v>#VALUE!</v>
          </cell>
          <cell r="K753">
            <v>0</v>
          </cell>
        </row>
        <row r="754">
          <cell r="A754" t="e">
            <v>#VALUE!</v>
          </cell>
          <cell r="K754">
            <v>0</v>
          </cell>
        </row>
        <row r="755">
          <cell r="A755" t="e">
            <v>#VALUE!</v>
          </cell>
          <cell r="K755">
            <v>0</v>
          </cell>
        </row>
        <row r="756">
          <cell r="A756" t="e">
            <v>#VALUE!</v>
          </cell>
          <cell r="K756">
            <v>0</v>
          </cell>
        </row>
        <row r="757">
          <cell r="A757" t="e">
            <v>#VALUE!</v>
          </cell>
          <cell r="K757">
            <v>0</v>
          </cell>
        </row>
        <row r="758">
          <cell r="A758" t="e">
            <v>#VALUE!</v>
          </cell>
          <cell r="K758">
            <v>0</v>
          </cell>
        </row>
        <row r="759">
          <cell r="A759" t="e">
            <v>#VALUE!</v>
          </cell>
          <cell r="K759">
            <v>0</v>
          </cell>
        </row>
        <row r="760">
          <cell r="A760" t="e">
            <v>#VALUE!</v>
          </cell>
          <cell r="K760">
            <v>0</v>
          </cell>
        </row>
        <row r="761">
          <cell r="A761" t="e">
            <v>#VALUE!</v>
          </cell>
          <cell r="K761">
            <v>0</v>
          </cell>
        </row>
        <row r="762">
          <cell r="A762" t="e">
            <v>#VALUE!</v>
          </cell>
          <cell r="K762">
            <v>0</v>
          </cell>
        </row>
        <row r="763">
          <cell r="A763" t="e">
            <v>#VALUE!</v>
          </cell>
          <cell r="K763">
            <v>0</v>
          </cell>
        </row>
        <row r="764">
          <cell r="A764" t="e">
            <v>#VALUE!</v>
          </cell>
          <cell r="K764">
            <v>0</v>
          </cell>
        </row>
        <row r="765">
          <cell r="A765" t="e">
            <v>#VALUE!</v>
          </cell>
          <cell r="K765">
            <v>0</v>
          </cell>
        </row>
        <row r="766">
          <cell r="A766" t="e">
            <v>#VALUE!</v>
          </cell>
          <cell r="K766">
            <v>0</v>
          </cell>
        </row>
        <row r="767">
          <cell r="A767" t="e">
            <v>#VALUE!</v>
          </cell>
        </row>
        <row r="768">
          <cell r="A768" t="e">
            <v>#VALUE!</v>
          </cell>
          <cell r="K768">
            <v>0</v>
          </cell>
        </row>
        <row r="769">
          <cell r="A769" t="e">
            <v>#VALUE!</v>
          </cell>
          <cell r="K769">
            <v>0</v>
          </cell>
        </row>
        <row r="770">
          <cell r="A770" t="e">
            <v>#VALUE!</v>
          </cell>
          <cell r="K770">
            <v>0</v>
          </cell>
        </row>
        <row r="771">
          <cell r="A771" t="e">
            <v>#VALUE!</v>
          </cell>
          <cell r="K771">
            <v>0</v>
          </cell>
        </row>
        <row r="772">
          <cell r="A772" t="e">
            <v>#VALUE!</v>
          </cell>
          <cell r="K772">
            <v>0</v>
          </cell>
        </row>
        <row r="773">
          <cell r="A773" t="e">
            <v>#VALUE!</v>
          </cell>
          <cell r="K773">
            <v>0</v>
          </cell>
        </row>
        <row r="774">
          <cell r="A774" t="e">
            <v>#VALUE!</v>
          </cell>
          <cell r="K774">
            <v>0</v>
          </cell>
        </row>
        <row r="775">
          <cell r="A775" t="e">
            <v>#VALUE!</v>
          </cell>
          <cell r="K775">
            <v>0</v>
          </cell>
        </row>
        <row r="776">
          <cell r="A776" t="e">
            <v>#VALUE!</v>
          </cell>
          <cell r="K776">
            <v>0</v>
          </cell>
        </row>
        <row r="777">
          <cell r="A777" t="e">
            <v>#VALUE!</v>
          </cell>
        </row>
        <row r="778">
          <cell r="A778" t="e">
            <v>#VALUE!</v>
          </cell>
          <cell r="K778">
            <v>0</v>
          </cell>
        </row>
        <row r="779">
          <cell r="A779" t="e">
            <v>#VALUE!</v>
          </cell>
          <cell r="K779">
            <v>0</v>
          </cell>
        </row>
        <row r="780">
          <cell r="A780" t="e">
            <v>#VALUE!</v>
          </cell>
          <cell r="K780">
            <v>0</v>
          </cell>
        </row>
        <row r="781">
          <cell r="A781" t="e">
            <v>#VALUE!</v>
          </cell>
          <cell r="K781">
            <v>0</v>
          </cell>
        </row>
        <row r="782">
          <cell r="A782" t="e">
            <v>#VALUE!</v>
          </cell>
          <cell r="K782">
            <v>0</v>
          </cell>
        </row>
        <row r="783">
          <cell r="A783" t="e">
            <v>#VALUE!</v>
          </cell>
          <cell r="K783">
            <v>0</v>
          </cell>
        </row>
        <row r="784">
          <cell r="A784" t="e">
            <v>#VALUE!</v>
          </cell>
          <cell r="K784">
            <v>0</v>
          </cell>
        </row>
        <row r="785">
          <cell r="A785" t="e">
            <v>#VALUE!</v>
          </cell>
        </row>
        <row r="786">
          <cell r="A786" t="e">
            <v>#VALUE!</v>
          </cell>
        </row>
        <row r="787">
          <cell r="A787" t="e">
            <v>#VALUE!</v>
          </cell>
          <cell r="K787">
            <v>0</v>
          </cell>
        </row>
        <row r="788">
          <cell r="A788" t="e">
            <v>#VALUE!</v>
          </cell>
          <cell r="K788">
            <v>0</v>
          </cell>
        </row>
        <row r="789">
          <cell r="A789" t="e">
            <v>#VALUE!</v>
          </cell>
          <cell r="K789">
            <v>0</v>
          </cell>
        </row>
        <row r="790">
          <cell r="A790" t="e">
            <v>#VALUE!</v>
          </cell>
          <cell r="K790">
            <v>0</v>
          </cell>
        </row>
        <row r="791">
          <cell r="A791" t="e">
            <v>#VALUE!</v>
          </cell>
          <cell r="K791">
            <v>0</v>
          </cell>
        </row>
        <row r="792">
          <cell r="A792" t="e">
            <v>#VALUE!</v>
          </cell>
        </row>
        <row r="793">
          <cell r="A793" t="e">
            <v>#VALUE!</v>
          </cell>
          <cell r="K793">
            <v>0</v>
          </cell>
        </row>
        <row r="794">
          <cell r="A794" t="e">
            <v>#VALUE!</v>
          </cell>
          <cell r="K794">
            <v>0</v>
          </cell>
        </row>
        <row r="795">
          <cell r="A795" t="e">
            <v>#VALUE!</v>
          </cell>
          <cell r="K795">
            <v>0</v>
          </cell>
        </row>
        <row r="796">
          <cell r="A796" t="e">
            <v>#VALUE!</v>
          </cell>
          <cell r="K796">
            <v>0</v>
          </cell>
        </row>
        <row r="797">
          <cell r="A797" t="e">
            <v>#VALUE!</v>
          </cell>
        </row>
        <row r="798">
          <cell r="A798" t="e">
            <v>#VALUE!</v>
          </cell>
          <cell r="K798">
            <v>0</v>
          </cell>
        </row>
        <row r="799">
          <cell r="A799" t="e">
            <v>#VALUE!</v>
          </cell>
          <cell r="K799">
            <v>0</v>
          </cell>
        </row>
        <row r="800">
          <cell r="A800" t="e">
            <v>#VALUE!</v>
          </cell>
          <cell r="K800">
            <v>0</v>
          </cell>
        </row>
        <row r="801">
          <cell r="A801" t="e">
            <v>#VALUE!</v>
          </cell>
          <cell r="K801">
            <v>0</v>
          </cell>
        </row>
        <row r="802">
          <cell r="A802" t="e">
            <v>#VALUE!</v>
          </cell>
          <cell r="K802">
            <v>0</v>
          </cell>
        </row>
        <row r="803">
          <cell r="A803" t="e">
            <v>#VALUE!</v>
          </cell>
          <cell r="K803">
            <v>0</v>
          </cell>
        </row>
        <row r="804">
          <cell r="A804" t="e">
            <v>#VALUE!</v>
          </cell>
          <cell r="K804">
            <v>0</v>
          </cell>
        </row>
        <row r="805">
          <cell r="A805" t="e">
            <v>#VALUE!</v>
          </cell>
          <cell r="K805">
            <v>0</v>
          </cell>
        </row>
        <row r="806">
          <cell r="A806" t="e">
            <v>#VALUE!</v>
          </cell>
          <cell r="K806">
            <v>0</v>
          </cell>
        </row>
        <row r="807">
          <cell r="A807" t="e">
            <v>#VALUE!</v>
          </cell>
          <cell r="K807">
            <v>0</v>
          </cell>
        </row>
        <row r="808">
          <cell r="A808" t="e">
            <v>#VALUE!</v>
          </cell>
          <cell r="K808">
            <v>0</v>
          </cell>
        </row>
        <row r="809">
          <cell r="A809" t="e">
            <v>#VALUE!</v>
          </cell>
          <cell r="K809">
            <v>0</v>
          </cell>
        </row>
        <row r="810">
          <cell r="A810" t="e">
            <v>#VALUE!</v>
          </cell>
          <cell r="K810">
            <v>0</v>
          </cell>
        </row>
        <row r="811">
          <cell r="A811" t="e">
            <v>#VALUE!</v>
          </cell>
          <cell r="K811">
            <v>0</v>
          </cell>
        </row>
        <row r="812">
          <cell r="A812" t="e">
            <v>#VALUE!</v>
          </cell>
          <cell r="K812">
            <v>0</v>
          </cell>
        </row>
        <row r="813">
          <cell r="A813" t="e">
            <v>#VALUE!</v>
          </cell>
          <cell r="K813">
            <v>0</v>
          </cell>
        </row>
        <row r="814">
          <cell r="A814" t="e">
            <v>#VALUE!</v>
          </cell>
          <cell r="K814">
            <v>0</v>
          </cell>
        </row>
        <row r="815">
          <cell r="A815" t="e">
            <v>#VALUE!</v>
          </cell>
          <cell r="K815">
            <v>0</v>
          </cell>
        </row>
        <row r="816">
          <cell r="A816" t="e">
            <v>#VALUE!</v>
          </cell>
          <cell r="K816">
            <v>0</v>
          </cell>
        </row>
        <row r="817">
          <cell r="A817" t="e">
            <v>#VALUE!</v>
          </cell>
          <cell r="K817">
            <v>0</v>
          </cell>
        </row>
        <row r="818">
          <cell r="A818" t="e">
            <v>#VALUE!</v>
          </cell>
          <cell r="K818">
            <v>0</v>
          </cell>
        </row>
        <row r="819">
          <cell r="A819" t="e">
            <v>#VALUE!</v>
          </cell>
          <cell r="K819">
            <v>0</v>
          </cell>
        </row>
        <row r="820">
          <cell r="A820" t="e">
            <v>#VALUE!</v>
          </cell>
          <cell r="K820">
            <v>0</v>
          </cell>
        </row>
        <row r="821">
          <cell r="A821" t="e">
            <v>#VALUE!</v>
          </cell>
          <cell r="K821">
            <v>0</v>
          </cell>
        </row>
        <row r="822">
          <cell r="A822" t="e">
            <v>#VALUE!</v>
          </cell>
          <cell r="K822">
            <v>0</v>
          </cell>
        </row>
        <row r="823">
          <cell r="A823" t="e">
            <v>#VALUE!</v>
          </cell>
          <cell r="K823">
            <v>0</v>
          </cell>
        </row>
        <row r="824">
          <cell r="A824" t="e">
            <v>#VALUE!</v>
          </cell>
          <cell r="K824">
            <v>0</v>
          </cell>
        </row>
        <row r="825">
          <cell r="A825" t="e">
            <v>#VALUE!</v>
          </cell>
          <cell r="K825">
            <v>0</v>
          </cell>
        </row>
        <row r="826">
          <cell r="A826" t="e">
            <v>#VALUE!</v>
          </cell>
          <cell r="K826">
            <v>0</v>
          </cell>
        </row>
        <row r="827">
          <cell r="A827" t="e">
            <v>#VALUE!</v>
          </cell>
          <cell r="K827">
            <v>0</v>
          </cell>
        </row>
        <row r="828">
          <cell r="A828" t="e">
            <v>#VALUE!</v>
          </cell>
          <cell r="K828">
            <v>0</v>
          </cell>
        </row>
        <row r="829">
          <cell r="A829" t="e">
            <v>#VALUE!</v>
          </cell>
          <cell r="K829">
            <v>0</v>
          </cell>
        </row>
        <row r="830">
          <cell r="A830" t="e">
            <v>#VALUE!</v>
          </cell>
          <cell r="K830">
            <v>0</v>
          </cell>
        </row>
        <row r="831">
          <cell r="A831" t="e">
            <v>#VALUE!</v>
          </cell>
          <cell r="K831">
            <v>0</v>
          </cell>
        </row>
        <row r="832">
          <cell r="A832" t="e">
            <v>#VALUE!</v>
          </cell>
          <cell r="K832">
            <v>0</v>
          </cell>
        </row>
        <row r="833">
          <cell r="A833" t="e">
            <v>#VALUE!</v>
          </cell>
          <cell r="K833">
            <v>0</v>
          </cell>
        </row>
        <row r="834">
          <cell r="A834" t="e">
            <v>#VALUE!</v>
          </cell>
          <cell r="K834">
            <v>0</v>
          </cell>
        </row>
        <row r="835">
          <cell r="A835" t="e">
            <v>#VALUE!</v>
          </cell>
          <cell r="K835">
            <v>0</v>
          </cell>
        </row>
        <row r="836">
          <cell r="A836" t="e">
            <v>#VALUE!</v>
          </cell>
          <cell r="K836">
            <v>0</v>
          </cell>
        </row>
        <row r="837">
          <cell r="A837" t="e">
            <v>#VALUE!</v>
          </cell>
          <cell r="K837">
            <v>0</v>
          </cell>
        </row>
        <row r="838">
          <cell r="A838" t="e">
            <v>#VALUE!</v>
          </cell>
          <cell r="K838">
            <v>0</v>
          </cell>
        </row>
        <row r="839">
          <cell r="A839" t="e">
            <v>#VALUE!</v>
          </cell>
          <cell r="K839">
            <v>0</v>
          </cell>
        </row>
        <row r="840">
          <cell r="A840" t="e">
            <v>#VALUE!</v>
          </cell>
          <cell r="K840">
            <v>0</v>
          </cell>
        </row>
        <row r="841">
          <cell r="A841" t="e">
            <v>#VALUE!</v>
          </cell>
          <cell r="K841">
            <v>0</v>
          </cell>
        </row>
        <row r="842">
          <cell r="A842" t="e">
            <v>#VALUE!</v>
          </cell>
          <cell r="K842">
            <v>0</v>
          </cell>
        </row>
        <row r="843">
          <cell r="A843" t="e">
            <v>#VALUE!</v>
          </cell>
          <cell r="K843">
            <v>0</v>
          </cell>
        </row>
        <row r="844">
          <cell r="A844" t="e">
            <v>#VALUE!</v>
          </cell>
          <cell r="K844">
            <v>0</v>
          </cell>
        </row>
        <row r="845">
          <cell r="A845" t="e">
            <v>#VALUE!</v>
          </cell>
          <cell r="K845">
            <v>0</v>
          </cell>
        </row>
        <row r="846">
          <cell r="A846" t="e">
            <v>#VALUE!</v>
          </cell>
          <cell r="K846">
            <v>0</v>
          </cell>
        </row>
        <row r="847">
          <cell r="A847" t="e">
            <v>#VALUE!</v>
          </cell>
          <cell r="K847">
            <v>0</v>
          </cell>
        </row>
        <row r="848">
          <cell r="A848" t="e">
            <v>#VALUE!</v>
          </cell>
          <cell r="K848">
            <v>0</v>
          </cell>
        </row>
        <row r="849">
          <cell r="A849" t="e">
            <v>#VALUE!</v>
          </cell>
          <cell r="K849">
            <v>0</v>
          </cell>
        </row>
        <row r="850">
          <cell r="A850" t="e">
            <v>#VALUE!</v>
          </cell>
          <cell r="K850">
            <v>0</v>
          </cell>
        </row>
        <row r="851">
          <cell r="A851" t="e">
            <v>#VALUE!</v>
          </cell>
          <cell r="K851">
            <v>0</v>
          </cell>
        </row>
        <row r="852">
          <cell r="A852" t="e">
            <v>#VALUE!</v>
          </cell>
          <cell r="K852">
            <v>0</v>
          </cell>
        </row>
        <row r="853">
          <cell r="A853" t="e">
            <v>#VALUE!</v>
          </cell>
          <cell r="K853">
            <v>0</v>
          </cell>
        </row>
        <row r="854">
          <cell r="A854" t="e">
            <v>#VALUE!</v>
          </cell>
          <cell r="K854">
            <v>0</v>
          </cell>
        </row>
        <row r="855">
          <cell r="A855" t="e">
            <v>#VALUE!</v>
          </cell>
          <cell r="K855">
            <v>0</v>
          </cell>
        </row>
        <row r="856">
          <cell r="A856" t="e">
            <v>#VALUE!</v>
          </cell>
          <cell r="K856">
            <v>0</v>
          </cell>
        </row>
        <row r="857">
          <cell r="A857" t="e">
            <v>#VALUE!</v>
          </cell>
          <cell r="K857">
            <v>0</v>
          </cell>
        </row>
        <row r="858">
          <cell r="A858" t="e">
            <v>#VALUE!</v>
          </cell>
          <cell r="K858">
            <v>0</v>
          </cell>
        </row>
        <row r="859">
          <cell r="A859" t="e">
            <v>#VALUE!</v>
          </cell>
          <cell r="K859">
            <v>0</v>
          </cell>
        </row>
        <row r="860">
          <cell r="A860" t="e">
            <v>#VALUE!</v>
          </cell>
          <cell r="K860">
            <v>0</v>
          </cell>
        </row>
        <row r="861">
          <cell r="A861" t="e">
            <v>#VALUE!</v>
          </cell>
          <cell r="K861">
            <v>0</v>
          </cell>
        </row>
        <row r="862">
          <cell r="A862" t="e">
            <v>#VALUE!</v>
          </cell>
          <cell r="K862">
            <v>0</v>
          </cell>
        </row>
        <row r="863">
          <cell r="A863" t="e">
            <v>#VALUE!</v>
          </cell>
          <cell r="K863">
            <v>0</v>
          </cell>
        </row>
        <row r="864">
          <cell r="A864" t="e">
            <v>#VALUE!</v>
          </cell>
          <cell r="K864">
            <v>0</v>
          </cell>
        </row>
        <row r="865">
          <cell r="A865" t="e">
            <v>#VALUE!</v>
          </cell>
          <cell r="K865">
            <v>0</v>
          </cell>
        </row>
        <row r="866">
          <cell r="A866" t="e">
            <v>#VALUE!</v>
          </cell>
          <cell r="K866">
            <v>0</v>
          </cell>
        </row>
        <row r="867">
          <cell r="A867" t="e">
            <v>#VALUE!</v>
          </cell>
          <cell r="K867">
            <v>0</v>
          </cell>
        </row>
        <row r="868">
          <cell r="A868" t="e">
            <v>#VALUE!</v>
          </cell>
          <cell r="K868">
            <v>0</v>
          </cell>
        </row>
        <row r="869">
          <cell r="A869" t="e">
            <v>#VALUE!</v>
          </cell>
          <cell r="K869">
            <v>0</v>
          </cell>
        </row>
        <row r="870">
          <cell r="A870" t="e">
            <v>#VALUE!</v>
          </cell>
          <cell r="K870">
            <v>0</v>
          </cell>
        </row>
        <row r="871">
          <cell r="A871" t="e">
            <v>#VALUE!</v>
          </cell>
          <cell r="K871">
            <v>0</v>
          </cell>
        </row>
        <row r="872">
          <cell r="A872" t="e">
            <v>#VALUE!</v>
          </cell>
          <cell r="K872">
            <v>0</v>
          </cell>
        </row>
        <row r="873">
          <cell r="A873" t="e">
            <v>#VALUE!</v>
          </cell>
          <cell r="K873">
            <v>0</v>
          </cell>
        </row>
        <row r="874">
          <cell r="A874" t="e">
            <v>#VALUE!</v>
          </cell>
          <cell r="K874">
            <v>0</v>
          </cell>
        </row>
        <row r="875">
          <cell r="A875" t="e">
            <v>#VALUE!</v>
          </cell>
          <cell r="K875">
            <v>0</v>
          </cell>
        </row>
        <row r="876">
          <cell r="A876" t="e">
            <v>#VALUE!</v>
          </cell>
          <cell r="K876">
            <v>0</v>
          </cell>
        </row>
        <row r="877">
          <cell r="A877" t="e">
            <v>#VALUE!</v>
          </cell>
          <cell r="K877">
            <v>0</v>
          </cell>
        </row>
        <row r="878">
          <cell r="A878" t="e">
            <v>#VALUE!</v>
          </cell>
          <cell r="K878">
            <v>0</v>
          </cell>
        </row>
        <row r="879">
          <cell r="A879" t="e">
            <v>#VALUE!</v>
          </cell>
          <cell r="K879">
            <v>0</v>
          </cell>
        </row>
        <row r="880">
          <cell r="A880" t="e">
            <v>#VALUE!</v>
          </cell>
          <cell r="K880">
            <v>0</v>
          </cell>
        </row>
        <row r="881">
          <cell r="A881" t="e">
            <v>#VALUE!</v>
          </cell>
          <cell r="K881">
            <v>0</v>
          </cell>
        </row>
        <row r="882">
          <cell r="A882" t="e">
            <v>#VALUE!</v>
          </cell>
          <cell r="K882">
            <v>0</v>
          </cell>
        </row>
        <row r="883">
          <cell r="A883" t="e">
            <v>#VALUE!</v>
          </cell>
          <cell r="K883">
            <v>0</v>
          </cell>
        </row>
        <row r="884">
          <cell r="A884" t="e">
            <v>#VALUE!</v>
          </cell>
          <cell r="K884">
            <v>0</v>
          </cell>
        </row>
        <row r="885">
          <cell r="A885" t="e">
            <v>#VALUE!</v>
          </cell>
          <cell r="K885">
            <v>0</v>
          </cell>
        </row>
        <row r="886">
          <cell r="A886" t="e">
            <v>#VALUE!</v>
          </cell>
          <cell r="K886">
            <v>0</v>
          </cell>
        </row>
        <row r="887">
          <cell r="A887" t="e">
            <v>#VALUE!</v>
          </cell>
          <cell r="K887">
            <v>0</v>
          </cell>
        </row>
        <row r="888">
          <cell r="A888" t="e">
            <v>#VALUE!</v>
          </cell>
          <cell r="K888">
            <v>0</v>
          </cell>
        </row>
        <row r="889">
          <cell r="A889" t="e">
            <v>#VALUE!</v>
          </cell>
          <cell r="K889">
            <v>0</v>
          </cell>
        </row>
        <row r="890">
          <cell r="A890" t="e">
            <v>#VALUE!</v>
          </cell>
          <cell r="K890">
            <v>0</v>
          </cell>
        </row>
        <row r="891">
          <cell r="A891" t="e">
            <v>#VALUE!</v>
          </cell>
          <cell r="K891">
            <v>0</v>
          </cell>
        </row>
        <row r="892">
          <cell r="A892" t="e">
            <v>#VALUE!</v>
          </cell>
          <cell r="K892">
            <v>0</v>
          </cell>
        </row>
        <row r="893">
          <cell r="A893" t="e">
            <v>#VALUE!</v>
          </cell>
          <cell r="K893">
            <v>0</v>
          </cell>
        </row>
        <row r="894">
          <cell r="A894" t="e">
            <v>#VALUE!</v>
          </cell>
          <cell r="K894">
            <v>0</v>
          </cell>
        </row>
        <row r="895">
          <cell r="A895" t="e">
            <v>#VALUE!</v>
          </cell>
          <cell r="K895">
            <v>0</v>
          </cell>
        </row>
        <row r="896">
          <cell r="A896" t="e">
            <v>#VALUE!</v>
          </cell>
          <cell r="K896">
            <v>0</v>
          </cell>
        </row>
        <row r="897">
          <cell r="A897" t="e">
            <v>#VALUE!</v>
          </cell>
          <cell r="K897">
            <v>0</v>
          </cell>
        </row>
        <row r="898">
          <cell r="A898" t="e">
            <v>#VALUE!</v>
          </cell>
          <cell r="K898">
            <v>0</v>
          </cell>
        </row>
        <row r="899">
          <cell r="A899" t="e">
            <v>#VALUE!</v>
          </cell>
          <cell r="K899">
            <v>0</v>
          </cell>
        </row>
        <row r="900">
          <cell r="A900" t="e">
            <v>#VALUE!</v>
          </cell>
          <cell r="K900">
            <v>0</v>
          </cell>
        </row>
        <row r="901">
          <cell r="A901" t="e">
            <v>#VALUE!</v>
          </cell>
          <cell r="K901">
            <v>0</v>
          </cell>
        </row>
        <row r="902">
          <cell r="A902" t="e">
            <v>#VALUE!</v>
          </cell>
          <cell r="K902">
            <v>0</v>
          </cell>
        </row>
        <row r="903">
          <cell r="A903" t="e">
            <v>#VALUE!</v>
          </cell>
          <cell r="K903">
            <v>0</v>
          </cell>
        </row>
        <row r="904">
          <cell r="A904" t="e">
            <v>#VALUE!</v>
          </cell>
          <cell r="K904">
            <v>0</v>
          </cell>
        </row>
        <row r="905">
          <cell r="A905" t="e">
            <v>#VALUE!</v>
          </cell>
          <cell r="K905">
            <v>0</v>
          </cell>
        </row>
        <row r="906">
          <cell r="A906" t="e">
            <v>#VALUE!</v>
          </cell>
          <cell r="K906">
            <v>0</v>
          </cell>
        </row>
        <row r="907">
          <cell r="A907" t="e">
            <v>#VALUE!</v>
          </cell>
          <cell r="K907">
            <v>0</v>
          </cell>
        </row>
        <row r="908">
          <cell r="A908" t="e">
            <v>#VALUE!</v>
          </cell>
          <cell r="K908">
            <v>0</v>
          </cell>
        </row>
        <row r="909">
          <cell r="A909" t="e">
            <v>#VALUE!</v>
          </cell>
          <cell r="K909">
            <v>0</v>
          </cell>
        </row>
        <row r="910">
          <cell r="A910" t="e">
            <v>#VALUE!</v>
          </cell>
          <cell r="K910">
            <v>0</v>
          </cell>
        </row>
        <row r="911">
          <cell r="A911" t="e">
            <v>#VALUE!</v>
          </cell>
          <cell r="K911">
            <v>0</v>
          </cell>
        </row>
        <row r="912">
          <cell r="A912" t="e">
            <v>#VALUE!</v>
          </cell>
          <cell r="K912">
            <v>0</v>
          </cell>
        </row>
        <row r="913">
          <cell r="A913" t="e">
            <v>#VALUE!</v>
          </cell>
          <cell r="K913">
            <v>0</v>
          </cell>
        </row>
        <row r="914">
          <cell r="A914" t="e">
            <v>#VALUE!</v>
          </cell>
          <cell r="K914">
            <v>0</v>
          </cell>
        </row>
        <row r="915">
          <cell r="A915" t="e">
            <v>#VALUE!</v>
          </cell>
          <cell r="K915">
            <v>0</v>
          </cell>
        </row>
        <row r="916">
          <cell r="A916" t="e">
            <v>#VALUE!</v>
          </cell>
          <cell r="K916">
            <v>0</v>
          </cell>
        </row>
        <row r="917">
          <cell r="A917" t="e">
            <v>#VALUE!</v>
          </cell>
          <cell r="K917">
            <v>0</v>
          </cell>
        </row>
        <row r="918">
          <cell r="A918" t="e">
            <v>#VALUE!</v>
          </cell>
          <cell r="K918">
            <v>0</v>
          </cell>
        </row>
        <row r="919">
          <cell r="A919" t="e">
            <v>#VALUE!</v>
          </cell>
          <cell r="K919">
            <v>0</v>
          </cell>
        </row>
        <row r="920">
          <cell r="A920" t="e">
            <v>#VALUE!</v>
          </cell>
          <cell r="K920">
            <v>0</v>
          </cell>
        </row>
        <row r="921">
          <cell r="A921" t="e">
            <v>#VALUE!</v>
          </cell>
          <cell r="K921">
            <v>0</v>
          </cell>
        </row>
        <row r="922">
          <cell r="A922" t="e">
            <v>#VALUE!</v>
          </cell>
          <cell r="K922">
            <v>0</v>
          </cell>
        </row>
        <row r="923">
          <cell r="A923" t="e">
            <v>#VALUE!</v>
          </cell>
          <cell r="K923">
            <v>0</v>
          </cell>
        </row>
        <row r="924">
          <cell r="A924" t="e">
            <v>#VALUE!</v>
          </cell>
          <cell r="K924">
            <v>0</v>
          </cell>
        </row>
        <row r="925">
          <cell r="A925" t="e">
            <v>#VALUE!</v>
          </cell>
          <cell r="K925">
            <v>0</v>
          </cell>
        </row>
        <row r="926">
          <cell r="A926" t="e">
            <v>#VALUE!</v>
          </cell>
          <cell r="K926">
            <v>0</v>
          </cell>
        </row>
        <row r="927">
          <cell r="A927" t="e">
            <v>#VALUE!</v>
          </cell>
          <cell r="K927">
            <v>0</v>
          </cell>
        </row>
        <row r="928">
          <cell r="A928" t="e">
            <v>#VALUE!</v>
          </cell>
          <cell r="K928">
            <v>0</v>
          </cell>
        </row>
        <row r="929">
          <cell r="A929" t="e">
            <v>#VALUE!</v>
          </cell>
          <cell r="K929">
            <v>0</v>
          </cell>
        </row>
        <row r="930">
          <cell r="A930" t="e">
            <v>#VALUE!</v>
          </cell>
          <cell r="K930">
            <v>0</v>
          </cell>
        </row>
        <row r="931">
          <cell r="A931" t="e">
            <v>#VALUE!</v>
          </cell>
          <cell r="K931">
            <v>0</v>
          </cell>
        </row>
        <row r="932">
          <cell r="A932" t="e">
            <v>#VALUE!</v>
          </cell>
          <cell r="K932">
            <v>0</v>
          </cell>
        </row>
        <row r="933">
          <cell r="A933" t="e">
            <v>#VALUE!</v>
          </cell>
          <cell r="K933">
            <v>0</v>
          </cell>
        </row>
        <row r="934">
          <cell r="A934" t="e">
            <v>#VALUE!</v>
          </cell>
          <cell r="K934">
            <v>0</v>
          </cell>
        </row>
        <row r="935">
          <cell r="A935" t="e">
            <v>#VALUE!</v>
          </cell>
          <cell r="K935">
            <v>0</v>
          </cell>
        </row>
        <row r="936">
          <cell r="A936" t="e">
            <v>#VALUE!</v>
          </cell>
          <cell r="K936">
            <v>0</v>
          </cell>
        </row>
        <row r="937">
          <cell r="A937" t="e">
            <v>#VALUE!</v>
          </cell>
          <cell r="K937">
            <v>0</v>
          </cell>
        </row>
        <row r="938">
          <cell r="A938" t="e">
            <v>#VALUE!</v>
          </cell>
          <cell r="K938">
            <v>0</v>
          </cell>
        </row>
        <row r="939">
          <cell r="A939" t="e">
            <v>#VALUE!</v>
          </cell>
          <cell r="K939">
            <v>0</v>
          </cell>
        </row>
        <row r="940">
          <cell r="A940" t="e">
            <v>#VALUE!</v>
          </cell>
          <cell r="K940">
            <v>0</v>
          </cell>
        </row>
        <row r="941">
          <cell r="A941" t="e">
            <v>#VALUE!</v>
          </cell>
          <cell r="K941">
            <v>0</v>
          </cell>
        </row>
        <row r="942">
          <cell r="A942" t="e">
            <v>#VALUE!</v>
          </cell>
          <cell r="K942">
            <v>0</v>
          </cell>
        </row>
        <row r="943">
          <cell r="A943" t="e">
            <v>#VALUE!</v>
          </cell>
          <cell r="K943">
            <v>0</v>
          </cell>
        </row>
        <row r="944">
          <cell r="A944" t="e">
            <v>#VALUE!</v>
          </cell>
          <cell r="K944">
            <v>0</v>
          </cell>
        </row>
        <row r="945">
          <cell r="A945" t="e">
            <v>#VALUE!</v>
          </cell>
          <cell r="K945">
            <v>0</v>
          </cell>
        </row>
        <row r="946">
          <cell r="A946" t="e">
            <v>#VALUE!</v>
          </cell>
          <cell r="K946">
            <v>0</v>
          </cell>
        </row>
        <row r="947">
          <cell r="A947" t="e">
            <v>#VALUE!</v>
          </cell>
          <cell r="K947">
            <v>0</v>
          </cell>
        </row>
        <row r="948">
          <cell r="A948" t="e">
            <v>#VALUE!</v>
          </cell>
          <cell r="K948">
            <v>0</v>
          </cell>
        </row>
        <row r="949">
          <cell r="A949" t="e">
            <v>#VALUE!</v>
          </cell>
          <cell r="K949">
            <v>0</v>
          </cell>
        </row>
        <row r="950">
          <cell r="A950" t="e">
            <v>#VALUE!</v>
          </cell>
          <cell r="K950">
            <v>0</v>
          </cell>
        </row>
        <row r="951">
          <cell r="A951" t="e">
            <v>#VALUE!</v>
          </cell>
          <cell r="K951">
            <v>0</v>
          </cell>
        </row>
        <row r="952">
          <cell r="A952" t="e">
            <v>#VALUE!</v>
          </cell>
          <cell r="K952">
            <v>0</v>
          </cell>
        </row>
        <row r="953">
          <cell r="A953" t="e">
            <v>#VALUE!</v>
          </cell>
          <cell r="K953">
            <v>0</v>
          </cell>
        </row>
        <row r="954">
          <cell r="A954" t="e">
            <v>#VALUE!</v>
          </cell>
          <cell r="K954">
            <v>0</v>
          </cell>
        </row>
        <row r="955">
          <cell r="A955" t="e">
            <v>#VALUE!</v>
          </cell>
          <cell r="K955">
            <v>0</v>
          </cell>
        </row>
        <row r="956">
          <cell r="A956" t="e">
            <v>#VALUE!</v>
          </cell>
          <cell r="K956">
            <v>0</v>
          </cell>
        </row>
        <row r="957">
          <cell r="A957" t="e">
            <v>#VALUE!</v>
          </cell>
          <cell r="K957">
            <v>0</v>
          </cell>
        </row>
        <row r="958">
          <cell r="A958" t="e">
            <v>#VALUE!</v>
          </cell>
          <cell r="K958">
            <v>0</v>
          </cell>
        </row>
        <row r="959">
          <cell r="A959" t="e">
            <v>#VALUE!</v>
          </cell>
          <cell r="K959">
            <v>0</v>
          </cell>
        </row>
        <row r="960">
          <cell r="A960" t="e">
            <v>#VALUE!</v>
          </cell>
          <cell r="K960">
            <v>0</v>
          </cell>
        </row>
        <row r="961">
          <cell r="A961" t="e">
            <v>#VALUE!</v>
          </cell>
          <cell r="K961">
            <v>0</v>
          </cell>
        </row>
        <row r="962">
          <cell r="A962" t="e">
            <v>#VALUE!</v>
          </cell>
          <cell r="K962">
            <v>0</v>
          </cell>
        </row>
        <row r="963">
          <cell r="A963" t="e">
            <v>#VALUE!</v>
          </cell>
          <cell r="K963">
            <v>0</v>
          </cell>
        </row>
        <row r="964">
          <cell r="A964" t="e">
            <v>#VALUE!</v>
          </cell>
          <cell r="K964">
            <v>0</v>
          </cell>
        </row>
        <row r="965">
          <cell r="A965" t="e">
            <v>#VALUE!</v>
          </cell>
          <cell r="K965">
            <v>0</v>
          </cell>
        </row>
        <row r="966">
          <cell r="A966" t="e">
            <v>#VALUE!</v>
          </cell>
          <cell r="K966">
            <v>0</v>
          </cell>
        </row>
        <row r="967">
          <cell r="A967" t="e">
            <v>#VALUE!</v>
          </cell>
          <cell r="K967">
            <v>0</v>
          </cell>
        </row>
        <row r="968">
          <cell r="A968" t="e">
            <v>#VALUE!</v>
          </cell>
          <cell r="K968">
            <v>0</v>
          </cell>
        </row>
        <row r="969">
          <cell r="A969" t="e">
            <v>#VALUE!</v>
          </cell>
          <cell r="K969">
            <v>0</v>
          </cell>
        </row>
        <row r="970">
          <cell r="A970" t="e">
            <v>#VALUE!</v>
          </cell>
          <cell r="K970">
            <v>0</v>
          </cell>
        </row>
        <row r="971">
          <cell r="A971" t="e">
            <v>#VALUE!</v>
          </cell>
          <cell r="K971">
            <v>0</v>
          </cell>
        </row>
        <row r="972">
          <cell r="A972" t="e">
            <v>#VALUE!</v>
          </cell>
          <cell r="K972">
            <v>0</v>
          </cell>
        </row>
        <row r="973">
          <cell r="A973" t="e">
            <v>#VALUE!</v>
          </cell>
          <cell r="K973">
            <v>0</v>
          </cell>
        </row>
        <row r="974">
          <cell r="A974" t="e">
            <v>#VALUE!</v>
          </cell>
          <cell r="K974">
            <v>0</v>
          </cell>
        </row>
        <row r="975">
          <cell r="A975" t="e">
            <v>#VALUE!</v>
          </cell>
          <cell r="K975">
            <v>0</v>
          </cell>
        </row>
        <row r="976">
          <cell r="A976" t="e">
            <v>#VALUE!</v>
          </cell>
          <cell r="K976">
            <v>0</v>
          </cell>
        </row>
        <row r="977">
          <cell r="A977" t="e">
            <v>#VALUE!</v>
          </cell>
          <cell r="K977">
            <v>0</v>
          </cell>
        </row>
        <row r="978">
          <cell r="A978" t="e">
            <v>#VALUE!</v>
          </cell>
          <cell r="K978">
            <v>0</v>
          </cell>
        </row>
        <row r="979">
          <cell r="A979" t="e">
            <v>#VALUE!</v>
          </cell>
          <cell r="K979">
            <v>0</v>
          </cell>
        </row>
        <row r="980">
          <cell r="A980" t="e">
            <v>#VALUE!</v>
          </cell>
          <cell r="K980">
            <v>0</v>
          </cell>
        </row>
        <row r="981">
          <cell r="A981" t="e">
            <v>#VALUE!</v>
          </cell>
          <cell r="K981">
            <v>0</v>
          </cell>
        </row>
        <row r="982">
          <cell r="A982" t="e">
            <v>#VALUE!</v>
          </cell>
          <cell r="K982">
            <v>0</v>
          </cell>
        </row>
        <row r="983">
          <cell r="A983" t="e">
            <v>#VALUE!</v>
          </cell>
          <cell r="K983">
            <v>0</v>
          </cell>
        </row>
        <row r="984">
          <cell r="A984" t="e">
            <v>#VALUE!</v>
          </cell>
          <cell r="K984">
            <v>0</v>
          </cell>
        </row>
        <row r="985">
          <cell r="A985" t="e">
            <v>#VALUE!</v>
          </cell>
          <cell r="K985">
            <v>0</v>
          </cell>
        </row>
        <row r="986">
          <cell r="A986" t="e">
            <v>#VALUE!</v>
          </cell>
          <cell r="K986">
            <v>0</v>
          </cell>
        </row>
        <row r="987">
          <cell r="A987" t="e">
            <v>#VALUE!</v>
          </cell>
          <cell r="K987">
            <v>0</v>
          </cell>
        </row>
        <row r="988">
          <cell r="A988" t="e">
            <v>#VALUE!</v>
          </cell>
          <cell r="K988">
            <v>0</v>
          </cell>
        </row>
        <row r="989">
          <cell r="A989" t="e">
            <v>#VALUE!</v>
          </cell>
          <cell r="K989">
            <v>0</v>
          </cell>
        </row>
        <row r="990">
          <cell r="A990" t="e">
            <v>#VALUE!</v>
          </cell>
          <cell r="K990">
            <v>0</v>
          </cell>
        </row>
        <row r="991">
          <cell r="A991" t="e">
            <v>#VALUE!</v>
          </cell>
          <cell r="K991">
            <v>0</v>
          </cell>
        </row>
        <row r="992">
          <cell r="A992" t="e">
            <v>#VALUE!</v>
          </cell>
          <cell r="K992">
            <v>0</v>
          </cell>
        </row>
        <row r="993">
          <cell r="A993" t="e">
            <v>#VALUE!</v>
          </cell>
          <cell r="K993">
            <v>0</v>
          </cell>
        </row>
        <row r="994">
          <cell r="A994" t="e">
            <v>#VALUE!</v>
          </cell>
          <cell r="K994">
            <v>0</v>
          </cell>
        </row>
        <row r="995">
          <cell r="A995" t="e">
            <v>#VALUE!</v>
          </cell>
          <cell r="K995">
            <v>0</v>
          </cell>
        </row>
        <row r="996">
          <cell r="A996" t="e">
            <v>#VALUE!</v>
          </cell>
          <cell r="K996">
            <v>0</v>
          </cell>
        </row>
        <row r="997">
          <cell r="A997" t="e">
            <v>#VALUE!</v>
          </cell>
          <cell r="K997">
            <v>0</v>
          </cell>
        </row>
        <row r="998">
          <cell r="A998" t="e">
            <v>#VALUE!</v>
          </cell>
          <cell r="K998">
            <v>0</v>
          </cell>
        </row>
        <row r="999">
          <cell r="A999" t="e">
            <v>#VALUE!</v>
          </cell>
          <cell r="K999">
            <v>0</v>
          </cell>
        </row>
        <row r="1000">
          <cell r="A1000" t="e">
            <v>#VALUE!</v>
          </cell>
          <cell r="K1000">
            <v>0</v>
          </cell>
        </row>
        <row r="1001">
          <cell r="A1001" t="e">
            <v>#VALUE!</v>
          </cell>
          <cell r="K1001">
            <v>0</v>
          </cell>
        </row>
        <row r="1002">
          <cell r="A1002" t="e">
            <v>#VALUE!</v>
          </cell>
          <cell r="K1002">
            <v>0</v>
          </cell>
        </row>
        <row r="1003">
          <cell r="A1003" t="e">
            <v>#VALUE!</v>
          </cell>
          <cell r="K1003">
            <v>0</v>
          </cell>
        </row>
        <row r="1004">
          <cell r="A1004" t="e">
            <v>#VALUE!</v>
          </cell>
          <cell r="K1004">
            <v>0</v>
          </cell>
        </row>
        <row r="1005">
          <cell r="A1005" t="e">
            <v>#VALUE!</v>
          </cell>
          <cell r="K1005">
            <v>0</v>
          </cell>
        </row>
        <row r="1006">
          <cell r="A1006" t="e">
            <v>#VALUE!</v>
          </cell>
          <cell r="K1006">
            <v>0</v>
          </cell>
        </row>
        <row r="1007">
          <cell r="A1007" t="e">
            <v>#VALUE!</v>
          </cell>
          <cell r="K1007">
            <v>0</v>
          </cell>
        </row>
        <row r="1008">
          <cell r="A1008" t="e">
            <v>#VALUE!</v>
          </cell>
          <cell r="K1008">
            <v>0</v>
          </cell>
        </row>
        <row r="1009">
          <cell r="A1009" t="e">
            <v>#VALUE!</v>
          </cell>
          <cell r="K1009">
            <v>0</v>
          </cell>
        </row>
        <row r="1010">
          <cell r="A1010" t="e">
            <v>#VALUE!</v>
          </cell>
          <cell r="K1010">
            <v>0</v>
          </cell>
        </row>
        <row r="1011">
          <cell r="A1011" t="e">
            <v>#VALUE!</v>
          </cell>
          <cell r="K1011">
            <v>0</v>
          </cell>
        </row>
        <row r="1012">
          <cell r="A1012" t="e">
            <v>#VALUE!</v>
          </cell>
          <cell r="K1012">
            <v>0</v>
          </cell>
        </row>
        <row r="1013">
          <cell r="A1013" t="e">
            <v>#VALUE!</v>
          </cell>
          <cell r="K1013">
            <v>0</v>
          </cell>
        </row>
        <row r="1014">
          <cell r="A1014" t="e">
            <v>#VALUE!</v>
          </cell>
          <cell r="K1014">
            <v>0</v>
          </cell>
        </row>
        <row r="1015">
          <cell r="A1015" t="e">
            <v>#VALUE!</v>
          </cell>
          <cell r="K1015">
            <v>0</v>
          </cell>
        </row>
        <row r="1016">
          <cell r="A1016" t="e">
            <v>#VALUE!</v>
          </cell>
          <cell r="K1016">
            <v>0</v>
          </cell>
        </row>
        <row r="1017">
          <cell r="A1017" t="e">
            <v>#VALUE!</v>
          </cell>
          <cell r="K1017">
            <v>0</v>
          </cell>
        </row>
        <row r="1018">
          <cell r="A1018" t="e">
            <v>#VALUE!</v>
          </cell>
          <cell r="K1018">
            <v>0</v>
          </cell>
        </row>
        <row r="1019">
          <cell r="A1019" t="e">
            <v>#VALUE!</v>
          </cell>
          <cell r="K1019">
            <v>0</v>
          </cell>
        </row>
        <row r="1020">
          <cell r="A1020" t="e">
            <v>#VALUE!</v>
          </cell>
          <cell r="K1020">
            <v>0</v>
          </cell>
        </row>
        <row r="1021">
          <cell r="A1021" t="e">
            <v>#VALUE!</v>
          </cell>
          <cell r="K1021">
            <v>0</v>
          </cell>
        </row>
        <row r="1022">
          <cell r="A1022" t="e">
            <v>#VALUE!</v>
          </cell>
          <cell r="K1022">
            <v>0</v>
          </cell>
        </row>
        <row r="1023">
          <cell r="A1023" t="e">
            <v>#VALUE!</v>
          </cell>
          <cell r="K1023">
            <v>0</v>
          </cell>
        </row>
        <row r="1024">
          <cell r="A1024" t="e">
            <v>#VALUE!</v>
          </cell>
          <cell r="K1024">
            <v>0</v>
          </cell>
        </row>
        <row r="1025">
          <cell r="A1025" t="e">
            <v>#VALUE!</v>
          </cell>
          <cell r="K1025">
            <v>0</v>
          </cell>
        </row>
        <row r="1026">
          <cell r="A1026" t="e">
            <v>#VALUE!</v>
          </cell>
          <cell r="K1026">
            <v>0</v>
          </cell>
        </row>
        <row r="1027">
          <cell r="A1027" t="e">
            <v>#VALUE!</v>
          </cell>
          <cell r="K1027">
            <v>0</v>
          </cell>
        </row>
        <row r="1028">
          <cell r="A1028" t="e">
            <v>#VALUE!</v>
          </cell>
          <cell r="K1028">
            <v>0</v>
          </cell>
        </row>
        <row r="1029">
          <cell r="A1029" t="e">
            <v>#VALUE!</v>
          </cell>
          <cell r="K1029">
            <v>0</v>
          </cell>
        </row>
        <row r="1030">
          <cell r="A1030" t="e">
            <v>#VALUE!</v>
          </cell>
          <cell r="K1030">
            <v>0</v>
          </cell>
        </row>
        <row r="1031">
          <cell r="A1031" t="e">
            <v>#VALUE!</v>
          </cell>
          <cell r="K1031">
            <v>0</v>
          </cell>
        </row>
        <row r="1032">
          <cell r="A1032" t="e">
            <v>#VALUE!</v>
          </cell>
          <cell r="K1032">
            <v>0</v>
          </cell>
        </row>
        <row r="1033">
          <cell r="A1033" t="e">
            <v>#VALUE!</v>
          </cell>
          <cell r="K1033">
            <v>0</v>
          </cell>
        </row>
        <row r="1034">
          <cell r="A1034" t="e">
            <v>#VALUE!</v>
          </cell>
          <cell r="K1034">
            <v>0</v>
          </cell>
        </row>
        <row r="1035">
          <cell r="A1035" t="e">
            <v>#VALUE!</v>
          </cell>
          <cell r="K1035">
            <v>0</v>
          </cell>
        </row>
        <row r="1036">
          <cell r="A1036" t="e">
            <v>#VALUE!</v>
          </cell>
          <cell r="K1036">
            <v>0</v>
          </cell>
        </row>
        <row r="1037">
          <cell r="A1037" t="e">
            <v>#VALUE!</v>
          </cell>
          <cell r="K1037">
            <v>0</v>
          </cell>
        </row>
        <row r="1038">
          <cell r="A1038" t="e">
            <v>#VALUE!</v>
          </cell>
          <cell r="K1038">
            <v>0</v>
          </cell>
        </row>
        <row r="1039">
          <cell r="A1039" t="e">
            <v>#VALUE!</v>
          </cell>
          <cell r="K1039">
            <v>0</v>
          </cell>
        </row>
        <row r="1040">
          <cell r="A1040" t="e">
            <v>#VALUE!</v>
          </cell>
          <cell r="K1040">
            <v>0</v>
          </cell>
        </row>
        <row r="1041">
          <cell r="A1041" t="e">
            <v>#VALUE!</v>
          </cell>
          <cell r="K1041">
            <v>0</v>
          </cell>
        </row>
        <row r="1042">
          <cell r="A1042" t="e">
            <v>#VALUE!</v>
          </cell>
          <cell r="K1042">
            <v>0</v>
          </cell>
        </row>
        <row r="1043">
          <cell r="A1043" t="e">
            <v>#VALUE!</v>
          </cell>
          <cell r="K1043">
            <v>0</v>
          </cell>
        </row>
        <row r="1044">
          <cell r="A1044" t="e">
            <v>#VALUE!</v>
          </cell>
          <cell r="K1044">
            <v>0</v>
          </cell>
        </row>
        <row r="1045">
          <cell r="A1045" t="e">
            <v>#VALUE!</v>
          </cell>
          <cell r="K1045">
            <v>0</v>
          </cell>
        </row>
        <row r="1046">
          <cell r="A1046" t="e">
            <v>#VALUE!</v>
          </cell>
          <cell r="K1046">
            <v>0</v>
          </cell>
        </row>
        <row r="1047">
          <cell r="A1047" t="e">
            <v>#VALUE!</v>
          </cell>
          <cell r="K1047">
            <v>0</v>
          </cell>
        </row>
        <row r="1048">
          <cell r="A1048" t="e">
            <v>#VALUE!</v>
          </cell>
          <cell r="K1048">
            <v>0</v>
          </cell>
        </row>
        <row r="1049">
          <cell r="A1049" t="e">
            <v>#VALUE!</v>
          </cell>
          <cell r="K1049">
            <v>0</v>
          </cell>
        </row>
        <row r="1050">
          <cell r="A1050" t="e">
            <v>#VALUE!</v>
          </cell>
          <cell r="K1050">
            <v>0</v>
          </cell>
        </row>
        <row r="1051">
          <cell r="A1051" t="e">
            <v>#VALUE!</v>
          </cell>
          <cell r="K1051">
            <v>0</v>
          </cell>
        </row>
        <row r="1052">
          <cell r="A1052" t="e">
            <v>#VALUE!</v>
          </cell>
          <cell r="K1052">
            <v>0</v>
          </cell>
        </row>
        <row r="1053">
          <cell r="A1053" t="e">
            <v>#VALUE!</v>
          </cell>
          <cell r="K1053">
            <v>0</v>
          </cell>
        </row>
        <row r="1054">
          <cell r="A1054" t="e">
            <v>#VALUE!</v>
          </cell>
          <cell r="K1054">
            <v>0</v>
          </cell>
        </row>
        <row r="1055">
          <cell r="A1055" t="e">
            <v>#VALUE!</v>
          </cell>
          <cell r="K1055">
            <v>0</v>
          </cell>
        </row>
        <row r="1056">
          <cell r="A1056" t="e">
            <v>#VALUE!</v>
          </cell>
          <cell r="K1056">
            <v>0</v>
          </cell>
        </row>
        <row r="1057">
          <cell r="A1057" t="e">
            <v>#VALUE!</v>
          </cell>
          <cell r="K1057">
            <v>0</v>
          </cell>
        </row>
        <row r="1058">
          <cell r="A1058" t="e">
            <v>#VALUE!</v>
          </cell>
          <cell r="K1058">
            <v>0</v>
          </cell>
        </row>
        <row r="1059">
          <cell r="A1059" t="e">
            <v>#VALUE!</v>
          </cell>
          <cell r="K1059">
            <v>0</v>
          </cell>
        </row>
        <row r="1060">
          <cell r="A1060" t="e">
            <v>#VALUE!</v>
          </cell>
          <cell r="K1060">
            <v>0</v>
          </cell>
        </row>
        <row r="1061">
          <cell r="A1061" t="e">
            <v>#VALUE!</v>
          </cell>
          <cell r="K1061">
            <v>0</v>
          </cell>
        </row>
        <row r="1062">
          <cell r="A1062" t="e">
            <v>#VALUE!</v>
          </cell>
          <cell r="K1062">
            <v>0</v>
          </cell>
        </row>
        <row r="1063">
          <cell r="A1063" t="e">
            <v>#VALUE!</v>
          </cell>
          <cell r="K1063">
            <v>0</v>
          </cell>
        </row>
        <row r="1064">
          <cell r="A1064" t="e">
            <v>#VALUE!</v>
          </cell>
          <cell r="K1064">
            <v>0</v>
          </cell>
        </row>
        <row r="1065">
          <cell r="A1065" t="e">
            <v>#VALUE!</v>
          </cell>
          <cell r="K1065">
            <v>0</v>
          </cell>
        </row>
        <row r="1066">
          <cell r="A1066" t="e">
            <v>#VALUE!</v>
          </cell>
          <cell r="K1066">
            <v>0</v>
          </cell>
        </row>
        <row r="1067">
          <cell r="A1067" t="e">
            <v>#VALUE!</v>
          </cell>
          <cell r="K1067">
            <v>0</v>
          </cell>
        </row>
        <row r="1068">
          <cell r="A1068" t="e">
            <v>#VALUE!</v>
          </cell>
          <cell r="K1068">
            <v>0</v>
          </cell>
        </row>
        <row r="1069">
          <cell r="A1069" t="e">
            <v>#VALUE!</v>
          </cell>
          <cell r="K1069">
            <v>0</v>
          </cell>
        </row>
        <row r="1070">
          <cell r="A1070" t="e">
            <v>#VALUE!</v>
          </cell>
          <cell r="K1070">
            <v>0</v>
          </cell>
        </row>
        <row r="1071">
          <cell r="A1071" t="e">
            <v>#VALUE!</v>
          </cell>
          <cell r="K1071">
            <v>0</v>
          </cell>
        </row>
        <row r="1072">
          <cell r="A1072" t="e">
            <v>#VALUE!</v>
          </cell>
          <cell r="K1072">
            <v>0</v>
          </cell>
        </row>
        <row r="1073">
          <cell r="A1073" t="e">
            <v>#VALUE!</v>
          </cell>
          <cell r="K1073">
            <v>0</v>
          </cell>
        </row>
        <row r="1074">
          <cell r="A1074" t="e">
            <v>#VALUE!</v>
          </cell>
          <cell r="K1074">
            <v>0</v>
          </cell>
        </row>
        <row r="1075">
          <cell r="A1075" t="e">
            <v>#VALUE!</v>
          </cell>
          <cell r="K1075">
            <v>0</v>
          </cell>
        </row>
        <row r="1076">
          <cell r="A1076" t="e">
            <v>#VALUE!</v>
          </cell>
          <cell r="K1076">
            <v>0</v>
          </cell>
        </row>
        <row r="1077">
          <cell r="A1077" t="e">
            <v>#VALUE!</v>
          </cell>
          <cell r="K1077">
            <v>0</v>
          </cell>
        </row>
        <row r="1078">
          <cell r="A1078" t="e">
            <v>#VALUE!</v>
          </cell>
          <cell r="K1078">
            <v>0</v>
          </cell>
        </row>
        <row r="1079">
          <cell r="A1079" t="e">
            <v>#VALUE!</v>
          </cell>
          <cell r="K1079">
            <v>0</v>
          </cell>
        </row>
        <row r="1080">
          <cell r="A1080" t="e">
            <v>#VALUE!</v>
          </cell>
          <cell r="K1080">
            <v>0</v>
          </cell>
        </row>
        <row r="1082">
          <cell r="A1082" t="e">
            <v>#VALUE!</v>
          </cell>
          <cell r="K1082">
            <v>0</v>
          </cell>
        </row>
        <row r="1083">
          <cell r="A1083" t="e">
            <v>#VALUE!</v>
          </cell>
          <cell r="K1083">
            <v>0</v>
          </cell>
        </row>
        <row r="1084">
          <cell r="A1084" t="e">
            <v>#VALUE!</v>
          </cell>
          <cell r="K1084">
            <v>0</v>
          </cell>
        </row>
        <row r="1085">
          <cell r="A1085" t="e">
            <v>#VALUE!</v>
          </cell>
          <cell r="K1085">
            <v>0</v>
          </cell>
        </row>
        <row r="1086">
          <cell r="A1086" t="e">
            <v>#VALUE!</v>
          </cell>
          <cell r="K1086">
            <v>0</v>
          </cell>
        </row>
        <row r="1087">
          <cell r="A1087" t="e">
            <v>#VALUE!</v>
          </cell>
          <cell r="K1087">
            <v>0</v>
          </cell>
        </row>
        <row r="1088">
          <cell r="A1088" t="e">
            <v>#VALUE!</v>
          </cell>
          <cell r="K1088">
            <v>0</v>
          </cell>
        </row>
        <row r="1089">
          <cell r="A1089" t="e">
            <v>#VALUE!</v>
          </cell>
          <cell r="K1089">
            <v>0</v>
          </cell>
        </row>
        <row r="1090">
          <cell r="A1090" t="e">
            <v>#VALUE!</v>
          </cell>
          <cell r="K1090">
            <v>0</v>
          </cell>
        </row>
        <row r="1091">
          <cell r="A1091" t="e">
            <v>#VALUE!</v>
          </cell>
          <cell r="K1091">
            <v>0</v>
          </cell>
        </row>
        <row r="1092">
          <cell r="A1092" t="e">
            <v>#VALUE!</v>
          </cell>
          <cell r="K1092">
            <v>0</v>
          </cell>
        </row>
        <row r="1093">
          <cell r="A1093" t="e">
            <v>#VALUE!</v>
          </cell>
        </row>
        <row r="1094">
          <cell r="A1094" t="e">
            <v>#VALUE!</v>
          </cell>
        </row>
        <row r="1095">
          <cell r="A1095" t="e">
            <v>#VALUE!</v>
          </cell>
        </row>
        <row r="1096">
          <cell r="A1096" t="e">
            <v>#VALUE!</v>
          </cell>
        </row>
        <row r="1097">
          <cell r="A1097" t="e">
            <v>#VALUE!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LICH THI"/>
      <sheetName val="Theo Ngay"/>
      <sheetName val="Sheet2"/>
      <sheetName val="De"/>
      <sheetName val="BiaHS"/>
      <sheetName val="Sheet3"/>
      <sheetName val="Sheet4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M1" t="str">
            <v xml:space="preserve">  THI</v>
          </cell>
          <cell r="AB1" t="str">
            <v>NGÀNH</v>
          </cell>
          <cell r="AU1" t="str">
            <v>NGÀNH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G2" t="str">
            <v>Tên đầy đủ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</row>
        <row r="4">
          <cell r="A4" t="str">
            <v>DC1TT90</v>
          </cell>
          <cell r="D4" t="str">
            <v>CC1TT90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L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AF4" t="str">
            <v>o</v>
          </cell>
          <cell r="AY4" t="str">
            <v>o</v>
          </cell>
        </row>
        <row r="5">
          <cell r="A5" t="str">
            <v>DC4TH80</v>
          </cell>
          <cell r="F5">
            <v>738</v>
          </cell>
          <cell r="G5" t="str">
            <v>Đồ án tốt nghiệp</v>
          </cell>
          <cell r="H5">
            <v>8</v>
          </cell>
          <cell r="K5">
            <v>480</v>
          </cell>
          <cell r="L5">
            <v>0</v>
          </cell>
          <cell r="M5" t="str">
            <v>VĐ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AF5" t="str">
            <v>x</v>
          </cell>
        </row>
        <row r="6">
          <cell r="D6" t="str">
            <v>CC4TH80</v>
          </cell>
          <cell r="F6">
            <v>739</v>
          </cell>
          <cell r="G6" t="str">
            <v>Đồ án tốt nghiệp</v>
          </cell>
          <cell r="H6">
            <v>4</v>
          </cell>
          <cell r="K6">
            <v>240</v>
          </cell>
          <cell r="L6">
            <v>0</v>
          </cell>
          <cell r="M6" t="str">
            <v>VĐ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AY6" t="str">
            <v>x</v>
          </cell>
        </row>
        <row r="7">
          <cell r="A7" t="str">
            <v>DC4DT80</v>
          </cell>
          <cell r="B7" t="str">
            <v>DC4DT80</v>
          </cell>
          <cell r="F7">
            <v>740</v>
          </cell>
          <cell r="G7" t="str">
            <v>Đồ án tốt nghiệp</v>
          </cell>
          <cell r="H7">
            <v>8</v>
          </cell>
          <cell r="K7">
            <v>480</v>
          </cell>
          <cell r="L7">
            <v>0</v>
          </cell>
          <cell r="M7" t="str">
            <v>VĐ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AE7" t="str">
            <v>x</v>
          </cell>
        </row>
        <row r="8">
          <cell r="D8" t="str">
            <v>CC4DT80</v>
          </cell>
          <cell r="F8">
            <v>741</v>
          </cell>
          <cell r="G8" t="str">
            <v>Đồ án tốt nghiệp</v>
          </cell>
          <cell r="H8">
            <v>4</v>
          </cell>
          <cell r="K8">
            <v>240</v>
          </cell>
          <cell r="L8">
            <v>0</v>
          </cell>
          <cell r="M8" t="str">
            <v>VĐ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AX8" t="str">
            <v>x</v>
          </cell>
        </row>
        <row r="9">
          <cell r="A9" t="str">
            <v>DC4ME80</v>
          </cell>
          <cell r="F9">
            <v>840</v>
          </cell>
          <cell r="G9" t="str">
            <v>Đồ án tốt nghiệp</v>
          </cell>
          <cell r="H9">
            <v>8</v>
          </cell>
          <cell r="K9">
            <v>480</v>
          </cell>
          <cell r="L9">
            <v>0</v>
          </cell>
          <cell r="M9" t="str">
            <v>VĐ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</row>
        <row r="10">
          <cell r="A10" t="str">
            <v>DC4TH70</v>
          </cell>
          <cell r="B10" t="str">
            <v>DC4TH70</v>
          </cell>
          <cell r="D10" t="str">
            <v>CC4TH70</v>
          </cell>
          <cell r="F10">
            <v>706</v>
          </cell>
          <cell r="G10" t="str">
            <v>Thực tập tốt nghiệp</v>
          </cell>
          <cell r="H10">
            <v>4</v>
          </cell>
          <cell r="K10">
            <v>180</v>
          </cell>
          <cell r="L10">
            <v>0</v>
          </cell>
          <cell r="M10" t="str">
            <v>VĐ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AF10" t="str">
            <v>x</v>
          </cell>
          <cell r="AY10" t="str">
            <v>x</v>
          </cell>
        </row>
        <row r="11">
          <cell r="A11" t="str">
            <v>DC4DT70</v>
          </cell>
          <cell r="B11" t="str">
            <v>DC4DT70</v>
          </cell>
          <cell r="D11" t="str">
            <v>CC4DT70</v>
          </cell>
          <cell r="F11">
            <v>707</v>
          </cell>
          <cell r="G11" t="str">
            <v>Thực tập tốt nghiệp</v>
          </cell>
          <cell r="H11">
            <v>4</v>
          </cell>
          <cell r="K11">
            <v>180</v>
          </cell>
          <cell r="L11">
            <v>0</v>
          </cell>
          <cell r="M11" t="str">
            <v>VĐ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AE11" t="str">
            <v>x</v>
          </cell>
          <cell r="AX11" t="str">
            <v>x</v>
          </cell>
        </row>
        <row r="12">
          <cell r="A12" t="str">
            <v>DC4ME70</v>
          </cell>
          <cell r="F12">
            <v>839</v>
          </cell>
          <cell r="G12" t="str">
            <v>Thực tập tốt nghiệp</v>
          </cell>
          <cell r="H12">
            <v>4</v>
          </cell>
          <cell r="K12">
            <v>240</v>
          </cell>
          <cell r="L12">
            <v>0</v>
          </cell>
          <cell r="M12" t="str">
            <v>VĐ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</row>
        <row r="13">
          <cell r="A13" t="str">
            <v>DC3DT64</v>
          </cell>
          <cell r="B13" t="str">
            <v>DC3DT64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AE13" t="str">
            <v>x</v>
          </cell>
        </row>
        <row r="14">
          <cell r="A14" t="str">
            <v>DC2DT55</v>
          </cell>
          <cell r="B14" t="str">
            <v>DC2DT55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L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AE14" t="str">
            <v>x</v>
          </cell>
        </row>
        <row r="15">
          <cell r="A15" t="str">
            <v>DC3DT81</v>
          </cell>
          <cell r="B15" t="str">
            <v>DC3DT81</v>
          </cell>
          <cell r="D15" t="str">
            <v>CC3DT81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AE15" t="str">
            <v>o</v>
          </cell>
          <cell r="AX15" t="str">
            <v>o</v>
          </cell>
        </row>
        <row r="16">
          <cell r="A16" t="str">
            <v>DC3DT82</v>
          </cell>
          <cell r="B16" t="str">
            <v>DC3DT82</v>
          </cell>
          <cell r="D16" t="str">
            <v>CC3DT82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AE16" t="str">
            <v>o</v>
          </cell>
          <cell r="AX16" t="str">
            <v>o</v>
          </cell>
        </row>
        <row r="17">
          <cell r="A17" t="str">
            <v>DC2DT45</v>
          </cell>
          <cell r="D17" t="str">
            <v>CC2DT45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AE17" t="str">
            <v>x</v>
          </cell>
          <cell r="AX17" t="str">
            <v>x</v>
          </cell>
        </row>
        <row r="18">
          <cell r="A18" t="str">
            <v>DC2DT44</v>
          </cell>
          <cell r="D18" t="str">
            <v>CC2DT44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AE18" t="str">
            <v>x</v>
          </cell>
          <cell r="AX18" t="str">
            <v>x</v>
          </cell>
        </row>
        <row r="19">
          <cell r="A19" t="str">
            <v>DC3DT60</v>
          </cell>
          <cell r="D19" t="str">
            <v>CC3DT60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AE19" t="str">
            <v>x</v>
          </cell>
          <cell r="AX19" t="str">
            <v>x</v>
          </cell>
        </row>
        <row r="20">
          <cell r="A20" t="str">
            <v>DC3ME61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L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</row>
        <row r="21">
          <cell r="A21" t="str">
            <v>DC2DT51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AE21" t="str">
            <v>x</v>
          </cell>
        </row>
        <row r="22">
          <cell r="B22" t="str">
            <v>DL2DT51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</row>
        <row r="23">
          <cell r="D23" t="str">
            <v>CC2DT51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AX23" t="str">
            <v>x</v>
          </cell>
        </row>
        <row r="24">
          <cell r="A24" t="str">
            <v>DC2DT53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AE24" t="str">
            <v>x</v>
          </cell>
        </row>
        <row r="25">
          <cell r="B25" t="str">
            <v>DL2DT53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L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</row>
        <row r="26">
          <cell r="D26" t="str">
            <v>CC2DT53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AX26" t="str">
            <v>x</v>
          </cell>
        </row>
        <row r="27">
          <cell r="A27" t="str">
            <v>DC2DT52</v>
          </cell>
          <cell r="B27" t="str">
            <v>DC2DT52</v>
          </cell>
          <cell r="F27">
            <v>200</v>
          </cell>
          <cell r="G27" t="str">
            <v>Đồ án Điện tử số</v>
          </cell>
          <cell r="H27">
            <v>2</v>
          </cell>
          <cell r="K27">
            <v>90</v>
          </cell>
          <cell r="L27">
            <v>0</v>
          </cell>
          <cell r="M27" t="str">
            <v>VĐ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AE27" t="str">
            <v>x</v>
          </cell>
        </row>
        <row r="28">
          <cell r="A28" t="str">
            <v>DC2DT54</v>
          </cell>
          <cell r="B28" t="str">
            <v>DC2DT54</v>
          </cell>
          <cell r="F28">
            <v>204</v>
          </cell>
          <cell r="G28" t="str">
            <v>Đồ án Điện tử tương tự</v>
          </cell>
          <cell r="H28">
            <v>2</v>
          </cell>
          <cell r="K28">
            <v>90</v>
          </cell>
          <cell r="L28">
            <v>0</v>
          </cell>
          <cell r="M28" t="str">
            <v>VĐ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AE28" t="str">
            <v>x</v>
          </cell>
        </row>
        <row r="29">
          <cell r="A29" t="str">
            <v>DC3ME53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K29">
            <v>90</v>
          </cell>
          <cell r="L29">
            <v>0</v>
          </cell>
          <cell r="M29" t="str">
            <v>VĐ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</row>
        <row r="30">
          <cell r="A30" t="str">
            <v>DC3ME64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K30">
            <v>90</v>
          </cell>
          <cell r="L30">
            <v>0</v>
          </cell>
          <cell r="M30" t="str">
            <v>VĐ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</row>
        <row r="31">
          <cell r="A31" t="str">
            <v>DC3DT62</v>
          </cell>
          <cell r="B31" t="str">
            <v>DC3DT62</v>
          </cell>
          <cell r="F31">
            <v>556</v>
          </cell>
          <cell r="G31" t="str">
            <v>Đồ án Mạng viễn thông</v>
          </cell>
          <cell r="H31">
            <v>2</v>
          </cell>
          <cell r="K31">
            <v>90</v>
          </cell>
          <cell r="L31">
            <v>0</v>
          </cell>
          <cell r="M31" t="str">
            <v>VĐ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AE31" t="str">
            <v>x</v>
          </cell>
        </row>
        <row r="32">
          <cell r="A32" t="str">
            <v>DC2CK42</v>
          </cell>
          <cell r="F32">
            <v>841</v>
          </cell>
          <cell r="G32" t="str">
            <v>Động cơ điện</v>
          </cell>
          <cell r="H32">
            <v>2</v>
          </cell>
          <cell r="L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</row>
        <row r="33">
          <cell r="A33" t="str">
            <v>DC3DT84</v>
          </cell>
          <cell r="B33" t="str">
            <v>DC3DT84</v>
          </cell>
          <cell r="D33" t="str">
            <v>CC3DT84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AE33" t="str">
            <v>o</v>
          </cell>
          <cell r="AX33" t="str">
            <v>x</v>
          </cell>
        </row>
        <row r="34">
          <cell r="A34" t="str">
            <v>DC3ME51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L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</row>
        <row r="35">
          <cell r="A35" t="str">
            <v>DC3ME73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L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</row>
        <row r="36">
          <cell r="A36" t="str">
            <v>DC3DT83</v>
          </cell>
          <cell r="B36" t="str">
            <v>DC3DT83</v>
          </cell>
          <cell r="D36" t="str">
            <v>CC3DT83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AE36" t="str">
            <v>o</v>
          </cell>
          <cell r="AX36" t="str">
            <v>x</v>
          </cell>
        </row>
        <row r="37">
          <cell r="A37" t="str">
            <v>DC3DT63</v>
          </cell>
          <cell r="B37" t="str">
            <v>DC3DT63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L37">
            <v>0</v>
          </cell>
          <cell r="M37" t="str">
            <v>Viết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AE37" t="str">
            <v>x</v>
          </cell>
        </row>
        <row r="38">
          <cell r="A38" t="str">
            <v>DC1TH47</v>
          </cell>
          <cell r="B38" t="str">
            <v>DC1TH47</v>
          </cell>
          <cell r="D38" t="str">
            <v>CC1TH47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AE38" t="str">
            <v>o</v>
          </cell>
          <cell r="AX38" t="str">
            <v>o</v>
          </cell>
        </row>
        <row r="39">
          <cell r="A39" t="str">
            <v>DC1TH46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AF39" t="str">
            <v>o</v>
          </cell>
        </row>
        <row r="40">
          <cell r="A40" t="str">
            <v>DC2CK41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</row>
        <row r="41">
          <cell r="B41" t="str">
            <v>DL2CK41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</row>
        <row r="42">
          <cell r="C42" t="str">
            <v>DT2CK41</v>
          </cell>
          <cell r="D42" t="str">
            <v>CC2CK41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N43" t="str">
            <v>o</v>
          </cell>
          <cell r="AO43" t="str">
            <v>o</v>
          </cell>
          <cell r="AP43" t="str">
            <v>o</v>
          </cell>
          <cell r="AR43" t="str">
            <v>o</v>
          </cell>
        </row>
        <row r="44">
          <cell r="A44" t="str">
            <v>DC3ME71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L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</row>
        <row r="45">
          <cell r="A45" t="str">
            <v>DC2TH38</v>
          </cell>
          <cell r="D45" t="str">
            <v>CC2TH38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AE45" t="str">
            <v>o</v>
          </cell>
          <cell r="AX45" t="str">
            <v>o</v>
          </cell>
        </row>
        <row r="46">
          <cell r="A46" t="str">
            <v>DC2DT61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AF46" t="str">
            <v>o</v>
          </cell>
        </row>
        <row r="47">
          <cell r="A47" t="str">
            <v>DC3ME63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L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</row>
        <row r="48">
          <cell r="A48" t="str">
            <v>DC2DT63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AF48" t="str">
            <v>o</v>
          </cell>
        </row>
        <row r="49">
          <cell r="A49" t="str">
            <v>DC2DT62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AE49" t="str">
            <v>x</v>
          </cell>
        </row>
        <row r="50">
          <cell r="B50" t="str">
            <v>DL2DT62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</row>
        <row r="51">
          <cell r="D51" t="str">
            <v>CC2DT62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AX51" t="str">
            <v>x</v>
          </cell>
        </row>
        <row r="52">
          <cell r="A52" t="str">
            <v>DC3OT71</v>
          </cell>
          <cell r="F52">
            <v>842</v>
          </cell>
          <cell r="G52" t="str">
            <v>Lập trình PLC</v>
          </cell>
          <cell r="H52">
            <v>3</v>
          </cell>
          <cell r="L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</row>
        <row r="53">
          <cell r="A53" t="str">
            <v>DC2DT41</v>
          </cell>
          <cell r="D53" t="str">
            <v>CC2DT41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AE53" t="str">
            <v>x</v>
          </cell>
          <cell r="AX53" t="str">
            <v>x</v>
          </cell>
        </row>
        <row r="54">
          <cell r="A54" t="str">
            <v>DC2DT42</v>
          </cell>
          <cell r="D54" t="str">
            <v>CC2DT42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AE54" t="str">
            <v>x</v>
          </cell>
          <cell r="AX54" t="str">
            <v>x</v>
          </cell>
        </row>
        <row r="55">
          <cell r="A55" t="str">
            <v>DC2DT43</v>
          </cell>
          <cell r="D55" t="str">
            <v>CC2DT43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AE55" t="str">
            <v>x</v>
          </cell>
          <cell r="AX55" t="str">
            <v>x</v>
          </cell>
        </row>
        <row r="56">
          <cell r="A56" t="str">
            <v>DC3DT61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L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AE56" t="str">
            <v>x</v>
          </cell>
        </row>
        <row r="57">
          <cell r="B57" t="str">
            <v>DL3DT61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L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</row>
        <row r="58">
          <cell r="D58" t="str">
            <v>CC3DT61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L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AX58" t="str">
            <v>x</v>
          </cell>
        </row>
        <row r="59">
          <cell r="A59" t="str">
            <v>DC1TH48</v>
          </cell>
          <cell r="B59" t="str">
            <v>DC1TH48</v>
          </cell>
          <cell r="D59" t="str">
            <v>CC1TH48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L59">
            <v>0</v>
          </cell>
          <cell r="M59" t="str">
            <v>TH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AE59" t="str">
            <v>o</v>
          </cell>
          <cell r="AX59" t="str">
            <v>o</v>
          </cell>
        </row>
        <row r="60">
          <cell r="A60" t="str">
            <v>DC3ME84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L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</row>
        <row r="61">
          <cell r="A61" t="str">
            <v>DC2DT56</v>
          </cell>
          <cell r="D61" t="str">
            <v>CC2DT56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AE61" t="str">
            <v>x</v>
          </cell>
          <cell r="AX61" t="str">
            <v>x</v>
          </cell>
        </row>
        <row r="62">
          <cell r="A62" t="str">
            <v>DC3ME74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L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</row>
        <row r="63">
          <cell r="A63" t="str">
            <v>DC3DT73</v>
          </cell>
          <cell r="B63" t="str">
            <v>DC3DT73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L63">
            <v>0</v>
          </cell>
          <cell r="M63" t="str">
            <v>Viết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AE63" t="str">
            <v>x</v>
          </cell>
        </row>
        <row r="64">
          <cell r="A64" t="str">
            <v>DC3DT74</v>
          </cell>
          <cell r="D64" t="str">
            <v>CC3DT74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L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AE64" t="str">
            <v>x</v>
          </cell>
          <cell r="AX64" t="str">
            <v>x</v>
          </cell>
        </row>
        <row r="65">
          <cell r="A65" t="str">
            <v>DC3DT71</v>
          </cell>
          <cell r="D65" t="str">
            <v>CC3DT71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AE65" t="str">
            <v>x</v>
          </cell>
          <cell r="AX65" t="str">
            <v>x</v>
          </cell>
        </row>
        <row r="66">
          <cell r="A66" t="str">
            <v>DC3DT72</v>
          </cell>
          <cell r="D66" t="str">
            <v>CC3DT72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L66">
            <v>0</v>
          </cell>
          <cell r="M66" t="str">
            <v>Viết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AE66" t="str">
            <v>x</v>
          </cell>
          <cell r="AX66" t="str">
            <v>x</v>
          </cell>
        </row>
        <row r="67">
          <cell r="A67" t="str">
            <v>DC4DT21</v>
          </cell>
          <cell r="D67" t="str">
            <v>CC4DT21</v>
          </cell>
          <cell r="F67">
            <v>678</v>
          </cell>
          <cell r="G67" t="str">
            <v>Thực tập Điện tử cơ bản</v>
          </cell>
          <cell r="H67">
            <v>3</v>
          </cell>
          <cell r="K67">
            <v>135</v>
          </cell>
          <cell r="L67">
            <v>0</v>
          </cell>
          <cell r="M67" t="str">
            <v>TH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AE67" t="str">
            <v>x</v>
          </cell>
          <cell r="AX67" t="str">
            <v>x</v>
          </cell>
        </row>
        <row r="68">
          <cell r="A68" t="str">
            <v>DC4DT23</v>
          </cell>
          <cell r="D68" t="str">
            <v>CC4DT23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K68">
            <v>135</v>
          </cell>
          <cell r="L68">
            <v>0</v>
          </cell>
          <cell r="M68" t="str">
            <v>TH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AE68" t="str">
            <v>x</v>
          </cell>
          <cell r="AX68" t="str">
            <v>x</v>
          </cell>
        </row>
        <row r="69">
          <cell r="A69" t="str">
            <v>DC4ME51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J69">
            <v>150</v>
          </cell>
          <cell r="L69">
            <v>0</v>
          </cell>
          <cell r="M69" t="str">
            <v>TH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</row>
        <row r="70">
          <cell r="A70" t="str">
            <v>DC4DT22</v>
          </cell>
          <cell r="D70" t="str">
            <v>CC4DT22</v>
          </cell>
          <cell r="F70">
            <v>679</v>
          </cell>
          <cell r="G70" t="str">
            <v>Thực tập Lắp ráp điện tử</v>
          </cell>
          <cell r="H70">
            <v>2</v>
          </cell>
          <cell r="K70">
            <v>90</v>
          </cell>
          <cell r="L70">
            <v>0</v>
          </cell>
          <cell r="M70" t="str">
            <v>TH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AE70" t="str">
            <v>x</v>
          </cell>
          <cell r="AX70" t="str">
            <v>x</v>
          </cell>
        </row>
        <row r="71">
          <cell r="A71" t="str">
            <v>DC2DT46</v>
          </cell>
          <cell r="B71" t="str">
            <v>DC2DT46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AE71" t="str">
            <v>x</v>
          </cell>
        </row>
        <row r="72">
          <cell r="A72" t="str">
            <v>DC2DT64</v>
          </cell>
          <cell r="D72" t="str">
            <v>CC2DT64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AE72" t="str">
            <v>x</v>
          </cell>
          <cell r="AX72" t="str">
            <v>x</v>
          </cell>
        </row>
        <row r="73">
          <cell r="A73" t="str">
            <v>DC3HT51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L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AF73" t="str">
            <v>x</v>
          </cell>
        </row>
        <row r="74">
          <cell r="D74" t="str">
            <v>CC2TH80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L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AY74" t="str">
            <v>o</v>
          </cell>
        </row>
        <row r="75">
          <cell r="D75" t="str">
            <v>CC3TH85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L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AY75" t="str">
            <v>o</v>
          </cell>
        </row>
        <row r="76">
          <cell r="D76" t="str">
            <v>CC3TH42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L76">
            <v>0</v>
          </cell>
          <cell r="M76" t="str">
            <v>VĐ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AY76" t="str">
            <v>x</v>
          </cell>
        </row>
        <row r="77">
          <cell r="A77" t="str">
            <v>DC3TH24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L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AF77" t="str">
            <v>o</v>
          </cell>
        </row>
        <row r="78">
          <cell r="A78" t="str">
            <v>DC3HT48</v>
          </cell>
          <cell r="F78">
            <v>537</v>
          </cell>
          <cell r="G78" t="str">
            <v>Đồ án Mạng máy tính</v>
          </cell>
          <cell r="H78">
            <v>3</v>
          </cell>
          <cell r="K78">
            <v>135</v>
          </cell>
          <cell r="L78">
            <v>0</v>
          </cell>
          <cell r="M78" t="str">
            <v>VĐ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AF78" t="str">
            <v>x</v>
          </cell>
        </row>
        <row r="79">
          <cell r="A79" t="str">
            <v>DC3TH25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L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AF79" t="str">
            <v>o</v>
          </cell>
        </row>
        <row r="80">
          <cell r="A80" t="str">
            <v>DC3TH63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L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AF80" t="str">
            <v>o</v>
          </cell>
        </row>
        <row r="81">
          <cell r="A81" t="str">
            <v>DC2HT11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AF81" t="str">
            <v>x</v>
          </cell>
        </row>
        <row r="82">
          <cell r="A82" t="str">
            <v>DC2DT57</v>
          </cell>
          <cell r="D82" t="str">
            <v>CC2DT57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AE82" t="str">
            <v>o</v>
          </cell>
          <cell r="AX82" t="str">
            <v>o</v>
          </cell>
        </row>
        <row r="83">
          <cell r="D83" t="str">
            <v>CC3TH11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L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AY83" t="str">
            <v>x</v>
          </cell>
        </row>
        <row r="84">
          <cell r="D84" t="str">
            <v>CC3TH43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L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AY84" t="str">
            <v>x</v>
          </cell>
        </row>
        <row r="85">
          <cell r="A85" t="str">
            <v>DC2HT36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L85">
            <v>0</v>
          </cell>
          <cell r="M85" t="str">
            <v>VĐ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AF85" t="str">
            <v>x</v>
          </cell>
        </row>
        <row r="86">
          <cell r="D86" t="str">
            <v>CC3TH62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L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AY86" t="str">
            <v>o</v>
          </cell>
        </row>
        <row r="87">
          <cell r="D87" t="str">
            <v>CC2TH14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L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AY87" t="str">
            <v>x</v>
          </cell>
        </row>
        <row r="88">
          <cell r="A88" t="str">
            <v>DC2HT13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L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AF88" t="str">
            <v>x</v>
          </cell>
        </row>
        <row r="89">
          <cell r="A89" t="str">
            <v>DC3TT47</v>
          </cell>
          <cell r="D89" t="str">
            <v>CC3TT47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AF89" t="str">
            <v>x</v>
          </cell>
          <cell r="AY89" t="str">
            <v>x</v>
          </cell>
        </row>
        <row r="90">
          <cell r="D90" t="str">
            <v>CC3TH14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L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AY90" t="str">
            <v>x</v>
          </cell>
        </row>
        <row r="91">
          <cell r="A91" t="str">
            <v>DC3HT46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AF91" t="str">
            <v>x</v>
          </cell>
        </row>
        <row r="92">
          <cell r="D92" t="str">
            <v>CC3TH45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L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AY92" t="str">
            <v>o</v>
          </cell>
        </row>
        <row r="93">
          <cell r="D93" t="str">
            <v>CC3TH41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L93">
            <v>0</v>
          </cell>
          <cell r="M93" t="str">
            <v>VĐ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AY93" t="str">
            <v>x</v>
          </cell>
        </row>
        <row r="94">
          <cell r="A94" t="str">
            <v>DC3HT12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L94">
            <v>0</v>
          </cell>
          <cell r="M94" t="str">
            <v>Viết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AF94" t="str">
            <v>x</v>
          </cell>
        </row>
        <row r="95">
          <cell r="D95" t="str">
            <v>CC3TH12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L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AY95" t="str">
            <v>x</v>
          </cell>
        </row>
        <row r="96">
          <cell r="D96" t="str">
            <v>CC2TH75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L96">
            <v>0</v>
          </cell>
          <cell r="M96" t="str">
            <v>TH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AY96" t="str">
            <v>o</v>
          </cell>
        </row>
        <row r="97">
          <cell r="A97" t="str">
            <v>DC2TH33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L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AF97" t="str">
            <v>o</v>
          </cell>
        </row>
        <row r="98">
          <cell r="A98" t="str">
            <v>DC2HT26</v>
          </cell>
          <cell r="D98" t="str">
            <v>CC2HT26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AF98" t="str">
            <v>x</v>
          </cell>
          <cell r="AY98" t="str">
            <v>x</v>
          </cell>
        </row>
        <row r="99">
          <cell r="D99" t="str">
            <v>CC2TH11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L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AY99" t="str">
            <v>x</v>
          </cell>
        </row>
        <row r="100">
          <cell r="A100" t="str">
            <v>DC2HT38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L100">
            <v>0</v>
          </cell>
          <cell r="M100" t="str">
            <v>Viết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AF100" t="str">
            <v>x</v>
          </cell>
        </row>
        <row r="101">
          <cell r="D101" t="str">
            <v>CC2TH79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L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AY101" t="str">
            <v>o</v>
          </cell>
        </row>
        <row r="102">
          <cell r="A102" t="str">
            <v>DC3HT49</v>
          </cell>
          <cell r="D102" t="str">
            <v>CC3HT49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K102">
            <v>135</v>
          </cell>
          <cell r="L102">
            <v>0</v>
          </cell>
          <cell r="M102" t="str">
            <v>VĐ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AF102" t="str">
            <v>x</v>
          </cell>
        </row>
        <row r="103">
          <cell r="D103" t="str">
            <v>CC3TH49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K103">
            <v>90</v>
          </cell>
          <cell r="L103">
            <v>0</v>
          </cell>
          <cell r="M103" t="str">
            <v>VĐ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AY103" t="str">
            <v>x</v>
          </cell>
        </row>
        <row r="104">
          <cell r="A104" t="str">
            <v>DC3HT23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L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AF104" t="str">
            <v>x</v>
          </cell>
        </row>
        <row r="105">
          <cell r="A105" t="str">
            <v>DC3HT21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L105">
            <v>0</v>
          </cell>
          <cell r="M105" t="str">
            <v>VĐ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AF105" t="str">
            <v>x</v>
          </cell>
        </row>
        <row r="106">
          <cell r="A106" t="str">
            <v>DC3HT22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L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AF106" t="str">
            <v>x</v>
          </cell>
        </row>
        <row r="107">
          <cell r="D107" t="str">
            <v>CC3TH22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L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AY107" t="str">
            <v>o</v>
          </cell>
        </row>
        <row r="108">
          <cell r="A108" t="str">
            <v>DC2HT39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L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AF108" t="str">
            <v>x</v>
          </cell>
        </row>
        <row r="109">
          <cell r="D109" t="str">
            <v>CC2TH81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L109">
            <v>0</v>
          </cell>
          <cell r="M109" t="str">
            <v>TH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AY109" t="str">
            <v>x</v>
          </cell>
        </row>
        <row r="110">
          <cell r="D110" t="str">
            <v>CC2TH32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L110">
            <v>0</v>
          </cell>
          <cell r="M110" t="str">
            <v>TH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AY110" t="str">
            <v>x</v>
          </cell>
        </row>
        <row r="111">
          <cell r="A111" t="str">
            <v>DC2TT35</v>
          </cell>
          <cell r="B111" t="str">
            <v>DC2TT35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L111">
            <v>0</v>
          </cell>
          <cell r="M111" t="str">
            <v>TH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AE111" t="str">
            <v>x</v>
          </cell>
          <cell r="AF111" t="str">
            <v>x</v>
          </cell>
        </row>
        <row r="112">
          <cell r="D112" t="str">
            <v>CC2TH78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L112">
            <v>0</v>
          </cell>
          <cell r="M112" t="str">
            <v>TH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AY112" t="str">
            <v>o</v>
          </cell>
        </row>
        <row r="113">
          <cell r="A113" t="str">
            <v>DC2HT34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L113">
            <v>0</v>
          </cell>
          <cell r="M113" t="str">
            <v>VĐ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AF113" t="str">
            <v>x</v>
          </cell>
        </row>
        <row r="114">
          <cell r="D114" t="str">
            <v>CC2TH33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L114">
            <v>0</v>
          </cell>
          <cell r="M114" t="str">
            <v>TH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AY114" t="str">
            <v>x</v>
          </cell>
        </row>
        <row r="115">
          <cell r="A115" t="str">
            <v>DC2HT25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L115">
            <v>0</v>
          </cell>
          <cell r="M115" t="str">
            <v>TH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AF115" t="str">
            <v>x</v>
          </cell>
        </row>
        <row r="116">
          <cell r="A116" t="str">
            <v>DC2TT23</v>
          </cell>
          <cell r="D116" t="str">
            <v>CC2TT23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L116">
            <v>0</v>
          </cell>
          <cell r="M116" t="str">
            <v>TH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AE116" t="str">
            <v>x</v>
          </cell>
          <cell r="AF116" t="str">
            <v>x</v>
          </cell>
          <cell r="AX116" t="str">
            <v>x</v>
          </cell>
        </row>
        <row r="117">
          <cell r="D117" t="str">
            <v>CC2TH24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L117">
            <v>0</v>
          </cell>
          <cell r="M117" t="str">
            <v>TH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AY117" t="str">
            <v>x</v>
          </cell>
        </row>
        <row r="118">
          <cell r="A118" t="str">
            <v>DC3HT15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L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AF118" t="str">
            <v>x</v>
          </cell>
        </row>
        <row r="119">
          <cell r="A119" t="str">
            <v>DC2HT12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AF119" t="str">
            <v>x</v>
          </cell>
        </row>
        <row r="120">
          <cell r="D120" t="str">
            <v>CC3TH31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AY120" t="str">
            <v>x</v>
          </cell>
        </row>
        <row r="121">
          <cell r="D121" t="str">
            <v>CC3TH13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L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AY121" t="str">
            <v>x</v>
          </cell>
        </row>
        <row r="122">
          <cell r="A122" t="str">
            <v>DC2TT22</v>
          </cell>
          <cell r="D122" t="str">
            <v>CC2TT22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AF122" t="str">
            <v>x</v>
          </cell>
          <cell r="AY122" t="str">
            <v>x</v>
          </cell>
        </row>
        <row r="123">
          <cell r="A123" t="str">
            <v>DC2TH34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L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AF123" t="str">
            <v>o</v>
          </cell>
        </row>
        <row r="124">
          <cell r="A124" t="str">
            <v>DC3TH17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L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AF124" t="str">
            <v>o</v>
          </cell>
        </row>
        <row r="125">
          <cell r="A125" t="str">
            <v>DC3HT16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L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AF125" t="str">
            <v>x</v>
          </cell>
        </row>
        <row r="126">
          <cell r="A126" t="str">
            <v>DC2HT37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L126">
            <v>0</v>
          </cell>
          <cell r="M126" t="str">
            <v>VĐ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AF126" t="str">
            <v>x</v>
          </cell>
        </row>
        <row r="127">
          <cell r="D127" t="str">
            <v>CC3TH44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L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AY127" t="str">
            <v>x</v>
          </cell>
        </row>
        <row r="128">
          <cell r="A128" t="str">
            <v>DC3HT40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L128">
            <v>0</v>
          </cell>
          <cell r="M128" t="str">
            <v>VĐ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AF128" t="str">
            <v>x</v>
          </cell>
        </row>
        <row r="129">
          <cell r="A129" t="str">
            <v>DC1TT42</v>
          </cell>
          <cell r="D129" t="str">
            <v>CC1TT42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L129">
            <v>0</v>
          </cell>
          <cell r="M129" t="str">
            <v>TH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N129" t="str">
            <v>x</v>
          </cell>
          <cell r="AO129" t="str">
            <v>x</v>
          </cell>
          <cell r="AP129" t="str">
            <v>x</v>
          </cell>
          <cell r="AR129" t="str">
            <v>x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</row>
        <row r="130">
          <cell r="A130" t="str">
            <v>DC1TT43</v>
          </cell>
          <cell r="D130" t="str">
            <v>CC1TT43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L130">
            <v>0</v>
          </cell>
          <cell r="M130" t="str">
            <v>TH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AF130" t="str">
            <v>x</v>
          </cell>
        </row>
        <row r="131">
          <cell r="D131" t="str">
            <v>CC1TT44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L131">
            <v>0</v>
          </cell>
          <cell r="M131" t="str">
            <v>TH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AY131" t="str">
            <v>x</v>
          </cell>
        </row>
        <row r="132">
          <cell r="D132" t="str">
            <v>CC2TH43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L132">
            <v>0</v>
          </cell>
          <cell r="M132" t="str">
            <v>TH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AY132" t="str">
            <v>x</v>
          </cell>
        </row>
        <row r="133">
          <cell r="C133" t="str">
            <v>DT2CO21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</row>
        <row r="134">
          <cell r="A134" t="str">
            <v>DC2CO21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L134">
            <v>0</v>
          </cell>
          <cell r="M134" t="str">
            <v>VĐ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</row>
        <row r="135">
          <cell r="B135" t="str">
            <v>DL2CO21</v>
          </cell>
          <cell r="C135" t="str">
            <v>DL2CO21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</row>
        <row r="136">
          <cell r="D136" t="str">
            <v>CC2CO21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L136">
            <v>0</v>
          </cell>
          <cell r="M136" t="str">
            <v>VĐ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AN136" t="str">
            <v>x</v>
          </cell>
          <cell r="AO136" t="str">
            <v>x</v>
          </cell>
          <cell r="AP136" t="str">
            <v>x</v>
          </cell>
          <cell r="AR136" t="str">
            <v>x</v>
          </cell>
        </row>
        <row r="137">
          <cell r="A137" t="str">
            <v>DC2CO22</v>
          </cell>
          <cell r="D137" t="str">
            <v>CC2CO22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L137" t="str">
            <v/>
          </cell>
          <cell r="M137" t="str">
            <v>VĐ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AI139" t="str">
            <v>x</v>
          </cell>
          <cell r="AJ139" t="str">
            <v>x</v>
          </cell>
          <cell r="AK139" t="str">
            <v>x</v>
          </cell>
          <cell r="BB139" t="str">
            <v>x</v>
          </cell>
          <cell r="BD139" t="str">
            <v>x</v>
          </cell>
        </row>
        <row r="140">
          <cell r="A140" t="str">
            <v>DC2CO27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</row>
        <row r="141">
          <cell r="A141" t="str">
            <v>DC2CO25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L141">
            <v>0</v>
          </cell>
          <cell r="M141" t="str">
            <v>VĐ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</row>
        <row r="142">
          <cell r="A142" t="str">
            <v>DC2CO26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L142">
            <v>0</v>
          </cell>
          <cell r="M142" t="str">
            <v>VĐ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</row>
        <row r="143">
          <cell r="B143" t="str">
            <v>DL2CO25</v>
          </cell>
          <cell r="C143" t="str">
            <v>DL2CO25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</row>
        <row r="144">
          <cell r="B144" t="str">
            <v>DL2CO26</v>
          </cell>
          <cell r="C144" t="str">
            <v>DT2CO26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</row>
        <row r="145">
          <cell r="D145" t="str">
            <v>CC2CO25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L145">
            <v>0</v>
          </cell>
          <cell r="M145" t="str">
            <v>VĐ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AN145" t="str">
            <v>x</v>
          </cell>
          <cell r="AO145" t="str">
            <v>x</v>
          </cell>
          <cell r="AP145" t="str">
            <v>x</v>
          </cell>
          <cell r="AR145" t="str">
            <v>x</v>
          </cell>
        </row>
        <row r="146">
          <cell r="D146" t="str">
            <v>CC2CO26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L146">
            <v>0</v>
          </cell>
          <cell r="M146" t="str">
            <v>VĐ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</row>
        <row r="147">
          <cell r="A147" t="str">
            <v>DC2CO14</v>
          </cell>
          <cell r="C147" t="str">
            <v>DT2CO14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</row>
        <row r="148">
          <cell r="A148" t="str">
            <v>DC2DD11</v>
          </cell>
          <cell r="D148" t="str">
            <v>CC2DD11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</row>
        <row r="149">
          <cell r="A149" t="str">
            <v>DC2CO11</v>
          </cell>
          <cell r="D149" t="str">
            <v>CC2CO11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N149" t="str">
            <v>x</v>
          </cell>
          <cell r="AO149" t="str">
            <v>x</v>
          </cell>
          <cell r="AP149" t="str">
            <v>x</v>
          </cell>
          <cell r="AR149" t="str">
            <v>x</v>
          </cell>
        </row>
        <row r="150"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</row>
        <row r="151">
          <cell r="D151" t="str">
            <v>CC2CO12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</row>
        <row r="152">
          <cell r="A152" t="str">
            <v>DC2CO12</v>
          </cell>
          <cell r="C152" t="str">
            <v>DT2CO12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L152">
            <v>0</v>
          </cell>
          <cell r="M152" t="str">
            <v>VĐ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</row>
        <row r="153">
          <cell r="A153" t="str">
            <v>DC2CO16</v>
          </cell>
          <cell r="D153" t="str">
            <v>CC2CO16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AJ153" t="str">
            <v>x</v>
          </cell>
          <cell r="AK153" t="str">
            <v>x</v>
          </cell>
          <cell r="BC153" t="str">
            <v>x</v>
          </cell>
          <cell r="BD153" t="str">
            <v>x</v>
          </cell>
        </row>
        <row r="154">
          <cell r="A154" t="str">
            <v>DC2CO13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</row>
        <row r="155">
          <cell r="B155" t="str">
            <v>DL2CO13</v>
          </cell>
          <cell r="C155" t="str">
            <v>DT2CO13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</row>
        <row r="156">
          <cell r="A156" t="str">
            <v>DC2CO15</v>
          </cell>
          <cell r="D156" t="str">
            <v>CC2CO15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AI156" t="str">
            <v>x</v>
          </cell>
          <cell r="BB156" t="str">
            <v>x</v>
          </cell>
        </row>
        <row r="157">
          <cell r="D157" t="str">
            <v>CC2CO14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AY157" t="str">
            <v>x</v>
          </cell>
        </row>
        <row r="158">
          <cell r="A158" t="str">
            <v>DC1TD01</v>
          </cell>
          <cell r="C158" t="str">
            <v>DC1TD01</v>
          </cell>
          <cell r="D158" t="str">
            <v>CC1TD01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L158">
            <v>0</v>
          </cell>
          <cell r="M158" t="str">
            <v>TH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N158" t="str">
            <v>x</v>
          </cell>
          <cell r="AO158" t="str">
            <v>x</v>
          </cell>
          <cell r="AP158" t="str">
            <v>x</v>
          </cell>
          <cell r="AR158" t="str">
            <v>x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</row>
        <row r="159">
          <cell r="A159" t="str">
            <v>DC1TD02</v>
          </cell>
          <cell r="C159" t="str">
            <v>DC1TD02</v>
          </cell>
          <cell r="D159" t="str">
            <v>CC1TD02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L159">
            <v>0</v>
          </cell>
          <cell r="M159" t="str">
            <v>TH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N159" t="str">
            <v>x</v>
          </cell>
          <cell r="AO159" t="str">
            <v>x</v>
          </cell>
          <cell r="AP159" t="str">
            <v>x</v>
          </cell>
          <cell r="AR159" t="str">
            <v>x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L160">
            <v>0</v>
          </cell>
          <cell r="M160" t="str">
            <v>TH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L161">
            <v>0</v>
          </cell>
          <cell r="M161" t="str">
            <v>TH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N161" t="str">
            <v>x</v>
          </cell>
          <cell r="AO161" t="str">
            <v>x</v>
          </cell>
          <cell r="AP161" t="str">
            <v>x</v>
          </cell>
          <cell r="AR161" t="str">
            <v>x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L162">
            <v>0</v>
          </cell>
          <cell r="M162" t="str">
            <v>TH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</row>
        <row r="163">
          <cell r="A163" t="str">
            <v>DC3DM51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L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</row>
        <row r="164">
          <cell r="B164" t="str">
            <v>DL3DM51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L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</row>
        <row r="165">
          <cell r="A165" t="str">
            <v>DC3DM52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L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</row>
        <row r="166">
          <cell r="D166" t="str">
            <v>CC3DM51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L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AW166" t="str">
            <v>x</v>
          </cell>
        </row>
        <row r="167">
          <cell r="D167" t="str">
            <v>CC3DM52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L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AW167" t="str">
            <v>x</v>
          </cell>
        </row>
        <row r="168">
          <cell r="A168" t="str">
            <v>DC3DM43</v>
          </cell>
          <cell r="B168" t="str">
            <v>DC3DM43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K168">
            <v>90</v>
          </cell>
          <cell r="L168">
            <v>0</v>
          </cell>
          <cell r="M168" t="str">
            <v>VĐ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</row>
        <row r="169">
          <cell r="A169" t="str">
            <v>DC4DM80</v>
          </cell>
          <cell r="B169" t="str">
            <v>DC4DM80</v>
          </cell>
          <cell r="F169">
            <v>725</v>
          </cell>
          <cell r="G169" t="str">
            <v>Đồ án tốt nghiệp</v>
          </cell>
          <cell r="H169">
            <v>8</v>
          </cell>
          <cell r="K169">
            <v>480</v>
          </cell>
          <cell r="L169">
            <v>0</v>
          </cell>
          <cell r="M169" t="str">
            <v>VĐ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</row>
        <row r="170">
          <cell r="D170" t="str">
            <v>CC4DM80</v>
          </cell>
          <cell r="F170">
            <v>726</v>
          </cell>
          <cell r="G170" t="str">
            <v>Đồ án tốt nghiệp</v>
          </cell>
          <cell r="H170">
            <v>4</v>
          </cell>
          <cell r="K170">
            <v>240</v>
          </cell>
          <cell r="L170">
            <v>0</v>
          </cell>
          <cell r="M170" t="str">
            <v>VĐ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AW170" t="str">
            <v>x</v>
          </cell>
        </row>
        <row r="171">
          <cell r="A171" t="str">
            <v>DC3DM63</v>
          </cell>
          <cell r="B171" t="str">
            <v>DC3DM63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L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</row>
        <row r="172">
          <cell r="A172" t="str">
            <v>DC3DM62</v>
          </cell>
          <cell r="D172" t="str">
            <v>CC3DM62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L172">
            <v>0</v>
          </cell>
          <cell r="M172" t="str">
            <v>Viết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AW172" t="str">
            <v>x</v>
          </cell>
        </row>
        <row r="173">
          <cell r="A173" t="str">
            <v>DC3DM65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L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</row>
        <row r="174">
          <cell r="B174" t="str">
            <v>DL3DM65</v>
          </cell>
          <cell r="D174" t="str">
            <v>CC3DM65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L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AW174" t="str">
            <v>x</v>
          </cell>
        </row>
        <row r="175">
          <cell r="A175" t="str">
            <v>DC3DM41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L175">
            <v>0</v>
          </cell>
          <cell r="M175" t="str">
            <v>Viết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</row>
        <row r="176">
          <cell r="B176" t="str">
            <v>DL3DM41</v>
          </cell>
          <cell r="D176" t="str">
            <v>CC3DM41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L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AW176" t="str">
            <v>x</v>
          </cell>
        </row>
        <row r="177">
          <cell r="A177" t="str">
            <v>DC3DM42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L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</row>
        <row r="178">
          <cell r="B178" t="str">
            <v>DL3DM42</v>
          </cell>
          <cell r="D178" t="str">
            <v>CC3DM42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L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AW178" t="str">
            <v>x</v>
          </cell>
        </row>
        <row r="179">
          <cell r="A179" t="str">
            <v>DC3DM61</v>
          </cell>
          <cell r="D179" t="str">
            <v>CC3DM61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L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AW179" t="str">
            <v>x</v>
          </cell>
        </row>
        <row r="180">
          <cell r="A180" t="str">
            <v>DC2DM56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L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AD180" t="str">
            <v>x</v>
          </cell>
        </row>
        <row r="181">
          <cell r="B181" t="str">
            <v>DL2DM56</v>
          </cell>
          <cell r="D181" t="str">
            <v>CC2DM56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L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AW181" t="str">
            <v>x</v>
          </cell>
        </row>
        <row r="182">
          <cell r="A182" t="str">
            <v>DC4DM23</v>
          </cell>
          <cell r="D182" t="str">
            <v>CC4DM23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K182">
            <v>180</v>
          </cell>
          <cell r="L182">
            <v>0</v>
          </cell>
          <cell r="M182" t="str">
            <v>TH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AW182" t="str">
            <v>x</v>
          </cell>
        </row>
        <row r="183">
          <cell r="A183" t="str">
            <v>DC4DM24</v>
          </cell>
          <cell r="D183" t="str">
            <v>CC4DM24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K183">
            <v>180</v>
          </cell>
          <cell r="L183">
            <v>0</v>
          </cell>
          <cell r="M183" t="str">
            <v>TH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AW183" t="str">
            <v>x</v>
          </cell>
        </row>
        <row r="184">
          <cell r="A184" t="str">
            <v>DC4DM21</v>
          </cell>
          <cell r="D184" t="str">
            <v>CC4DM21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K184">
            <v>90</v>
          </cell>
          <cell r="L184">
            <v>0</v>
          </cell>
          <cell r="M184" t="str">
            <v>TH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AW184" t="str">
            <v>x</v>
          </cell>
        </row>
        <row r="185">
          <cell r="A185" t="str">
            <v>DC4DM22</v>
          </cell>
          <cell r="D185" t="str">
            <v>CC4DM22</v>
          </cell>
          <cell r="F185">
            <v>663</v>
          </cell>
          <cell r="G185" t="str">
            <v>Thực tập Cấu tạo toa xe</v>
          </cell>
          <cell r="H185">
            <v>3</v>
          </cell>
          <cell r="K185">
            <v>135</v>
          </cell>
          <cell r="L185">
            <v>0</v>
          </cell>
          <cell r="M185" t="str">
            <v>TH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AW185" t="str">
            <v>x</v>
          </cell>
        </row>
        <row r="186">
          <cell r="A186" t="str">
            <v>DC4DM70</v>
          </cell>
          <cell r="B186" t="str">
            <v>DC4DM70</v>
          </cell>
          <cell r="D186" t="str">
            <v>CC4DM70</v>
          </cell>
          <cell r="F186">
            <v>699</v>
          </cell>
          <cell r="G186" t="str">
            <v>Thực tập tốt nghiệp</v>
          </cell>
          <cell r="H186">
            <v>4</v>
          </cell>
          <cell r="K186">
            <v>180</v>
          </cell>
          <cell r="L186">
            <v>0</v>
          </cell>
          <cell r="M186" t="str">
            <v>VĐ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AW186" t="str">
            <v>x</v>
          </cell>
        </row>
        <row r="187">
          <cell r="A187" t="str">
            <v>DC3DM96</v>
          </cell>
          <cell r="D187" t="str">
            <v>CC3DM96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L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AW187" t="str">
            <v>o</v>
          </cell>
        </row>
        <row r="188">
          <cell r="A188" t="str">
            <v>DC3DM64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L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</row>
        <row r="189">
          <cell r="B189" t="str">
            <v>DL3DM64</v>
          </cell>
          <cell r="D189" t="str">
            <v>CC3DM64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L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AW189" t="str">
            <v>x</v>
          </cell>
        </row>
        <row r="190">
          <cell r="A190" t="str">
            <v>DC3MT37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L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AC190" t="str">
            <v>x</v>
          </cell>
        </row>
        <row r="191">
          <cell r="B191" t="str">
            <v>DL3MT37</v>
          </cell>
          <cell r="D191" t="str">
            <v>CC3MT37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L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AV191" t="str">
            <v>x</v>
          </cell>
        </row>
        <row r="192">
          <cell r="A192" t="str">
            <v>DC3MT42</v>
          </cell>
          <cell r="B192" t="str">
            <v>DC3MT42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K192">
            <v>90</v>
          </cell>
          <cell r="L192">
            <v>0</v>
          </cell>
          <cell r="M192" t="str">
            <v>VĐ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AC192" t="str">
            <v>x</v>
          </cell>
        </row>
        <row r="193">
          <cell r="A193" t="str">
            <v>DC3MT43</v>
          </cell>
          <cell r="B193" t="str">
            <v>DC3MT43</v>
          </cell>
          <cell r="F193">
            <v>431</v>
          </cell>
          <cell r="G193" t="str">
            <v>Đồ án Kết cấu tàu thủy</v>
          </cell>
          <cell r="H193">
            <v>1</v>
          </cell>
          <cell r="K193">
            <v>45</v>
          </cell>
          <cell r="L193">
            <v>0</v>
          </cell>
          <cell r="M193" t="str">
            <v>VĐ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AC193" t="str">
            <v>x</v>
          </cell>
        </row>
        <row r="194">
          <cell r="A194" t="str">
            <v>DC3MT52</v>
          </cell>
          <cell r="B194" t="str">
            <v>DL3MT52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K194">
            <v>90</v>
          </cell>
          <cell r="L194">
            <v>0</v>
          </cell>
          <cell r="M194" t="str">
            <v>VĐ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AC194" t="str">
            <v>x</v>
          </cell>
        </row>
        <row r="195">
          <cell r="A195" t="str">
            <v>DC4MT80</v>
          </cell>
          <cell r="B195" t="str">
            <v>DC4MT80</v>
          </cell>
          <cell r="F195">
            <v>723</v>
          </cell>
          <cell r="G195" t="str">
            <v>Đồ án tốt nghiệp</v>
          </cell>
          <cell r="H195">
            <v>8</v>
          </cell>
          <cell r="K195">
            <v>480</v>
          </cell>
          <cell r="L195">
            <v>0</v>
          </cell>
          <cell r="M195" t="str">
            <v>VĐ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AC195" t="str">
            <v>x</v>
          </cell>
        </row>
        <row r="196">
          <cell r="D196" t="str">
            <v>CC4MT80</v>
          </cell>
          <cell r="F196">
            <v>724</v>
          </cell>
          <cell r="G196" t="str">
            <v>Đồ án tốt nghiệp</v>
          </cell>
          <cell r="H196">
            <v>4</v>
          </cell>
          <cell r="K196">
            <v>240</v>
          </cell>
          <cell r="L196">
            <v>0</v>
          </cell>
          <cell r="M196" t="str">
            <v>VĐ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AV196" t="str">
            <v>x</v>
          </cell>
        </row>
        <row r="197">
          <cell r="A197" t="str">
            <v>DC3MT94</v>
          </cell>
          <cell r="D197" t="str">
            <v>CC3MT94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L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AC197" t="str">
            <v>o</v>
          </cell>
          <cell r="AV197" t="str">
            <v>o</v>
          </cell>
        </row>
        <row r="198">
          <cell r="A198" t="str">
            <v>DC3MT41</v>
          </cell>
          <cell r="B198" t="str">
            <v>DC3MT41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L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AC198" t="str">
            <v>x</v>
          </cell>
        </row>
        <row r="199">
          <cell r="A199" t="str">
            <v>DC3MT36</v>
          </cell>
          <cell r="D199" t="str">
            <v>CC3MT36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L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AC199" t="str">
            <v>x</v>
          </cell>
          <cell r="AV199" t="str">
            <v>x</v>
          </cell>
        </row>
        <row r="200">
          <cell r="A200" t="str">
            <v>DC3MT32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L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AC200" t="str">
            <v>x</v>
          </cell>
        </row>
        <row r="201">
          <cell r="B201" t="str">
            <v>DL3MT32</v>
          </cell>
          <cell r="D201" t="str">
            <v>CC3MT32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L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AV201" t="str">
            <v>x</v>
          </cell>
        </row>
        <row r="202">
          <cell r="A202" t="str">
            <v>DC3MT92</v>
          </cell>
          <cell r="D202" t="str">
            <v>CC3MT92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L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AC202" t="str">
            <v>o</v>
          </cell>
          <cell r="AV202" t="str">
            <v>o</v>
          </cell>
        </row>
        <row r="203">
          <cell r="A203" t="str">
            <v>DC3MT40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L203">
            <v>0</v>
          </cell>
          <cell r="M203" t="str">
            <v>Viết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AC203" t="str">
            <v>x</v>
          </cell>
        </row>
        <row r="204">
          <cell r="B204" t="str">
            <v>DL3MT40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L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</row>
        <row r="205">
          <cell r="D205" t="str">
            <v>CC3MT40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L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AV205" t="str">
            <v>x</v>
          </cell>
        </row>
        <row r="206">
          <cell r="A206" t="str">
            <v>DC3MT31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L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AC206" t="str">
            <v>x</v>
          </cell>
        </row>
        <row r="207">
          <cell r="B207" t="str">
            <v>DL3MT31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L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</row>
        <row r="208">
          <cell r="D208" t="str">
            <v>CC3MT31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L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AV208" t="str">
            <v>x</v>
          </cell>
        </row>
        <row r="209">
          <cell r="A209" t="str">
            <v>DC3MT95</v>
          </cell>
          <cell r="D209" t="str">
            <v>CC3MT95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L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AC209" t="str">
            <v>o</v>
          </cell>
          <cell r="AV209" t="str">
            <v>o</v>
          </cell>
        </row>
        <row r="210">
          <cell r="A210" t="str">
            <v>DC3MT93</v>
          </cell>
          <cell r="D210" t="str">
            <v>CC3MT93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L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AC210" t="str">
            <v>o</v>
          </cell>
          <cell r="AV210" t="str">
            <v>o</v>
          </cell>
        </row>
        <row r="211">
          <cell r="A211" t="str">
            <v>DC3MT35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L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AC211" t="str">
            <v>x</v>
          </cell>
        </row>
        <row r="212">
          <cell r="B212" t="str">
            <v>DL3MT35</v>
          </cell>
          <cell r="D212" t="str">
            <v>CC3MT35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L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AV212" t="str">
            <v>x</v>
          </cell>
        </row>
        <row r="213">
          <cell r="A213" t="str">
            <v>DC3MT51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L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AC213" t="str">
            <v>x</v>
          </cell>
        </row>
        <row r="214">
          <cell r="B214" t="str">
            <v>DL3MT51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L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</row>
        <row r="215">
          <cell r="D215" t="str">
            <v>CC3MT51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L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AV215" t="str">
            <v>x</v>
          </cell>
        </row>
        <row r="216">
          <cell r="A216" t="str">
            <v>DC3MT34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L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AC216" t="str">
            <v>x</v>
          </cell>
        </row>
        <row r="217">
          <cell r="B217" t="str">
            <v>DL3MT34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L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</row>
        <row r="218">
          <cell r="D218" t="str">
            <v>CC3MT34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L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AV218" t="str">
            <v>x</v>
          </cell>
        </row>
        <row r="219">
          <cell r="A219" t="str">
            <v>DC4MT21</v>
          </cell>
          <cell r="D219" t="str">
            <v>CC4MT21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K219">
            <v>135</v>
          </cell>
          <cell r="L219">
            <v>0</v>
          </cell>
          <cell r="M219" t="str">
            <v>TH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AC219" t="str">
            <v>x</v>
          </cell>
          <cell r="AV219" t="str">
            <v>x</v>
          </cell>
        </row>
        <row r="220">
          <cell r="A220" t="str">
            <v>DC4MT22</v>
          </cell>
          <cell r="D220" t="str">
            <v>CC4MT22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K220">
            <v>90</v>
          </cell>
          <cell r="L220">
            <v>0</v>
          </cell>
          <cell r="M220" t="str">
            <v>TH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AC220" t="str">
            <v>x</v>
          </cell>
          <cell r="AV220" t="str">
            <v>x</v>
          </cell>
        </row>
        <row r="221">
          <cell r="A221" t="str">
            <v>DC4MT23</v>
          </cell>
          <cell r="D221" t="str">
            <v>CC4MT23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K221">
            <v>270</v>
          </cell>
          <cell r="L221">
            <v>0</v>
          </cell>
          <cell r="M221" t="str">
            <v>TH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AC221" t="str">
            <v>x</v>
          </cell>
          <cell r="AV221" t="str">
            <v>x</v>
          </cell>
        </row>
        <row r="222">
          <cell r="A222" t="str">
            <v>DC4MT70</v>
          </cell>
          <cell r="B222" t="str">
            <v>DC4MT70</v>
          </cell>
          <cell r="D222" t="str">
            <v>CC4MT70</v>
          </cell>
          <cell r="F222">
            <v>698</v>
          </cell>
          <cell r="G222" t="str">
            <v>Thực tập tốt nghiệp</v>
          </cell>
          <cell r="H222">
            <v>4</v>
          </cell>
          <cell r="K222">
            <v>180</v>
          </cell>
          <cell r="L222">
            <v>0</v>
          </cell>
          <cell r="M222" t="str">
            <v>VĐ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AC222" t="str">
            <v>x</v>
          </cell>
          <cell r="AV222" t="str">
            <v>x</v>
          </cell>
        </row>
        <row r="223">
          <cell r="A223" t="str">
            <v>DC3MX52</v>
          </cell>
          <cell r="D223" t="str">
            <v>CC3MX52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AB223" t="str">
            <v>x</v>
          </cell>
          <cell r="AU223" t="str">
            <v>x</v>
          </cell>
        </row>
        <row r="224">
          <cell r="A224" t="str">
            <v>DC3MX51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AB224" t="str">
            <v>x</v>
          </cell>
        </row>
        <row r="225">
          <cell r="B225" t="str">
            <v>DL3MX51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</row>
        <row r="226">
          <cell r="D226" t="str">
            <v>CC3MX51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AU226" t="str">
            <v>x</v>
          </cell>
        </row>
        <row r="227">
          <cell r="A227" t="str">
            <v>DC3MX48</v>
          </cell>
          <cell r="D227" t="str">
            <v>CC3MX48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K227">
            <v>45</v>
          </cell>
          <cell r="L227">
            <v>0</v>
          </cell>
          <cell r="M227" t="str">
            <v>VĐ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AB227" t="str">
            <v>x</v>
          </cell>
          <cell r="AU227" t="str">
            <v>x</v>
          </cell>
        </row>
        <row r="228">
          <cell r="A228" t="str">
            <v>DC3MX47</v>
          </cell>
          <cell r="B228" t="str">
            <v>DC3MX47</v>
          </cell>
          <cell r="F228">
            <v>752</v>
          </cell>
          <cell r="G228" t="str">
            <v>Đồ án Máy làm đất</v>
          </cell>
          <cell r="H228">
            <v>1</v>
          </cell>
          <cell r="K228">
            <v>45</v>
          </cell>
          <cell r="L228">
            <v>0</v>
          </cell>
          <cell r="M228" t="str">
            <v>VĐ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AB228" t="str">
            <v>x</v>
          </cell>
        </row>
        <row r="229">
          <cell r="A229" t="str">
            <v>DC3MX46</v>
          </cell>
          <cell r="B229" t="str">
            <v>DC3MX46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K229">
            <v>45</v>
          </cell>
          <cell r="L229">
            <v>0</v>
          </cell>
          <cell r="M229" t="str">
            <v>VĐ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AB229" t="str">
            <v>x</v>
          </cell>
        </row>
        <row r="230">
          <cell r="A230" t="str">
            <v>DC3MX42</v>
          </cell>
          <cell r="B230" t="str">
            <v>DC3MX42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K230">
            <v>90</v>
          </cell>
          <cell r="L230">
            <v>0</v>
          </cell>
          <cell r="M230" t="str">
            <v>VĐ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AB230" t="str">
            <v>x</v>
          </cell>
        </row>
        <row r="231">
          <cell r="A231" t="str">
            <v>DC4MX80</v>
          </cell>
          <cell r="B231" t="str">
            <v>DC4MX80</v>
          </cell>
          <cell r="F231">
            <v>721</v>
          </cell>
          <cell r="G231" t="str">
            <v>Đồ án tốt nghiệp</v>
          </cell>
          <cell r="H231">
            <v>8</v>
          </cell>
          <cell r="K231">
            <v>480</v>
          </cell>
          <cell r="L231">
            <v>0</v>
          </cell>
          <cell r="M231" t="str">
            <v>VĐ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AB231" t="str">
            <v>x</v>
          </cell>
        </row>
        <row r="232">
          <cell r="D232" t="str">
            <v>CC4MX80</v>
          </cell>
          <cell r="F232">
            <v>722</v>
          </cell>
          <cell r="G232" t="str">
            <v>Đồ án tốt nghiệp</v>
          </cell>
          <cell r="H232">
            <v>4</v>
          </cell>
          <cell r="K232">
            <v>240</v>
          </cell>
          <cell r="L232">
            <v>0</v>
          </cell>
          <cell r="M232" t="str">
            <v>VĐ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AU232" t="str">
            <v>x</v>
          </cell>
        </row>
        <row r="233">
          <cell r="A233" t="str">
            <v>DC3MX38</v>
          </cell>
          <cell r="D233" t="str">
            <v>CC3MX38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AB233" t="str">
            <v>o</v>
          </cell>
          <cell r="AU233" t="str">
            <v>o</v>
          </cell>
        </row>
        <row r="234">
          <cell r="A234" t="str">
            <v>DC3MX40</v>
          </cell>
          <cell r="B234" t="str">
            <v>DC3MX40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L234">
            <v>0</v>
          </cell>
          <cell r="M234" t="str">
            <v>VĐ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AB234" t="str">
            <v>x</v>
          </cell>
        </row>
        <row r="235">
          <cell r="A235" t="str">
            <v>DC3MX45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AB235" t="str">
            <v>x</v>
          </cell>
        </row>
        <row r="236">
          <cell r="B236" t="str">
            <v>DL3MX45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</row>
        <row r="237">
          <cell r="D237" t="str">
            <v>CC3MX45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AU237" t="str">
            <v>x</v>
          </cell>
        </row>
        <row r="238">
          <cell r="A238" t="str">
            <v>DC3MX43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AB238" t="str">
            <v>x</v>
          </cell>
        </row>
        <row r="239">
          <cell r="B239" t="str">
            <v>DL3MX43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</row>
        <row r="240">
          <cell r="D240" t="str">
            <v>CC3MX43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AU240" t="str">
            <v>x</v>
          </cell>
        </row>
        <row r="241">
          <cell r="A241" t="str">
            <v>DC3DM97</v>
          </cell>
          <cell r="D241" t="str">
            <v>CC3DM97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AW241" t="str">
            <v>o</v>
          </cell>
        </row>
        <row r="242">
          <cell r="A242" t="str">
            <v>DC3MX44</v>
          </cell>
          <cell r="B242" t="str">
            <v>DC3MX44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AB242" t="str">
            <v>x</v>
          </cell>
        </row>
        <row r="243">
          <cell r="A243" t="str">
            <v>DC2GT42</v>
          </cell>
          <cell r="D243" t="str">
            <v>CC2GT42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Z243" t="str">
            <v>x</v>
          </cell>
          <cell r="AI243" t="str">
            <v>x</v>
          </cell>
          <cell r="AN243" t="str">
            <v>x</v>
          </cell>
          <cell r="AO243" t="str">
            <v>x</v>
          </cell>
          <cell r="AP243" t="str">
            <v>x</v>
          </cell>
          <cell r="BB243" t="str">
            <v>x</v>
          </cell>
        </row>
        <row r="244">
          <cell r="A244" t="str">
            <v>DC2DD42</v>
          </cell>
          <cell r="D244" t="str">
            <v>CC2DD42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Y244" t="str">
            <v>x</v>
          </cell>
          <cell r="AR244" t="str">
            <v>x</v>
          </cell>
        </row>
        <row r="245">
          <cell r="A245" t="str">
            <v>DC3MX41</v>
          </cell>
          <cell r="D245" t="str">
            <v>CC3MX41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AB245" t="str">
            <v>x</v>
          </cell>
          <cell r="AU245" t="str">
            <v>x</v>
          </cell>
        </row>
        <row r="246">
          <cell r="B246" t="str">
            <v>DL3MX41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</row>
        <row r="247">
          <cell r="A247" t="str">
            <v>DC3MX53</v>
          </cell>
          <cell r="B247" t="str">
            <v>DC3MX53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AB247" t="str">
            <v>x</v>
          </cell>
        </row>
        <row r="248">
          <cell r="A248" t="str">
            <v>DC3MX54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AB248" t="str">
            <v>o</v>
          </cell>
        </row>
        <row r="249">
          <cell r="A249" t="str">
            <v>DC4MX13</v>
          </cell>
          <cell r="D249" t="str">
            <v>CC4MX13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K249">
            <v>90</v>
          </cell>
          <cell r="L249">
            <v>0</v>
          </cell>
          <cell r="M249" t="str">
            <v>TH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AB249" t="str">
            <v>x</v>
          </cell>
          <cell r="AU249" t="str">
            <v>x</v>
          </cell>
        </row>
        <row r="250">
          <cell r="A250" t="str">
            <v>DC4MX23</v>
          </cell>
          <cell r="D250" t="str">
            <v>CC4MX23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K250">
            <v>180</v>
          </cell>
          <cell r="L250">
            <v>0</v>
          </cell>
          <cell r="M250" t="str">
            <v>TH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AB250" t="str">
            <v>x</v>
          </cell>
          <cell r="AU250" t="str">
            <v>x</v>
          </cell>
        </row>
        <row r="251">
          <cell r="A251" t="str">
            <v>DC4MX22</v>
          </cell>
          <cell r="D251" t="str">
            <v>CC4MX22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K251">
            <v>135</v>
          </cell>
          <cell r="L251">
            <v>0</v>
          </cell>
          <cell r="M251" t="str">
            <v>TH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AB251" t="str">
            <v>x</v>
          </cell>
          <cell r="AU251" t="str">
            <v>x</v>
          </cell>
        </row>
        <row r="252">
          <cell r="A252" t="str">
            <v>DC4MX70</v>
          </cell>
          <cell r="B252" t="str">
            <v>DC4MX70</v>
          </cell>
          <cell r="D252" t="str">
            <v>CC4MX70</v>
          </cell>
          <cell r="F252">
            <v>697</v>
          </cell>
          <cell r="G252" t="str">
            <v>Thực tập tốt nghiệp</v>
          </cell>
          <cell r="H252">
            <v>4</v>
          </cell>
          <cell r="K252">
            <v>180</v>
          </cell>
          <cell r="L252">
            <v>0</v>
          </cell>
          <cell r="M252" t="str">
            <v>VĐ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AB252" t="str">
            <v>x</v>
          </cell>
          <cell r="AU252" t="str">
            <v>x</v>
          </cell>
        </row>
        <row r="253">
          <cell r="A253" t="str">
            <v>DC2MX70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AB253" t="str">
            <v>x</v>
          </cell>
        </row>
        <row r="254">
          <cell r="B254" t="str">
            <v>DL2MX70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</row>
        <row r="255">
          <cell r="D255" t="str">
            <v>CC2MX70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AU255" t="str">
            <v>x</v>
          </cell>
        </row>
        <row r="256">
          <cell r="A256" t="str">
            <v>DC3OT57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L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</row>
        <row r="257">
          <cell r="A257" t="str">
            <v>DC3VB51</v>
          </cell>
          <cell r="D257" t="str">
            <v>CC3VB51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L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AJ257" t="str">
            <v>x</v>
          </cell>
          <cell r="BC257" t="str">
            <v>x</v>
          </cell>
        </row>
        <row r="258">
          <cell r="A258" t="str">
            <v>DC3OT47</v>
          </cell>
          <cell r="F258">
            <v>844</v>
          </cell>
          <cell r="G258" t="str">
            <v>Cấu tạo ô tô</v>
          </cell>
          <cell r="H258">
            <v>2</v>
          </cell>
          <cell r="L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</row>
        <row r="259">
          <cell r="A259" t="str">
            <v>DC3OT52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AA259" t="str">
            <v>x</v>
          </cell>
        </row>
        <row r="260">
          <cell r="B260" t="str">
            <v>DL3OT52</v>
          </cell>
          <cell r="C260" t="str">
            <v>DT3OT52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L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</row>
        <row r="261">
          <cell r="D261" t="str">
            <v>CC3OT52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L261">
            <v>0</v>
          </cell>
          <cell r="M261" t="str">
            <v>Viết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AT261" t="str">
            <v>x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AA262" t="str">
            <v>x</v>
          </cell>
        </row>
        <row r="263">
          <cell r="A263" t="str">
            <v>DC3OT53</v>
          </cell>
          <cell r="C263" t="str">
            <v>DC3OT53</v>
          </cell>
          <cell r="D263" t="str">
            <v>CC3OT53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AA263" t="str">
            <v>x</v>
          </cell>
          <cell r="AT263" t="str">
            <v>x</v>
          </cell>
        </row>
        <row r="264">
          <cell r="A264" t="str">
            <v>DC3CK81</v>
          </cell>
          <cell r="D264" t="str">
            <v>CC3CK81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L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AA264" t="str">
            <v>o</v>
          </cell>
          <cell r="AT264" t="str">
            <v>o</v>
          </cell>
        </row>
        <row r="265">
          <cell r="A265" t="str">
            <v>DC3OT56</v>
          </cell>
          <cell r="F265">
            <v>846</v>
          </cell>
          <cell r="G265" t="str">
            <v>Chẩn đoán kỹ thuật ô tô</v>
          </cell>
          <cell r="H265">
            <v>2</v>
          </cell>
          <cell r="L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</row>
        <row r="266">
          <cell r="A266" t="str">
            <v>DC3OT51</v>
          </cell>
          <cell r="D266" t="str">
            <v>CC3OT51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AA266" t="str">
            <v>x</v>
          </cell>
          <cell r="AT266" t="str">
            <v>x</v>
          </cell>
        </row>
        <row r="267">
          <cell r="B267" t="str">
            <v>DL3OT51</v>
          </cell>
          <cell r="C267" t="str">
            <v>DT3OT51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K268">
            <v>90</v>
          </cell>
          <cell r="L268">
            <v>0</v>
          </cell>
          <cell r="M268" t="str">
            <v>VĐ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AA268" t="str">
            <v>x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F269">
            <v>750</v>
          </cell>
          <cell r="G269" t="str">
            <v>Đồ án Lý thuyết ô tô</v>
          </cell>
          <cell r="H269">
            <v>1</v>
          </cell>
          <cell r="K269">
            <v>45</v>
          </cell>
          <cell r="L269">
            <v>0</v>
          </cell>
          <cell r="M269" t="str">
            <v>VĐ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AA269" t="str">
            <v>x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F270">
            <v>719</v>
          </cell>
          <cell r="G270" t="str">
            <v>Đồ án tốt nghiệp</v>
          </cell>
          <cell r="H270">
            <v>8</v>
          </cell>
          <cell r="K270">
            <v>480</v>
          </cell>
          <cell r="L270">
            <v>0</v>
          </cell>
          <cell r="M270" t="str">
            <v>VĐ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AA270" t="str">
            <v>x</v>
          </cell>
        </row>
        <row r="271">
          <cell r="D271" t="str">
            <v>CC4OT80</v>
          </cell>
          <cell r="F271">
            <v>720</v>
          </cell>
          <cell r="G271" t="str">
            <v>Đồ án tốt nghiệp</v>
          </cell>
          <cell r="H271">
            <v>4</v>
          </cell>
          <cell r="K271">
            <v>240</v>
          </cell>
          <cell r="L271">
            <v>0</v>
          </cell>
          <cell r="M271" t="str">
            <v>VĐ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AT271" t="str">
            <v>x</v>
          </cell>
        </row>
        <row r="272">
          <cell r="A272" t="str">
            <v>DC3ME72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L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</row>
        <row r="273">
          <cell r="A273" t="str">
            <v>DC3OT36</v>
          </cell>
          <cell r="D273" t="str">
            <v>CC3OT36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AA273" t="str">
            <v>o</v>
          </cell>
          <cell r="AT273" t="str">
            <v>o</v>
          </cell>
        </row>
        <row r="274">
          <cell r="A274" t="str">
            <v>DC3CK83</v>
          </cell>
          <cell r="D274" t="str">
            <v>CC3CK83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L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AA274" t="str">
            <v>o</v>
          </cell>
          <cell r="AT274" t="str">
            <v>o</v>
          </cell>
        </row>
        <row r="275">
          <cell r="A275" t="str">
            <v>DC3CK84</v>
          </cell>
          <cell r="D275" t="str">
            <v>CC3CK84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L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AA275" t="str">
            <v>o</v>
          </cell>
          <cell r="AT275" t="str">
            <v>o</v>
          </cell>
        </row>
        <row r="276">
          <cell r="A276" t="str">
            <v>DC3CK82</v>
          </cell>
          <cell r="D276" t="str">
            <v>CC3CK82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L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AA276" t="str">
            <v>o</v>
          </cell>
          <cell r="AT276" t="str">
            <v>o</v>
          </cell>
        </row>
        <row r="277">
          <cell r="A277" t="str">
            <v>DC3OT85</v>
          </cell>
          <cell r="D277" t="str">
            <v>CC3OT85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L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AA277" t="str">
            <v>o</v>
          </cell>
          <cell r="AT277" t="str">
            <v>o</v>
          </cell>
        </row>
        <row r="278">
          <cell r="A278" t="str">
            <v>DC3OT43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AA278" t="str">
            <v>x</v>
          </cell>
        </row>
        <row r="279">
          <cell r="B279" t="str">
            <v>DL3OT43</v>
          </cell>
          <cell r="C279" t="str">
            <v>DT3OT43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</row>
        <row r="280">
          <cell r="D280" t="str">
            <v>CC3OT43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AT280" t="str">
            <v>x</v>
          </cell>
        </row>
        <row r="281">
          <cell r="A281" t="str">
            <v>DC3VB52</v>
          </cell>
          <cell r="D281" t="str">
            <v>CC3VB52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L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AJ281" t="str">
            <v>x</v>
          </cell>
          <cell r="BC281" t="str">
            <v>x</v>
          </cell>
        </row>
        <row r="282">
          <cell r="A282" t="str">
            <v>DC2OT70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L282">
            <v>0</v>
          </cell>
          <cell r="M282" t="str">
            <v>VĐ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AA282" t="str">
            <v>x</v>
          </cell>
        </row>
        <row r="283">
          <cell r="B283" t="str">
            <v>DL2OT70</v>
          </cell>
          <cell r="C283" t="str">
            <v>DT2OT70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L283">
            <v>0</v>
          </cell>
          <cell r="M283" t="str">
            <v>VĐ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</row>
        <row r="284">
          <cell r="D284" t="str">
            <v>CC2OT70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L284">
            <v>0</v>
          </cell>
          <cell r="M284" t="str">
            <v>VĐ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AT284" t="str">
            <v>x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AA285" t="str">
            <v>x</v>
          </cell>
        </row>
        <row r="286">
          <cell r="A286" t="str">
            <v>DC4VB21</v>
          </cell>
          <cell r="D286" t="str">
            <v>CC4VB21</v>
          </cell>
          <cell r="F286">
            <v>674</v>
          </cell>
          <cell r="G286" t="str">
            <v>Thực hành kỹ thuật ô tô</v>
          </cell>
          <cell r="H286">
            <v>2</v>
          </cell>
          <cell r="J286">
            <v>60</v>
          </cell>
          <cell r="L286">
            <v>0</v>
          </cell>
          <cell r="M286" t="str">
            <v>TH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AJ286" t="str">
            <v>x</v>
          </cell>
          <cell r="BC286" t="str">
            <v>x</v>
          </cell>
        </row>
        <row r="287">
          <cell r="C287" t="str">
            <v>DT4OT23</v>
          </cell>
          <cell r="D287" t="str">
            <v>CC4OT23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K287">
            <v>90</v>
          </cell>
          <cell r="L287">
            <v>0</v>
          </cell>
          <cell r="M287" t="str">
            <v>TH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F288">
            <v>696</v>
          </cell>
          <cell r="G288" t="str">
            <v>Thực tập tốt nghiệp</v>
          </cell>
          <cell r="H288">
            <v>4</v>
          </cell>
          <cell r="K288">
            <v>180</v>
          </cell>
          <cell r="L288">
            <v>0</v>
          </cell>
          <cell r="M288" t="str">
            <v>VĐ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AA288" t="str">
            <v>x</v>
          </cell>
          <cell r="AT288" t="str">
            <v>x</v>
          </cell>
        </row>
        <row r="289">
          <cell r="A289" t="str">
            <v>DC3OT31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L289">
            <v>0</v>
          </cell>
          <cell r="M289" t="str">
            <v>VĐ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AA289" t="str">
            <v>x</v>
          </cell>
        </row>
        <row r="290">
          <cell r="B290" t="str">
            <v>DL3OT31</v>
          </cell>
          <cell r="C290" t="str">
            <v>DT3OT31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L290">
            <v>0</v>
          </cell>
          <cell r="M290" t="str">
            <v>VĐ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</row>
        <row r="291">
          <cell r="D291" t="str">
            <v>CC3OT31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L291">
            <v>0</v>
          </cell>
          <cell r="M291" t="str">
            <v>VĐ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AT291" t="str">
            <v>x</v>
          </cell>
        </row>
        <row r="292">
          <cell r="A292" t="str">
            <v>DC3OT46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L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</row>
        <row r="293">
          <cell r="A293" t="str">
            <v>DC3OT34</v>
          </cell>
          <cell r="D293" t="str">
            <v>CC3OT34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L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AA293" t="str">
            <v>o</v>
          </cell>
          <cell r="AT293" t="str">
            <v>o</v>
          </cell>
        </row>
        <row r="294">
          <cell r="A294" t="str">
            <v>DC4OT24</v>
          </cell>
          <cell r="D294" t="str">
            <v>CC4OT24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K294">
            <v>135</v>
          </cell>
          <cell r="L294">
            <v>0</v>
          </cell>
          <cell r="M294" t="str">
            <v>TH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AA294" t="str">
            <v>x</v>
          </cell>
          <cell r="AT294" t="str">
            <v>x</v>
          </cell>
        </row>
        <row r="295">
          <cell r="A295" t="str">
            <v>DC4OT25</v>
          </cell>
          <cell r="C295" t="str">
            <v>DC4OT25</v>
          </cell>
          <cell r="D295" t="str">
            <v>CC4OT25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K295">
            <v>135</v>
          </cell>
          <cell r="L295">
            <v>0</v>
          </cell>
          <cell r="M295" t="str">
            <v>TH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AA295" t="str">
            <v>x</v>
          </cell>
          <cell r="AT295" t="str">
            <v>x</v>
          </cell>
        </row>
        <row r="296">
          <cell r="A296" t="str">
            <v>DC4MX21</v>
          </cell>
          <cell r="D296" t="str">
            <v>CC4MX21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K296">
            <v>180</v>
          </cell>
          <cell r="L296">
            <v>0</v>
          </cell>
          <cell r="M296" t="str">
            <v>TH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AB296" t="str">
            <v>x</v>
          </cell>
          <cell r="AU296" t="str">
            <v>x</v>
          </cell>
        </row>
        <row r="297">
          <cell r="A297" t="str">
            <v>DC4OT21</v>
          </cell>
          <cell r="D297" t="str">
            <v>CC4OT21</v>
          </cell>
          <cell r="F297">
            <v>648</v>
          </cell>
          <cell r="G297" t="str">
            <v>Thực tập Cấu tạo ô tô 1</v>
          </cell>
          <cell r="H297">
            <v>3</v>
          </cell>
          <cell r="K297">
            <v>135</v>
          </cell>
          <cell r="L297">
            <v>0</v>
          </cell>
          <cell r="M297" t="str">
            <v>TH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AA297" t="str">
            <v>x</v>
          </cell>
          <cell r="AT297" t="str">
            <v>x</v>
          </cell>
        </row>
        <row r="298">
          <cell r="A298" t="str">
            <v>DC4OT22</v>
          </cell>
          <cell r="C298" t="str">
            <v>DC4OT22</v>
          </cell>
          <cell r="D298" t="str">
            <v>CC4OT22</v>
          </cell>
          <cell r="F298">
            <v>649</v>
          </cell>
          <cell r="G298" t="str">
            <v>Thực tập Cấu tạo ô tô 2</v>
          </cell>
          <cell r="H298">
            <v>3</v>
          </cell>
          <cell r="K298">
            <v>135</v>
          </cell>
          <cell r="L298">
            <v>0</v>
          </cell>
          <cell r="M298" t="str">
            <v>TH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AA298" t="str">
            <v>x</v>
          </cell>
          <cell r="AT298" t="str">
            <v>x</v>
          </cell>
        </row>
        <row r="299">
          <cell r="A299" t="str">
            <v>DC4OT23</v>
          </cell>
          <cell r="D299" t="str">
            <v>CC4OT23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K299">
            <v>180</v>
          </cell>
          <cell r="L299">
            <v>0</v>
          </cell>
          <cell r="M299" t="str">
            <v>TH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AA299" t="str">
            <v>x</v>
          </cell>
          <cell r="AT299" t="str">
            <v>x</v>
          </cell>
        </row>
        <row r="300">
          <cell r="A300" t="str">
            <v>DC4CK13</v>
          </cell>
          <cell r="D300" t="str">
            <v>CC4CK13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K300">
            <v>135</v>
          </cell>
          <cell r="L300">
            <v>0</v>
          </cell>
          <cell r="M300" t="str">
            <v>TH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AB300" t="str">
            <v>x</v>
          </cell>
          <cell r="AU300" t="str">
            <v>x</v>
          </cell>
          <cell r="AW300" t="str">
            <v>x</v>
          </cell>
        </row>
        <row r="301">
          <cell r="A301" t="str">
            <v>DC4CK12</v>
          </cell>
          <cell r="D301" t="str">
            <v>CC4CK12</v>
          </cell>
          <cell r="F301">
            <v>658</v>
          </cell>
          <cell r="G301" t="str">
            <v>Thực tập Máy công cụ</v>
          </cell>
          <cell r="H301">
            <v>2</v>
          </cell>
          <cell r="K301">
            <v>90</v>
          </cell>
          <cell r="L301">
            <v>0</v>
          </cell>
          <cell r="M301" t="str">
            <v>TH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AC301" t="str">
            <v>x</v>
          </cell>
          <cell r="AV301" t="str">
            <v>x</v>
          </cell>
        </row>
        <row r="302">
          <cell r="A302" t="str">
            <v>DC4CK11</v>
          </cell>
          <cell r="D302" t="str">
            <v>CC4CK11</v>
          </cell>
          <cell r="F302">
            <v>647</v>
          </cell>
          <cell r="G302" t="str">
            <v>Thực tập Nhập môn cơ khí</v>
          </cell>
          <cell r="H302">
            <v>4</v>
          </cell>
          <cell r="K302">
            <v>180</v>
          </cell>
          <cell r="L302">
            <v>0</v>
          </cell>
          <cell r="M302" t="str">
            <v>TH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AA302" t="str">
            <v>x</v>
          </cell>
          <cell r="AB302" t="str">
            <v>x</v>
          </cell>
          <cell r="AC302" t="str">
            <v>x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J303" t="str">
            <v>o</v>
          </cell>
          <cell r="AK303" t="str">
            <v>o</v>
          </cell>
          <cell r="AL303" t="str">
            <v>o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BC303" t="str">
            <v>o</v>
          </cell>
          <cell r="BD303" t="str">
            <v>o</v>
          </cell>
        </row>
        <row r="304">
          <cell r="A304" t="str">
            <v>DC2CK33</v>
          </cell>
          <cell r="C304" t="str">
            <v>DC2CK33</v>
          </cell>
          <cell r="D304" t="str">
            <v>CC2CK33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L305">
            <v>0</v>
          </cell>
          <cell r="M305" t="str">
            <v>TH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</row>
        <row r="306">
          <cell r="A306" t="str">
            <v>DC2CK56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L307">
            <v>0</v>
          </cell>
          <cell r="M307" t="str">
            <v>VĐ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L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</row>
        <row r="309">
          <cell r="A309" t="str">
            <v>DC2CK18</v>
          </cell>
          <cell r="D309" t="str">
            <v>CC2CK18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L309">
            <v>0</v>
          </cell>
          <cell r="M309" t="str">
            <v>Viết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T309" t="str">
            <v>x</v>
          </cell>
          <cell r="AU309" t="str">
            <v>x</v>
          </cell>
          <cell r="AW309" t="str">
            <v>x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F310">
            <v>810</v>
          </cell>
          <cell r="G310" t="str">
            <v>Đồ án Chi tiết máy</v>
          </cell>
          <cell r="H310">
            <v>1</v>
          </cell>
          <cell r="K310">
            <v>45</v>
          </cell>
          <cell r="L310">
            <v>0</v>
          </cell>
          <cell r="M310" t="str">
            <v>VĐ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K311">
            <v>90</v>
          </cell>
          <cell r="L311">
            <v>0</v>
          </cell>
          <cell r="M311" t="str">
            <v>VĐ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AA311" t="str">
            <v>x</v>
          </cell>
          <cell r="AB311" t="str">
            <v>x</v>
          </cell>
        </row>
        <row r="312">
          <cell r="A312" t="str">
            <v>DC2CK54</v>
          </cell>
          <cell r="C312" t="str">
            <v>DC2CK54</v>
          </cell>
          <cell r="D312" t="str">
            <v>CC2CK54</v>
          </cell>
          <cell r="F312">
            <v>811</v>
          </cell>
          <cell r="G312" t="str">
            <v>Đồ án Nguyên lý máy</v>
          </cell>
          <cell r="H312">
            <v>1</v>
          </cell>
          <cell r="K312">
            <v>45</v>
          </cell>
          <cell r="L312">
            <v>0</v>
          </cell>
          <cell r="M312" t="str">
            <v>VĐ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</row>
        <row r="313">
          <cell r="A313" t="str">
            <v>DC3CK73</v>
          </cell>
          <cell r="F313">
            <v>843</v>
          </cell>
          <cell r="G313" t="str">
            <v>Động cơ đốt trong</v>
          </cell>
          <cell r="H313">
            <v>2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</row>
        <row r="314">
          <cell r="A314" t="str">
            <v>DC3CK71</v>
          </cell>
          <cell r="D314" t="str">
            <v>CC3CK71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AA314" t="str">
            <v>x</v>
          </cell>
          <cell r="AB314" t="str">
            <v>x</v>
          </cell>
          <cell r="AC314" t="str">
            <v>x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</row>
        <row r="315">
          <cell r="B315" t="str">
            <v>DL3CK71</v>
          </cell>
          <cell r="C315" t="str">
            <v>DT3CK71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L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</row>
        <row r="317">
          <cell r="D317" t="str">
            <v>CC2CK55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L317">
            <v>0</v>
          </cell>
          <cell r="M317" t="str">
            <v>VĐ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</row>
        <row r="318">
          <cell r="A318" t="str">
            <v>DC2CK55</v>
          </cell>
          <cell r="C318" t="str">
            <v>DT2CK55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L318">
            <v>0</v>
          </cell>
          <cell r="M318" t="str">
            <v>VĐ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</row>
        <row r="319">
          <cell r="B319" t="str">
            <v>DL2CK55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</row>
        <row r="320">
          <cell r="A320" t="str">
            <v>DC3CK21</v>
          </cell>
          <cell r="D320" t="str">
            <v>CC3CK21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AA320" t="str">
            <v>o</v>
          </cell>
          <cell r="AB320" t="str">
            <v>o</v>
          </cell>
          <cell r="AC320" t="str">
            <v>o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</row>
        <row r="321">
          <cell r="A321" t="str">
            <v>DC2CK48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</row>
        <row r="322">
          <cell r="B322" t="str">
            <v>DL2CK48</v>
          </cell>
          <cell r="C322" t="str">
            <v>DT2CK48</v>
          </cell>
          <cell r="D322" t="str">
            <v>CC2CK48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L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L324">
            <v>0</v>
          </cell>
          <cell r="M324" t="str">
            <v>VĐ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</row>
        <row r="325">
          <cell r="A325" t="str">
            <v>DC2CK61</v>
          </cell>
          <cell r="C325" t="str">
            <v>DC2CK61</v>
          </cell>
          <cell r="D325" t="str">
            <v>CC2CK61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L325">
            <v>0</v>
          </cell>
          <cell r="M325" t="str">
            <v>VĐ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</row>
        <row r="326">
          <cell r="A326" t="str">
            <v>DC2CK44</v>
          </cell>
          <cell r="B326" t="str">
            <v>DC2CK44</v>
          </cell>
          <cell r="D326" t="str">
            <v>CC2CK44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L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AB326" t="str">
            <v>o</v>
          </cell>
          <cell r="AU326" t="str">
            <v>o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L327">
            <v>0</v>
          </cell>
          <cell r="M327" t="str">
            <v>VĐ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</row>
        <row r="328">
          <cell r="A328" t="str">
            <v>DC2CK32</v>
          </cell>
          <cell r="D328" t="str">
            <v>CC2CK32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</row>
        <row r="329">
          <cell r="A329" t="str">
            <v>DC3MO21</v>
          </cell>
          <cell r="B329" t="str">
            <v>DC3MO21</v>
          </cell>
          <cell r="D329" t="str">
            <v>CC3MO21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</row>
        <row r="330">
          <cell r="A330" t="str">
            <v>DC3KD61</v>
          </cell>
          <cell r="D330" t="str">
            <v>CC3KD61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L330">
            <v>0</v>
          </cell>
          <cell r="M330" t="str">
            <v>Viết</v>
          </cell>
          <cell r="N330">
            <v>90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</row>
        <row r="331">
          <cell r="A331" t="str">
            <v>DC4KD80</v>
          </cell>
          <cell r="F331">
            <v>968</v>
          </cell>
          <cell r="G331" t="str">
            <v>Đồ án tốt nghiệp</v>
          </cell>
          <cell r="H331">
            <v>8</v>
          </cell>
          <cell r="K331">
            <v>480</v>
          </cell>
          <cell r="L331">
            <v>0</v>
          </cell>
          <cell r="M331" t="str">
            <v>VĐ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</row>
        <row r="332">
          <cell r="D332" t="str">
            <v>CC4KD80</v>
          </cell>
          <cell r="F332">
            <v>972</v>
          </cell>
          <cell r="G332" t="str">
            <v>Đồ án tốt nghiệp</v>
          </cell>
          <cell r="H332">
            <v>4</v>
          </cell>
          <cell r="K332">
            <v>180</v>
          </cell>
          <cell r="L332">
            <v>0</v>
          </cell>
          <cell r="M332" t="str">
            <v>VĐ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</row>
        <row r="333">
          <cell r="A333" t="str">
            <v>DC3KD53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L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</row>
        <row r="334">
          <cell r="D334" t="str">
            <v>CC3CD61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AO334" t="str">
            <v>x</v>
          </cell>
        </row>
        <row r="335"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K336">
            <v>90</v>
          </cell>
          <cell r="L336">
            <v>0</v>
          </cell>
          <cell r="M336" t="str">
            <v>VĐ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V336" t="str">
            <v>x</v>
          </cell>
          <cell r="Z336" t="str">
            <v>x</v>
          </cell>
        </row>
        <row r="337"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K337">
            <v>45</v>
          </cell>
          <cell r="L337">
            <v>0</v>
          </cell>
          <cell r="M337" t="str">
            <v>VĐ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AO337" t="str">
            <v>x</v>
          </cell>
        </row>
        <row r="338">
          <cell r="D338" t="str">
            <v>CC3CS54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K338">
            <v>45</v>
          </cell>
          <cell r="L338">
            <v>0</v>
          </cell>
          <cell r="M338" t="str">
            <v>VĐ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AP338" t="str">
            <v>x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F339">
            <v>709</v>
          </cell>
          <cell r="G339" t="str">
            <v>Đồ án tốt nghiệp</v>
          </cell>
          <cell r="H339">
            <v>8</v>
          </cell>
          <cell r="K339">
            <v>480</v>
          </cell>
          <cell r="L339">
            <v>0</v>
          </cell>
          <cell r="M339" t="str">
            <v>VĐ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V339" t="str">
            <v>x</v>
          </cell>
          <cell r="Z339" t="str">
            <v>x</v>
          </cell>
        </row>
        <row r="340"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K340">
            <v>240</v>
          </cell>
          <cell r="L340">
            <v>0</v>
          </cell>
          <cell r="M340" t="str">
            <v>VĐ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AO340" t="str">
            <v>x</v>
          </cell>
        </row>
        <row r="341">
          <cell r="A341" t="str">
            <v>DC3KD56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L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</row>
        <row r="342">
          <cell r="B342" t="str">
            <v>DL3CD61</v>
          </cell>
          <cell r="C342" t="str">
            <v>DT3CD61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L343">
            <v>0</v>
          </cell>
          <cell r="M343" t="str">
            <v>TH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V343" t="str">
            <v>o</v>
          </cell>
          <cell r="Z343" t="str">
            <v>x</v>
          </cell>
          <cell r="AO343" t="str">
            <v>o</v>
          </cell>
        </row>
        <row r="344">
          <cell r="A344" t="str">
            <v>DC3CD53</v>
          </cell>
          <cell r="C344" t="str">
            <v>DC3CD53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V344" t="str">
            <v>x</v>
          </cell>
          <cell r="Z344" t="str">
            <v>x</v>
          </cell>
        </row>
        <row r="345"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AO345" t="str">
            <v>x</v>
          </cell>
        </row>
        <row r="346">
          <cell r="D346" t="str">
            <v>CC4CD70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K346">
            <v>270</v>
          </cell>
          <cell r="L346">
            <v>0</v>
          </cell>
          <cell r="M346" t="str">
            <v>VĐ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AO346" t="str">
            <v>x</v>
          </cell>
        </row>
        <row r="347">
          <cell r="D347" t="str">
            <v>CC4KD70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K347">
            <v>270</v>
          </cell>
          <cell r="L347">
            <v>0</v>
          </cell>
          <cell r="M347" t="str">
            <v>TH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K348">
            <v>180</v>
          </cell>
          <cell r="L348">
            <v>0</v>
          </cell>
          <cell r="M348" t="str">
            <v>VĐ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V348" t="str">
            <v>x</v>
          </cell>
          <cell r="Z348" t="str">
            <v>x</v>
          </cell>
        </row>
        <row r="349">
          <cell r="A349" t="str">
            <v>DC4KD70</v>
          </cell>
          <cell r="F349">
            <v>967</v>
          </cell>
          <cell r="G349" t="str">
            <v>Thực tập Tốt nghiệp</v>
          </cell>
          <cell r="H349">
            <v>4</v>
          </cell>
          <cell r="K349">
            <v>180</v>
          </cell>
          <cell r="L349">
            <v>0</v>
          </cell>
          <cell r="M349" t="str">
            <v>TH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</row>
        <row r="350">
          <cell r="A350" t="str">
            <v>DC4CD22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K350">
            <v>90</v>
          </cell>
          <cell r="L350">
            <v>0</v>
          </cell>
          <cell r="M350" t="str">
            <v>TH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V350" t="str">
            <v>x</v>
          </cell>
          <cell r="Z350" t="str">
            <v>x</v>
          </cell>
          <cell r="AO350" t="str">
            <v>x</v>
          </cell>
        </row>
        <row r="351">
          <cell r="A351" t="str">
            <v>DC4RB22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J351">
            <v>60</v>
          </cell>
          <cell r="L351">
            <v>0</v>
          </cell>
          <cell r="M351" t="str">
            <v>TH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Z351" t="str">
            <v>x</v>
          </cell>
        </row>
        <row r="352">
          <cell r="A352" t="str">
            <v>DC3CA75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X352" t="str">
            <v>x</v>
          </cell>
        </row>
        <row r="353">
          <cell r="A353" t="str">
            <v>DC3CA76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</row>
        <row r="354">
          <cell r="A354" t="str">
            <v>DC3CA54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K354">
            <v>90</v>
          </cell>
          <cell r="L354">
            <v>0</v>
          </cell>
          <cell r="M354" t="str">
            <v>VĐ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</row>
        <row r="355">
          <cell r="A355" t="str">
            <v>DC4CA80</v>
          </cell>
          <cell r="F355">
            <v>712</v>
          </cell>
          <cell r="G355" t="str">
            <v>Đồ án tốt nghiệp</v>
          </cell>
          <cell r="H355">
            <v>8</v>
          </cell>
          <cell r="K355">
            <v>480</v>
          </cell>
          <cell r="L355">
            <v>0</v>
          </cell>
          <cell r="M355" t="str">
            <v>VĐ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</row>
        <row r="356">
          <cell r="A356" t="str">
            <v>DC3CA43</v>
          </cell>
          <cell r="F356">
            <v>280</v>
          </cell>
          <cell r="G356" t="str">
            <v>Đồ án Thiết kế cầu</v>
          </cell>
          <cell r="H356">
            <v>2</v>
          </cell>
          <cell r="K356">
            <v>90</v>
          </cell>
          <cell r="L356">
            <v>0</v>
          </cell>
          <cell r="M356" t="str">
            <v>VĐ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Z356" t="str">
            <v>x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F357">
            <v>281</v>
          </cell>
          <cell r="G357" t="str">
            <v>Đồ án Thiết kế cầu</v>
          </cell>
          <cell r="H357">
            <v>2</v>
          </cell>
          <cell r="K357">
            <v>90</v>
          </cell>
          <cell r="L357">
            <v>0</v>
          </cell>
          <cell r="M357" t="str">
            <v>VĐ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V357" t="str">
            <v>x</v>
          </cell>
          <cell r="W357" t="str">
            <v>x</v>
          </cell>
        </row>
        <row r="358"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K358">
            <v>45</v>
          </cell>
          <cell r="L358">
            <v>0</v>
          </cell>
          <cell r="M358" t="str">
            <v>VĐ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AP358" t="str">
            <v>x</v>
          </cell>
        </row>
        <row r="359">
          <cell r="A359" t="str">
            <v>DC3KD44</v>
          </cell>
          <cell r="D359" t="str">
            <v>CC3KD44</v>
          </cell>
          <cell r="F359">
            <v>951</v>
          </cell>
          <cell r="G359" t="str">
            <v>Đồ án thiết kế cầu</v>
          </cell>
          <cell r="H359">
            <v>1</v>
          </cell>
          <cell r="K359">
            <v>90</v>
          </cell>
          <cell r="L359">
            <v>0</v>
          </cell>
          <cell r="M359" t="str">
            <v>VĐ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</row>
        <row r="360">
          <cell r="A360" t="str">
            <v>DC3KD52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L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</row>
        <row r="361">
          <cell r="D361" t="str">
            <v>CC3KD52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L361">
            <v>0</v>
          </cell>
          <cell r="M361" t="str">
            <v>Viết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</row>
        <row r="362"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</row>
        <row r="363">
          <cell r="C363" t="str">
            <v>DT3CA53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</row>
        <row r="364">
          <cell r="A364" t="str">
            <v>DC3CA51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V364" t="str">
            <v>x</v>
          </cell>
          <cell r="W364" t="str">
            <v>x</v>
          </cell>
          <cell r="Z364" t="str">
            <v>x</v>
          </cell>
        </row>
        <row r="365">
          <cell r="D365" t="str">
            <v>CC3CA51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AO365" t="str">
            <v>x</v>
          </cell>
          <cell r="AP365" t="str">
            <v>x</v>
          </cell>
        </row>
        <row r="366">
          <cell r="A366" t="str">
            <v>DC3CA52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V366" t="str">
            <v>x</v>
          </cell>
          <cell r="W366" t="str">
            <v>x</v>
          </cell>
          <cell r="Z366" t="str">
            <v>x</v>
          </cell>
        </row>
        <row r="367">
          <cell r="D367" t="str">
            <v>CC3CA52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AO367" t="str">
            <v>x</v>
          </cell>
          <cell r="AP367" t="str">
            <v>x</v>
          </cell>
        </row>
        <row r="368">
          <cell r="B368" t="str">
            <v>DL3CA53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V369" t="str">
            <v>o</v>
          </cell>
          <cell r="Z369" t="str">
            <v>o</v>
          </cell>
        </row>
        <row r="370">
          <cell r="A370" t="str">
            <v>DC3CA61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V370" t="str">
            <v>x</v>
          </cell>
          <cell r="W370" t="str">
            <v>x</v>
          </cell>
          <cell r="Z370" t="str">
            <v>x</v>
          </cell>
        </row>
        <row r="371">
          <cell r="A371" t="str">
            <v>DC3CA62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</row>
        <row r="372">
          <cell r="A372" t="str">
            <v>DC3CA60</v>
          </cell>
          <cell r="D372" t="str">
            <v>CC3CA60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L372">
            <v>0</v>
          </cell>
          <cell r="M372" t="str">
            <v>TH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</row>
        <row r="373">
          <cell r="A373" t="str">
            <v>DC3CA53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</row>
        <row r="374">
          <cell r="A374" t="str">
            <v>DC2KX42</v>
          </cell>
          <cell r="D374" t="str">
            <v>CC2KX42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AI374" t="str">
            <v>o</v>
          </cell>
          <cell r="BB374" t="str">
            <v>o</v>
          </cell>
        </row>
        <row r="375">
          <cell r="B375" t="str">
            <v>DL3CA41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</row>
        <row r="376">
          <cell r="C376" t="str">
            <v>DT3CA41</v>
          </cell>
          <cell r="D376" t="str">
            <v>CC3CA41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AO376" t="str">
            <v>x</v>
          </cell>
          <cell r="AP376" t="str">
            <v>x</v>
          </cell>
        </row>
        <row r="377"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</row>
        <row r="378">
          <cell r="A378" t="str">
            <v>DC3KD43</v>
          </cell>
          <cell r="D378" t="str">
            <v>CC3KD43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</row>
        <row r="379">
          <cell r="A379" t="str">
            <v>DC3CA41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V379" t="str">
            <v>x</v>
          </cell>
          <cell r="W379" t="str">
            <v>x</v>
          </cell>
          <cell r="Z379" t="str">
            <v>x</v>
          </cell>
        </row>
        <row r="380">
          <cell r="A380" t="str">
            <v>DC3CA42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</row>
        <row r="381">
          <cell r="A381" t="str">
            <v>DC4KD37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K381">
            <v>135</v>
          </cell>
          <cell r="L381">
            <v>0</v>
          </cell>
          <cell r="M381" t="str">
            <v>TH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</row>
        <row r="382">
          <cell r="A382" t="str">
            <v>DC4CA23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K382">
            <v>135</v>
          </cell>
          <cell r="L382">
            <v>0</v>
          </cell>
          <cell r="M382" t="str">
            <v>TH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V382" t="str">
            <v>x</v>
          </cell>
          <cell r="W382" t="str">
            <v>x</v>
          </cell>
          <cell r="Z382" t="str">
            <v>x</v>
          </cell>
        </row>
        <row r="383">
          <cell r="A383" t="str">
            <v>DC4CA70</v>
          </cell>
          <cell r="F383">
            <v>693</v>
          </cell>
          <cell r="G383" t="str">
            <v>Thực tập tốt nghiệp</v>
          </cell>
          <cell r="H383">
            <v>4</v>
          </cell>
          <cell r="K383">
            <v>180</v>
          </cell>
          <cell r="L383">
            <v>0</v>
          </cell>
          <cell r="M383" t="str">
            <v>VĐ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</row>
        <row r="384">
          <cell r="A384" t="str">
            <v>DC4KD34</v>
          </cell>
          <cell r="D384" t="str">
            <v>CC4KD34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K384">
            <v>90</v>
          </cell>
          <cell r="L384">
            <v>0</v>
          </cell>
          <cell r="M384" t="str">
            <v>TH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</row>
        <row r="385">
          <cell r="A385" t="str">
            <v>DC4CA22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K385">
            <v>90</v>
          </cell>
          <cell r="L385">
            <v>0</v>
          </cell>
          <cell r="M385" t="str">
            <v>TH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</row>
        <row r="386">
          <cell r="B386" t="str">
            <v>DL4CD24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J386">
            <v>30</v>
          </cell>
          <cell r="L386">
            <v>0</v>
          </cell>
          <cell r="M386" t="str">
            <v>TH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</row>
        <row r="387">
          <cell r="A387" t="str">
            <v>DC2KX52</v>
          </cell>
          <cell r="D387" t="str">
            <v>CC2KX52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AI387" t="str">
            <v>o</v>
          </cell>
          <cell r="BB387" t="str">
            <v>o</v>
          </cell>
        </row>
        <row r="388">
          <cell r="A388" t="str">
            <v>DC3CC48</v>
          </cell>
          <cell r="B388" t="str">
            <v>DC3CC48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L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U388" t="str">
            <v>o</v>
          </cell>
        </row>
        <row r="389">
          <cell r="A389" t="str">
            <v>DC3CC42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L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U389" t="str">
            <v>x</v>
          </cell>
        </row>
        <row r="390">
          <cell r="B390" t="str">
            <v>DL3CC42</v>
          </cell>
          <cell r="D390" t="str">
            <v>CC3CC42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L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AN390" t="str">
            <v>x</v>
          </cell>
        </row>
        <row r="391">
          <cell r="A391" t="str">
            <v>DC2KX47</v>
          </cell>
          <cell r="B391" t="str">
            <v>DC2KX47</v>
          </cell>
          <cell r="D391" t="str">
            <v>CC2KX47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L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AI391" t="str">
            <v>o</v>
          </cell>
          <cell r="BB391" t="str">
            <v>o</v>
          </cell>
        </row>
        <row r="392">
          <cell r="A392" t="str">
            <v>DC3CC44</v>
          </cell>
          <cell r="D392" t="str">
            <v>CC3CC44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L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U392" t="str">
            <v>x</v>
          </cell>
          <cell r="AN392" t="str">
            <v>x</v>
          </cell>
        </row>
        <row r="393">
          <cell r="B393" t="str">
            <v>DL3CC44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L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</row>
        <row r="394">
          <cell r="A394" t="str">
            <v>DC3CC46</v>
          </cell>
          <cell r="D394" t="str">
            <v>CC3CC46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L394">
            <v>0</v>
          </cell>
          <cell r="M394" t="str">
            <v>Viết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U394" t="str">
            <v>x</v>
          </cell>
          <cell r="AN394" t="str">
            <v>x</v>
          </cell>
        </row>
        <row r="395">
          <cell r="A395" t="str">
            <v>DC3CC47</v>
          </cell>
          <cell r="D395" t="str">
            <v>CC3CC47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L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U395" t="str">
            <v>x</v>
          </cell>
          <cell r="AN395" t="str">
            <v>x</v>
          </cell>
        </row>
        <row r="396">
          <cell r="A396" t="str">
            <v>DC3CC43</v>
          </cell>
          <cell r="B396" t="str">
            <v>DC3CC43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K396">
            <v>90</v>
          </cell>
          <cell r="L396">
            <v>0</v>
          </cell>
          <cell r="M396" t="str">
            <v>VĐ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U396" t="str">
            <v>x</v>
          </cell>
        </row>
        <row r="397">
          <cell r="D397" t="str">
            <v>CC3CC43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K397">
            <v>45</v>
          </cell>
          <cell r="L397">
            <v>0</v>
          </cell>
          <cell r="M397" t="str">
            <v>VĐ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AN397" t="str">
            <v>x</v>
          </cell>
        </row>
        <row r="398">
          <cell r="A398" t="str">
            <v>DC3CC50</v>
          </cell>
          <cell r="D398" t="str">
            <v>CC3CC50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K398">
            <v>45</v>
          </cell>
          <cell r="L398">
            <v>0</v>
          </cell>
          <cell r="M398" t="str">
            <v>VĐ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U398" t="str">
            <v>x</v>
          </cell>
          <cell r="AN398" t="str">
            <v>x</v>
          </cell>
        </row>
        <row r="399">
          <cell r="A399" t="str">
            <v>DC3CC49</v>
          </cell>
          <cell r="D399" t="str">
            <v>CC3CC49</v>
          </cell>
          <cell r="F399">
            <v>748</v>
          </cell>
          <cell r="G399" t="str">
            <v>Đồ án Quy hoạch cảng</v>
          </cell>
          <cell r="H399">
            <v>1</v>
          </cell>
          <cell r="K399">
            <v>45</v>
          </cell>
          <cell r="L399">
            <v>0</v>
          </cell>
          <cell r="M399" t="str">
            <v>VĐ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U399" t="str">
            <v>x</v>
          </cell>
          <cell r="AN399" t="str">
            <v>x</v>
          </cell>
        </row>
        <row r="400">
          <cell r="A400" t="str">
            <v>DC3CC54</v>
          </cell>
          <cell r="B400" t="str">
            <v>DC3CC54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K400">
            <v>90</v>
          </cell>
          <cell r="L400">
            <v>0</v>
          </cell>
          <cell r="M400" t="str">
            <v>VĐ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U400" t="str">
            <v>x</v>
          </cell>
        </row>
        <row r="401">
          <cell r="D401" t="str">
            <v>CC3CC54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K401">
            <v>45</v>
          </cell>
          <cell r="L401">
            <v>0</v>
          </cell>
          <cell r="M401" t="str">
            <v>VĐ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AN401" t="str">
            <v>x</v>
          </cell>
        </row>
        <row r="402">
          <cell r="A402" t="str">
            <v>DC4CC80</v>
          </cell>
          <cell r="B402" t="str">
            <v>DC4CC80</v>
          </cell>
          <cell r="F402">
            <v>714</v>
          </cell>
          <cell r="G402" t="str">
            <v>Đồ án tốt nghiệp</v>
          </cell>
          <cell r="H402">
            <v>8</v>
          </cell>
          <cell r="K402">
            <v>480</v>
          </cell>
          <cell r="L402">
            <v>0</v>
          </cell>
          <cell r="M402" t="str">
            <v>VĐ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U402" t="str">
            <v>x</v>
          </cell>
        </row>
        <row r="403">
          <cell r="D403" t="str">
            <v>CC4CC80</v>
          </cell>
          <cell r="F403">
            <v>717</v>
          </cell>
          <cell r="G403" t="str">
            <v>Đồ án tốt nghiệp</v>
          </cell>
          <cell r="H403">
            <v>4</v>
          </cell>
          <cell r="K403">
            <v>240</v>
          </cell>
          <cell r="L403">
            <v>0</v>
          </cell>
          <cell r="M403" t="str">
            <v>VĐ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AN403" t="str">
            <v>x</v>
          </cell>
        </row>
        <row r="404">
          <cell r="A404" t="str">
            <v>DC3CC45</v>
          </cell>
          <cell r="B404" t="str">
            <v>DC3CC45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K404">
            <v>90</v>
          </cell>
          <cell r="L404">
            <v>0</v>
          </cell>
          <cell r="M404" t="str">
            <v>VĐ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U404" t="str">
            <v>x</v>
          </cell>
        </row>
        <row r="405">
          <cell r="A405" t="str">
            <v>DC3CC32</v>
          </cell>
          <cell r="B405" t="str">
            <v>DC3CC32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L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U405" t="str">
            <v>o</v>
          </cell>
        </row>
        <row r="406">
          <cell r="A406" t="str">
            <v>DC3CC31</v>
          </cell>
          <cell r="D406" t="str">
            <v>CC3CC31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L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U406" t="str">
            <v>x</v>
          </cell>
          <cell r="AN406" t="str">
            <v>x</v>
          </cell>
        </row>
        <row r="407">
          <cell r="B407" t="str">
            <v>DL3CC51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L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</row>
        <row r="408">
          <cell r="A408" t="str">
            <v>DC3CC51</v>
          </cell>
          <cell r="D408" t="str">
            <v>CC3CC51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L408">
            <v>0</v>
          </cell>
          <cell r="M408" t="str">
            <v>Viết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U408" t="str">
            <v>x</v>
          </cell>
          <cell r="AN408" t="str">
            <v>x</v>
          </cell>
        </row>
        <row r="409">
          <cell r="A409" t="str">
            <v>DC3CC52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L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U409" t="str">
            <v>x</v>
          </cell>
        </row>
        <row r="410">
          <cell r="D410" t="str">
            <v>CC3CC52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L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AN410" t="str">
            <v>x</v>
          </cell>
        </row>
        <row r="411">
          <cell r="A411" t="str">
            <v>DC3CC61</v>
          </cell>
          <cell r="D411" t="str">
            <v>CC3CC61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L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U411" t="str">
            <v>x</v>
          </cell>
          <cell r="AN411" t="str">
            <v>x</v>
          </cell>
        </row>
        <row r="412">
          <cell r="A412" t="str">
            <v>DC3CC41</v>
          </cell>
          <cell r="D412" t="str">
            <v>CC3CC41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L412">
            <v>0</v>
          </cell>
          <cell r="M412" t="str">
            <v>Viết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U412" t="str">
            <v>x</v>
          </cell>
          <cell r="AN412" t="str">
            <v>x</v>
          </cell>
        </row>
        <row r="413">
          <cell r="A413" t="str">
            <v>DC3CC60</v>
          </cell>
          <cell r="B413" t="str">
            <v>DL3CC60</v>
          </cell>
          <cell r="D413" t="str">
            <v>CC3CC60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L413">
            <v>0</v>
          </cell>
          <cell r="M413" t="str">
            <v>TH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U413" t="str">
            <v>x</v>
          </cell>
        </row>
        <row r="414">
          <cell r="A414" t="str">
            <v>DC3CC53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L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U414" t="str">
            <v>x</v>
          </cell>
        </row>
        <row r="415">
          <cell r="B415" t="str">
            <v>DL3CC53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L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</row>
        <row r="416">
          <cell r="D416" t="str">
            <v>CC3CC53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L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AN416" t="str">
            <v>x</v>
          </cell>
        </row>
        <row r="417">
          <cell r="D417" t="str">
            <v>CC4CC70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K417">
            <v>270</v>
          </cell>
          <cell r="L417">
            <v>0</v>
          </cell>
          <cell r="M417" t="str">
            <v>TH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</row>
        <row r="418">
          <cell r="A418" t="str">
            <v>DC4CC23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K418">
            <v>180</v>
          </cell>
          <cell r="L418">
            <v>0</v>
          </cell>
          <cell r="M418" t="str">
            <v>TH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U418" t="str">
            <v>x</v>
          </cell>
        </row>
        <row r="419">
          <cell r="A419" t="str">
            <v>DC4CC70</v>
          </cell>
          <cell r="B419" t="str">
            <v>DC4CC70</v>
          </cell>
          <cell r="D419" t="str">
            <v>CC4CC70</v>
          </cell>
          <cell r="F419">
            <v>694</v>
          </cell>
          <cell r="G419" t="str">
            <v>Thực tập tốt nghiệp</v>
          </cell>
          <cell r="H419">
            <v>4</v>
          </cell>
          <cell r="K419">
            <v>180</v>
          </cell>
          <cell r="L419">
            <v>0</v>
          </cell>
          <cell r="M419" t="str">
            <v>VĐ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U419" t="str">
            <v>x</v>
          </cell>
          <cell r="AN419" t="str">
            <v>x</v>
          </cell>
        </row>
        <row r="420">
          <cell r="A420" t="str">
            <v>DC4CC22</v>
          </cell>
          <cell r="B420" t="str">
            <v>DL4CC22</v>
          </cell>
          <cell r="D420" t="str">
            <v>CC4CC22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K420">
            <v>90</v>
          </cell>
          <cell r="L420">
            <v>0</v>
          </cell>
          <cell r="M420" t="str">
            <v>TH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U420" t="str">
            <v>x</v>
          </cell>
          <cell r="AN420" t="str">
            <v>x</v>
          </cell>
        </row>
        <row r="421">
          <cell r="A421" t="str">
            <v>DC3MX91</v>
          </cell>
          <cell r="D421" t="str">
            <v>CC3MX91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AB421" t="str">
            <v>o</v>
          </cell>
          <cell r="AU421" t="str">
            <v>o</v>
          </cell>
        </row>
        <row r="422">
          <cell r="A422" t="str">
            <v>DC3DB74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N423" t="str">
            <v>o</v>
          </cell>
          <cell r="AO423" t="str">
            <v>x</v>
          </cell>
          <cell r="AP423" t="str">
            <v>x</v>
          </cell>
          <cell r="AR423" t="str">
            <v>o</v>
          </cell>
        </row>
        <row r="424">
          <cell r="A424" t="str">
            <v>DC3KD55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K424">
            <v>90</v>
          </cell>
          <cell r="L424">
            <v>0</v>
          </cell>
          <cell r="M424" t="str">
            <v>VĐ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</row>
        <row r="425">
          <cell r="A425" t="str">
            <v>DC3DB54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K425">
            <v>90</v>
          </cell>
          <cell r="L425">
            <v>0</v>
          </cell>
          <cell r="M425" t="str">
            <v>VĐ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X425" t="str">
            <v>x</v>
          </cell>
        </row>
        <row r="426">
          <cell r="A426" t="str">
            <v>DC4DB80</v>
          </cell>
          <cell r="F426">
            <v>711</v>
          </cell>
          <cell r="G426" t="str">
            <v>Đồ án tốt nghiệp</v>
          </cell>
          <cell r="H426">
            <v>8</v>
          </cell>
          <cell r="K426">
            <v>480</v>
          </cell>
          <cell r="L426">
            <v>0</v>
          </cell>
          <cell r="M426" t="str">
            <v>VĐ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X426" t="str">
            <v>x</v>
          </cell>
        </row>
        <row r="427">
          <cell r="A427" t="str">
            <v>DC3DB43</v>
          </cell>
          <cell r="F427">
            <v>273</v>
          </cell>
          <cell r="G427" t="str">
            <v>Đồ án Thiết kế đường</v>
          </cell>
          <cell r="H427">
            <v>3</v>
          </cell>
          <cell r="K427">
            <v>135</v>
          </cell>
          <cell r="L427">
            <v>0</v>
          </cell>
          <cell r="M427" t="str">
            <v>VĐ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X427" t="str">
            <v>x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F428">
            <v>274</v>
          </cell>
          <cell r="G428" t="str">
            <v>Đồ án Thiết kế đường</v>
          </cell>
          <cell r="H428">
            <v>2</v>
          </cell>
          <cell r="K428">
            <v>90</v>
          </cell>
          <cell r="L428">
            <v>0</v>
          </cell>
          <cell r="M428" t="str">
            <v>VĐ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V428" t="str">
            <v>x</v>
          </cell>
          <cell r="Z428" t="str">
            <v>x</v>
          </cell>
        </row>
        <row r="429"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K429">
            <v>45</v>
          </cell>
          <cell r="L429">
            <v>0</v>
          </cell>
          <cell r="M429" t="str">
            <v>VĐ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AO429" t="str">
            <v>x</v>
          </cell>
        </row>
        <row r="430">
          <cell r="A430" t="str">
            <v>DC3KD42</v>
          </cell>
          <cell r="D430" t="str">
            <v>CC3KD42</v>
          </cell>
          <cell r="F430">
            <v>949</v>
          </cell>
          <cell r="G430" t="str">
            <v>Đồ án thiết kế đường</v>
          </cell>
          <cell r="H430">
            <v>1</v>
          </cell>
          <cell r="K430">
            <v>90</v>
          </cell>
          <cell r="L430">
            <v>0</v>
          </cell>
          <cell r="M430" t="str">
            <v>VĐ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</row>
        <row r="431">
          <cell r="A431" t="str">
            <v>DC3DB72</v>
          </cell>
          <cell r="B431" t="str">
            <v>DC3DB72</v>
          </cell>
          <cell r="D431" t="str">
            <v>CC3DB72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V431" t="str">
            <v>o</v>
          </cell>
          <cell r="W431" t="str">
            <v>o</v>
          </cell>
          <cell r="X431" t="str">
            <v>o</v>
          </cell>
          <cell r="Z431" t="str">
            <v>o</v>
          </cell>
        </row>
        <row r="432">
          <cell r="A432" t="str">
            <v>DC3KD54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L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</row>
        <row r="433">
          <cell r="A433" t="str">
            <v>DC3KD51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L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</row>
        <row r="434">
          <cell r="D434" t="str">
            <v>CC3KD51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L434">
            <v>0</v>
          </cell>
          <cell r="M434" t="str">
            <v>Viết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</row>
        <row r="435">
          <cell r="C435" t="str">
            <v>DT3DB53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</row>
        <row r="436"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</row>
        <row r="437">
          <cell r="A437" t="str">
            <v>DC3DB52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L437">
            <v>0</v>
          </cell>
          <cell r="M437" t="str">
            <v>VĐ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V437" t="str">
            <v>x</v>
          </cell>
          <cell r="X437" t="str">
            <v>x</v>
          </cell>
          <cell r="Z437" t="str">
            <v>x</v>
          </cell>
        </row>
        <row r="438">
          <cell r="D438" t="str">
            <v>CC3DB52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L438">
            <v>0</v>
          </cell>
          <cell r="M438" t="str">
            <v>VĐ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AO438" t="str">
            <v>x</v>
          </cell>
        </row>
        <row r="439">
          <cell r="A439" t="str">
            <v>DC3DB51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L439">
            <v>0</v>
          </cell>
          <cell r="M439" t="str">
            <v>VĐ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V439" t="str">
            <v>x</v>
          </cell>
          <cell r="X439" t="str">
            <v>x</v>
          </cell>
          <cell r="Z439" t="str">
            <v>x</v>
          </cell>
        </row>
        <row r="440">
          <cell r="D440" t="str">
            <v>CC3DB51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L440">
            <v>0</v>
          </cell>
          <cell r="M440" t="str">
            <v>VĐ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AO440" t="str">
            <v>x</v>
          </cell>
        </row>
        <row r="441">
          <cell r="B441" t="str">
            <v>DL3DB53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</row>
        <row r="442">
          <cell r="A442" t="str">
            <v>DC3DB61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V442" t="str">
            <v>x</v>
          </cell>
          <cell r="Z442" t="str">
            <v>x</v>
          </cell>
        </row>
        <row r="443">
          <cell r="A443" t="str">
            <v>DC3DB62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X443" t="str">
            <v>x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Z444" t="str">
            <v>o</v>
          </cell>
        </row>
        <row r="445">
          <cell r="A445" t="str">
            <v>DC3DB60</v>
          </cell>
          <cell r="D445" t="str">
            <v>CC3DB60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L445">
            <v>0</v>
          </cell>
          <cell r="M445" t="str">
            <v>TH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X445" t="str">
            <v>o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V446" t="str">
            <v>o</v>
          </cell>
          <cell r="W446" t="str">
            <v>o</v>
          </cell>
          <cell r="X446" t="str">
            <v>o</v>
          </cell>
          <cell r="Z446" t="str">
            <v>o</v>
          </cell>
        </row>
        <row r="447">
          <cell r="A447" t="str">
            <v>DC3DB53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X447" t="str">
            <v>x</v>
          </cell>
        </row>
        <row r="448">
          <cell r="A448" t="str">
            <v>DC2KX41</v>
          </cell>
          <cell r="D448" t="str">
            <v>CC2KX41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AI448" t="str">
            <v>o</v>
          </cell>
          <cell r="BB448" t="str">
            <v>o</v>
          </cell>
        </row>
        <row r="449">
          <cell r="B449" t="str">
            <v>DL3DB41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</row>
        <row r="450">
          <cell r="C450" t="str">
            <v>DT3DB41</v>
          </cell>
          <cell r="D450" t="str">
            <v>CC3DB41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L450">
            <v>0</v>
          </cell>
          <cell r="M450" t="str">
            <v>VĐ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AO450" t="str">
            <v>x</v>
          </cell>
        </row>
        <row r="451"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</row>
        <row r="452">
          <cell r="A452" t="str">
            <v>DC3KD41</v>
          </cell>
          <cell r="D452" t="str">
            <v>CC3KD41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L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</row>
        <row r="453">
          <cell r="A453" t="str">
            <v>DC3DB41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L453">
            <v>0</v>
          </cell>
          <cell r="M453" t="str">
            <v>VĐ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V453" t="str">
            <v>x</v>
          </cell>
          <cell r="X453" t="str">
            <v>x</v>
          </cell>
          <cell r="Z453" t="str">
            <v>x</v>
          </cell>
        </row>
        <row r="454">
          <cell r="A454" t="str">
            <v>DC3DB42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X454" t="str">
            <v>x</v>
          </cell>
        </row>
        <row r="455">
          <cell r="A455" t="str">
            <v>DC4KD36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K455">
            <v>135</v>
          </cell>
          <cell r="L455">
            <v>0</v>
          </cell>
          <cell r="M455" t="str">
            <v>TH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</row>
        <row r="456">
          <cell r="A456" t="str">
            <v>DC4DB23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K456">
            <v>135</v>
          </cell>
          <cell r="L456">
            <v>0</v>
          </cell>
          <cell r="M456" t="str">
            <v>VĐ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V456" t="str">
            <v>x</v>
          </cell>
          <cell r="X456" t="str">
            <v>x</v>
          </cell>
          <cell r="Z456" t="str">
            <v>x</v>
          </cell>
        </row>
        <row r="457">
          <cell r="A457" t="str">
            <v>DC4DB70</v>
          </cell>
          <cell r="F457">
            <v>692</v>
          </cell>
          <cell r="G457" t="str">
            <v>Thực tập tốt nghiệp</v>
          </cell>
          <cell r="H457">
            <v>4</v>
          </cell>
          <cell r="K457">
            <v>180</v>
          </cell>
          <cell r="L457">
            <v>0</v>
          </cell>
          <cell r="M457" t="str">
            <v>VĐ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X457" t="str">
            <v>x</v>
          </cell>
        </row>
        <row r="458">
          <cell r="A458" t="str">
            <v>DC4KD35</v>
          </cell>
          <cell r="D458" t="str">
            <v>CC4KD35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K458">
            <v>90</v>
          </cell>
          <cell r="L458">
            <v>0</v>
          </cell>
          <cell r="M458" t="str">
            <v>VĐ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</row>
        <row r="459">
          <cell r="A459" t="str">
            <v>DC4DB22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K459">
            <v>90</v>
          </cell>
          <cell r="L459">
            <v>0</v>
          </cell>
          <cell r="M459" t="str">
            <v>TH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X459" t="str">
            <v>x</v>
          </cell>
        </row>
        <row r="460">
          <cell r="B460" t="str">
            <v>DL4CD23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J460">
            <v>30</v>
          </cell>
          <cell r="L460">
            <v>0</v>
          </cell>
          <cell r="M460" t="str">
            <v>TH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</row>
        <row r="461">
          <cell r="A461" t="str">
            <v>DC2KX51</v>
          </cell>
          <cell r="D461" t="str">
            <v>CC2KX51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AI461" t="str">
            <v>o</v>
          </cell>
          <cell r="BB461" t="str">
            <v>o</v>
          </cell>
        </row>
        <row r="462">
          <cell r="A462" t="str">
            <v>DC2KX45</v>
          </cell>
          <cell r="D462" t="str">
            <v>CC2KX45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AI462" t="str">
            <v>o</v>
          </cell>
          <cell r="BB462" t="str">
            <v>o</v>
          </cell>
        </row>
        <row r="463">
          <cell r="A463" t="str">
            <v>DC3DD46</v>
          </cell>
          <cell r="D463" t="str">
            <v>CC3DD46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Y463" t="str">
            <v>x</v>
          </cell>
          <cell r="AR463" t="str">
            <v>x</v>
          </cell>
        </row>
        <row r="464">
          <cell r="A464" t="str">
            <v>DC2CB91</v>
          </cell>
          <cell r="B464" t="str">
            <v>DC2CB91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Y464" t="str">
            <v>o</v>
          </cell>
          <cell r="AA464" t="str">
            <v>o</v>
          </cell>
          <cell r="AB464" t="str">
            <v>o</v>
          </cell>
        </row>
        <row r="465">
          <cell r="A465" t="str">
            <v>DC3DD45</v>
          </cell>
          <cell r="B465" t="str">
            <v>DC3DD45</v>
          </cell>
          <cell r="F465">
            <v>297</v>
          </cell>
          <cell r="G465" t="str">
            <v>Đồ án Kết cấu nhà</v>
          </cell>
          <cell r="H465">
            <v>2</v>
          </cell>
          <cell r="K465">
            <v>90</v>
          </cell>
          <cell r="L465">
            <v>0</v>
          </cell>
          <cell r="M465" t="str">
            <v>VĐ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Y465" t="str">
            <v>x</v>
          </cell>
        </row>
        <row r="466">
          <cell r="D466" t="str">
            <v>CC3DD45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K466">
            <v>45</v>
          </cell>
          <cell r="L466">
            <v>0</v>
          </cell>
          <cell r="M466" t="str">
            <v>VĐ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AR466" t="str">
            <v>x</v>
          </cell>
        </row>
        <row r="467">
          <cell r="A467" t="str">
            <v>DC3DD42</v>
          </cell>
          <cell r="B467" t="str">
            <v>DC3DD42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K467">
            <v>90</v>
          </cell>
          <cell r="L467">
            <v>0</v>
          </cell>
          <cell r="M467" t="str">
            <v>VĐ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Y467" t="str">
            <v>x</v>
          </cell>
        </row>
        <row r="468">
          <cell r="A468" t="str">
            <v>DC3DD54</v>
          </cell>
          <cell r="B468" t="str">
            <v>DC3DD54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K468">
            <v>90</v>
          </cell>
          <cell r="L468">
            <v>0</v>
          </cell>
          <cell r="M468" t="str">
            <v>VĐ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Y468" t="str">
            <v>x</v>
          </cell>
        </row>
        <row r="469">
          <cell r="D469" t="str">
            <v>CC3DD54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K469">
            <v>45</v>
          </cell>
          <cell r="L469">
            <v>0</v>
          </cell>
          <cell r="M469" t="str">
            <v>VĐ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AR469" t="str">
            <v>x</v>
          </cell>
        </row>
        <row r="470">
          <cell r="A470" t="str">
            <v>DC4DD80</v>
          </cell>
          <cell r="B470" t="str">
            <v>DC4DD80</v>
          </cell>
          <cell r="F470">
            <v>713</v>
          </cell>
          <cell r="G470" t="str">
            <v>Đồ án tốt nghiệp</v>
          </cell>
          <cell r="H470">
            <v>8</v>
          </cell>
          <cell r="K470">
            <v>480</v>
          </cell>
          <cell r="L470">
            <v>0</v>
          </cell>
          <cell r="M470" t="str">
            <v>VĐ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Y470" t="str">
            <v>x</v>
          </cell>
        </row>
        <row r="471">
          <cell r="D471" t="str">
            <v>CC4DD80</v>
          </cell>
          <cell r="F471">
            <v>718</v>
          </cell>
          <cell r="G471" t="str">
            <v>Đồ án tốt nghiệp</v>
          </cell>
          <cell r="H471">
            <v>4</v>
          </cell>
          <cell r="K471">
            <v>240</v>
          </cell>
          <cell r="L471">
            <v>0</v>
          </cell>
          <cell r="M471" t="str">
            <v>VĐ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AR471" t="str">
            <v>x</v>
          </cell>
        </row>
        <row r="472">
          <cell r="A472" t="str">
            <v>DC3DD73</v>
          </cell>
          <cell r="B472" t="str">
            <v>DC3DD73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Y472" t="str">
            <v>o</v>
          </cell>
        </row>
        <row r="473">
          <cell r="B473" t="str">
            <v>DL3DD43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</row>
        <row r="474">
          <cell r="A474" t="str">
            <v>DC3DD43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Y474" t="str">
            <v>x</v>
          </cell>
        </row>
        <row r="475">
          <cell r="D475" t="str">
            <v>CC3DD43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AR475" t="str">
            <v>x</v>
          </cell>
        </row>
        <row r="476">
          <cell r="A476" t="str">
            <v>DC2KX44</v>
          </cell>
          <cell r="D476" t="str">
            <v>CC2KX44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AI476" t="str">
            <v>o</v>
          </cell>
          <cell r="BB476" t="str">
            <v>o</v>
          </cell>
        </row>
        <row r="477">
          <cell r="A477" t="str">
            <v>DC3DD44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Y477" t="str">
            <v>x</v>
          </cell>
        </row>
        <row r="478">
          <cell r="D478" t="str">
            <v>CC3DD44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AR478" t="str">
            <v>x</v>
          </cell>
        </row>
        <row r="479">
          <cell r="A479" t="str">
            <v>DC3DD72</v>
          </cell>
          <cell r="B479" t="str">
            <v>DC3DD72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Y479" t="str">
            <v>o</v>
          </cell>
        </row>
        <row r="480">
          <cell r="A480" t="str">
            <v>DC2KX43</v>
          </cell>
          <cell r="D480" t="str">
            <v>CC2KX43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AI480" t="str">
            <v>o</v>
          </cell>
          <cell r="BB480" t="str">
            <v>o</v>
          </cell>
        </row>
        <row r="481">
          <cell r="A481" t="str">
            <v>DC3DD41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Y481" t="str">
            <v>x</v>
          </cell>
        </row>
        <row r="482">
          <cell r="B482" t="str">
            <v>DL3DD41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</row>
        <row r="483">
          <cell r="D483" t="str">
            <v>CC3DD41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AR483" t="str">
            <v>x</v>
          </cell>
        </row>
        <row r="484">
          <cell r="B484" t="str">
            <v>DL3DD51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</row>
        <row r="485">
          <cell r="A485" t="str">
            <v>DC3DD51</v>
          </cell>
          <cell r="D485" t="str">
            <v>CC3DD51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Y485" t="str">
            <v>x</v>
          </cell>
          <cell r="AR485" t="str">
            <v>x</v>
          </cell>
        </row>
        <row r="486">
          <cell r="A486" t="str">
            <v>DC3DD52</v>
          </cell>
          <cell r="D486" t="str">
            <v>CC3DD52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Y486" t="str">
            <v>x</v>
          </cell>
          <cell r="AR486" t="str">
            <v>x</v>
          </cell>
        </row>
        <row r="487">
          <cell r="A487" t="str">
            <v>DC2KX53</v>
          </cell>
          <cell r="D487" t="str">
            <v>CC2KX53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AI487" t="str">
            <v>o</v>
          </cell>
          <cell r="BB487" t="str">
            <v>o</v>
          </cell>
        </row>
        <row r="488">
          <cell r="A488" t="str">
            <v>DC2DD93</v>
          </cell>
          <cell r="B488" t="str">
            <v>DC2DD93</v>
          </cell>
          <cell r="D488" t="str">
            <v>CC2DD93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L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Y488" t="str">
            <v>o</v>
          </cell>
          <cell r="AR488" t="str">
            <v>o</v>
          </cell>
        </row>
        <row r="489">
          <cell r="A489" t="str">
            <v>DC2DD94</v>
          </cell>
          <cell r="B489" t="str">
            <v>DC2DD94</v>
          </cell>
          <cell r="D489" t="str">
            <v>CC2DD94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Y489" t="str">
            <v>o</v>
          </cell>
          <cell r="AR489" t="str">
            <v>o</v>
          </cell>
        </row>
        <row r="490">
          <cell r="A490" t="str">
            <v>DC3DD60</v>
          </cell>
          <cell r="B490" t="str">
            <v>DL3DD60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L490">
            <v>0</v>
          </cell>
          <cell r="M490" t="str">
            <v>TH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Y490" t="str">
            <v>o</v>
          </cell>
          <cell r="AR490" t="str">
            <v>o</v>
          </cell>
        </row>
        <row r="491">
          <cell r="A491" t="str">
            <v>DC3DD53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Y491" t="str">
            <v>x</v>
          </cell>
        </row>
        <row r="492">
          <cell r="B492" t="str">
            <v>DL3DD53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</row>
        <row r="493">
          <cell r="D493" t="str">
            <v>CC3DD53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AR493" t="str">
            <v>x</v>
          </cell>
        </row>
        <row r="494">
          <cell r="A494" t="str">
            <v>DC3DD61</v>
          </cell>
          <cell r="B494" t="str">
            <v>DL3DD61</v>
          </cell>
          <cell r="D494" t="str">
            <v>CC3DD61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L494">
            <v>0</v>
          </cell>
          <cell r="M494" t="str">
            <v>TH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Y494" t="str">
            <v>x</v>
          </cell>
          <cell r="AR494" t="str">
            <v>x</v>
          </cell>
        </row>
        <row r="495">
          <cell r="D495" t="str">
            <v>CC4DD70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K495">
            <v>270</v>
          </cell>
          <cell r="L495">
            <v>0</v>
          </cell>
          <cell r="M495" t="str">
            <v>TH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AR495" t="str">
            <v>x</v>
          </cell>
        </row>
        <row r="496">
          <cell r="A496" t="str">
            <v>DC4DD23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K496">
            <v>180</v>
          </cell>
          <cell r="L496">
            <v>0</v>
          </cell>
          <cell r="M496" t="str">
            <v>TH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Y496" t="str">
            <v>x</v>
          </cell>
        </row>
        <row r="497">
          <cell r="A497" t="str">
            <v>DC4DD70</v>
          </cell>
          <cell r="B497" t="str">
            <v>DC4DD70</v>
          </cell>
          <cell r="F497">
            <v>695</v>
          </cell>
          <cell r="G497" t="str">
            <v>Thực tập tốt nghiệp</v>
          </cell>
          <cell r="H497">
            <v>4</v>
          </cell>
          <cell r="K497">
            <v>180</v>
          </cell>
          <cell r="L497">
            <v>0</v>
          </cell>
          <cell r="M497" t="str">
            <v>VĐ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Y497" t="str">
            <v>x</v>
          </cell>
        </row>
        <row r="498">
          <cell r="A498" t="str">
            <v>DC4DD22</v>
          </cell>
          <cell r="B498" t="str">
            <v>DL4DD22</v>
          </cell>
          <cell r="D498" t="str">
            <v>CC4DD22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K498">
            <v>90</v>
          </cell>
          <cell r="L498">
            <v>0</v>
          </cell>
          <cell r="M498" t="str">
            <v>TH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Y498" t="str">
            <v>x</v>
          </cell>
          <cell r="AR498" t="str">
            <v>x</v>
          </cell>
        </row>
        <row r="499">
          <cell r="A499" t="str">
            <v>DC3DD71</v>
          </cell>
          <cell r="B499" t="str">
            <v>DC3DD71</v>
          </cell>
          <cell r="D499" t="str">
            <v>CC3DD71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Y499" t="str">
            <v>o</v>
          </cell>
          <cell r="AR499" t="str">
            <v>o</v>
          </cell>
        </row>
        <row r="500">
          <cell r="A500" t="str">
            <v>DC2CT32</v>
          </cell>
          <cell r="D500" t="str">
            <v>CC2CT32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N500" t="str">
            <v>x</v>
          </cell>
          <cell r="AO500" t="str">
            <v>x</v>
          </cell>
          <cell r="AP500" t="str">
            <v>x</v>
          </cell>
          <cell r="AR500" t="str">
            <v>x</v>
          </cell>
        </row>
        <row r="501">
          <cell r="C501" t="str">
            <v>DT2CT32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</row>
        <row r="502">
          <cell r="A502" t="str">
            <v>DC2CT31</v>
          </cell>
          <cell r="D502" t="str">
            <v>CC2CT31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N502" t="str">
            <v>x</v>
          </cell>
          <cell r="AO502" t="str">
            <v>x</v>
          </cell>
          <cell r="AP502" t="str">
            <v>x</v>
          </cell>
          <cell r="AR502" t="str">
            <v>x</v>
          </cell>
        </row>
        <row r="503">
          <cell r="A503" t="str">
            <v>DC2KX31</v>
          </cell>
          <cell r="B503" t="str">
            <v>DC2KX31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AI503" t="str">
            <v>x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K504">
            <v>45</v>
          </cell>
          <cell r="L504">
            <v>0</v>
          </cell>
          <cell r="M504" t="str">
            <v>VĐ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Z504" t="str">
            <v>x</v>
          </cell>
          <cell r="AN504" t="str">
            <v>x</v>
          </cell>
          <cell r="AO504" t="str">
            <v>x</v>
          </cell>
          <cell r="AP504" t="str">
            <v>x</v>
          </cell>
        </row>
        <row r="505">
          <cell r="A505" t="str">
            <v>DC2DD34</v>
          </cell>
          <cell r="B505" t="str">
            <v>DC2DD34</v>
          </cell>
          <cell r="D505" t="str">
            <v>CC2DD34</v>
          </cell>
          <cell r="F505">
            <v>786</v>
          </cell>
          <cell r="G505" t="str">
            <v>Đồ án Nền và móng</v>
          </cell>
          <cell r="H505">
            <v>1</v>
          </cell>
          <cell r="K505">
            <v>45</v>
          </cell>
          <cell r="L505">
            <v>0</v>
          </cell>
          <cell r="M505" t="str">
            <v>VĐ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Y505" t="str">
            <v>x</v>
          </cell>
          <cell r="AR505" t="str">
            <v>x</v>
          </cell>
        </row>
        <row r="506">
          <cell r="A506" t="str">
            <v>DC2GT33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Z506" t="str">
            <v>x</v>
          </cell>
        </row>
        <row r="507">
          <cell r="A507" t="str">
            <v>DC2DD33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Y507" t="str">
            <v>x</v>
          </cell>
        </row>
        <row r="508">
          <cell r="B508" t="str">
            <v>DL2GT33</v>
          </cell>
          <cell r="C508" t="str">
            <v>DT2GT33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</row>
        <row r="509">
          <cell r="B509" t="str">
            <v>DL2DD33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</row>
        <row r="510">
          <cell r="D510" t="str">
            <v>CC2GT33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AN510" t="str">
            <v>x</v>
          </cell>
          <cell r="AO510" t="str">
            <v>x</v>
          </cell>
          <cell r="AP510" t="str">
            <v>x</v>
          </cell>
        </row>
        <row r="511">
          <cell r="D511" t="str">
            <v>CC2DD33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AR511" t="str">
            <v>x</v>
          </cell>
        </row>
        <row r="512">
          <cell r="A512" t="str">
            <v>DC4KD32</v>
          </cell>
          <cell r="D512" t="str">
            <v>CC4KD32</v>
          </cell>
          <cell r="F512">
            <v>961</v>
          </cell>
          <cell r="G512" t="str">
            <v>Thí nghiệm Bêtông nhựa</v>
          </cell>
          <cell r="H512">
            <v>2</v>
          </cell>
          <cell r="J512">
            <v>60</v>
          </cell>
          <cell r="L512">
            <v>0</v>
          </cell>
          <cell r="M512" t="str">
            <v>TH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</row>
        <row r="513">
          <cell r="A513" t="str">
            <v>DC4KD31</v>
          </cell>
          <cell r="D513" t="str">
            <v>CC4KD31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J513">
            <v>120</v>
          </cell>
          <cell r="L513">
            <v>0</v>
          </cell>
          <cell r="M513" t="str">
            <v>TH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</row>
        <row r="514">
          <cell r="A514" t="str">
            <v>DC4KD33</v>
          </cell>
          <cell r="D514" t="str">
            <v>CC4KD33</v>
          </cell>
          <cell r="F514">
            <v>962</v>
          </cell>
          <cell r="G514" t="str">
            <v>Thí nghiệm Nền móng</v>
          </cell>
          <cell r="H514">
            <v>2</v>
          </cell>
          <cell r="J514">
            <v>60</v>
          </cell>
          <cell r="L514">
            <v>0</v>
          </cell>
          <cell r="M514" t="str">
            <v>TH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</row>
        <row r="515">
          <cell r="A515" t="str">
            <v>DC4CT17</v>
          </cell>
          <cell r="C515" t="str">
            <v>DT4CT17</v>
          </cell>
          <cell r="D515" t="str">
            <v>CC4CT17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J515">
            <v>30</v>
          </cell>
          <cell r="L515">
            <v>0</v>
          </cell>
          <cell r="M515" t="str">
            <v>TH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N515" t="str">
            <v>x</v>
          </cell>
          <cell r="AO515" t="str">
            <v>x</v>
          </cell>
          <cell r="AP515" t="str">
            <v>x</v>
          </cell>
          <cell r="AR515" t="str">
            <v>x</v>
          </cell>
        </row>
        <row r="516">
          <cell r="B516" t="str">
            <v>DL4CT16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J516">
            <v>30</v>
          </cell>
          <cell r="L516">
            <v>0</v>
          </cell>
          <cell r="M516" t="str">
            <v>TH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</row>
        <row r="517">
          <cell r="A517" t="str">
            <v>DC4CT16</v>
          </cell>
          <cell r="D517" t="str">
            <v>CC4CT16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J517">
            <v>30</v>
          </cell>
          <cell r="L517">
            <v>0</v>
          </cell>
          <cell r="M517" t="str">
            <v>TH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N517" t="str">
            <v>x</v>
          </cell>
          <cell r="AO517" t="str">
            <v>x</v>
          </cell>
          <cell r="AP517" t="str">
            <v>x</v>
          </cell>
          <cell r="AR517" t="str">
            <v>x</v>
          </cell>
        </row>
        <row r="518">
          <cell r="A518" t="str">
            <v>DC3DS77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L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X518" t="str">
            <v>o</v>
          </cell>
        </row>
        <row r="519">
          <cell r="A519" t="str">
            <v>DC3DS44</v>
          </cell>
          <cell r="B519" t="str">
            <v>DC3DS44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K519">
            <v>90</v>
          </cell>
          <cell r="L519">
            <v>0</v>
          </cell>
          <cell r="M519" t="str">
            <v>VĐ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W519" t="str">
            <v>x</v>
          </cell>
        </row>
        <row r="520">
          <cell r="D520" t="str">
            <v>CC3DS44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K520">
            <v>45</v>
          </cell>
          <cell r="L520">
            <v>0</v>
          </cell>
          <cell r="M520" t="str">
            <v>VĐ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AP520" t="str">
            <v>x</v>
          </cell>
        </row>
        <row r="521">
          <cell r="A521" t="str">
            <v>DC3DS52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L521">
            <v>0</v>
          </cell>
          <cell r="M521" t="str">
            <v>Viết</v>
          </cell>
          <cell r="N521">
            <v>90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W521" t="str">
            <v>x</v>
          </cell>
        </row>
        <row r="522">
          <cell r="D522" t="str">
            <v>CC3DS52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L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AP522" t="str">
            <v>x</v>
          </cell>
        </row>
        <row r="523">
          <cell r="A523" t="str">
            <v>DC3DS51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W523" t="str">
            <v>x</v>
          </cell>
        </row>
        <row r="524">
          <cell r="D524" t="str">
            <v>CC3DS51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L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AP524" t="str">
            <v>x</v>
          </cell>
        </row>
        <row r="525">
          <cell r="B525" t="str">
            <v>DL3DS53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L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</row>
        <row r="526">
          <cell r="A526" t="str">
            <v>DC3DS61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L526">
            <v>0</v>
          </cell>
          <cell r="M526" t="str">
            <v>Viết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W526" t="str">
            <v>x</v>
          </cell>
        </row>
        <row r="527">
          <cell r="A527" t="str">
            <v>DC2KX46</v>
          </cell>
          <cell r="B527" t="str">
            <v>DC2KX46</v>
          </cell>
          <cell r="D527" t="str">
            <v>CC2KX46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L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AI527" t="str">
            <v>o</v>
          </cell>
          <cell r="BB527" t="str">
            <v>o</v>
          </cell>
        </row>
        <row r="528">
          <cell r="A528" t="str">
            <v>DC3DS41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L528">
            <v>0</v>
          </cell>
          <cell r="M528" t="str">
            <v>Viết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W528" t="str">
            <v>x</v>
          </cell>
        </row>
        <row r="529">
          <cell r="B529" t="str">
            <v>DL3DS41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L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</row>
        <row r="530">
          <cell r="D530" t="str">
            <v>CC3DS41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L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AP530" t="str">
            <v>x</v>
          </cell>
        </row>
        <row r="531">
          <cell r="A531" t="str">
            <v>DC4DS23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K531">
            <v>135</v>
          </cell>
          <cell r="L531">
            <v>0</v>
          </cell>
          <cell r="M531" t="str">
            <v>TH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W531" t="str">
            <v>x</v>
          </cell>
        </row>
        <row r="532">
          <cell r="B532" t="str">
            <v>DL4CS22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J532">
            <v>30</v>
          </cell>
          <cell r="L532">
            <v>0</v>
          </cell>
          <cell r="M532" t="str">
            <v>TH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Z533" t="str">
            <v>o</v>
          </cell>
        </row>
        <row r="534">
          <cell r="A534" t="str">
            <v>DC2CT27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L534">
            <v>0</v>
          </cell>
          <cell r="M534" t="str">
            <v>VĐ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</row>
        <row r="535">
          <cell r="B535" t="str">
            <v>DL2CT27</v>
          </cell>
          <cell r="C535" t="str">
            <v>DL2CT27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L535">
            <v>0</v>
          </cell>
          <cell r="M535" t="str">
            <v>VĐ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</row>
        <row r="536">
          <cell r="D536" t="str">
            <v>CC2CT27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L536">
            <v>0</v>
          </cell>
          <cell r="M536" t="str">
            <v>VĐ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AN536" t="str">
            <v>x</v>
          </cell>
          <cell r="AO536" t="str">
            <v>x</v>
          </cell>
          <cell r="AP536" t="str">
            <v>x</v>
          </cell>
          <cell r="AR536" t="str">
            <v>x</v>
          </cell>
        </row>
        <row r="537">
          <cell r="A537" t="str">
            <v>DC2DM26</v>
          </cell>
          <cell r="B537" t="str">
            <v>DC2DM26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L537">
            <v>0</v>
          </cell>
          <cell r="M537" t="str">
            <v>VĐ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AD537" t="str">
            <v>x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K538">
            <v>45</v>
          </cell>
          <cell r="L538">
            <v>0</v>
          </cell>
          <cell r="M538" t="str">
            <v>VĐ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Z538" t="str">
            <v>x</v>
          </cell>
          <cell r="AN538" t="str">
            <v>x</v>
          </cell>
          <cell r="AO538" t="str">
            <v>x</v>
          </cell>
          <cell r="AP538" t="str">
            <v>x</v>
          </cell>
        </row>
        <row r="539">
          <cell r="A539" t="str">
            <v>DC2DD54</v>
          </cell>
          <cell r="B539" t="str">
            <v>DC2DD54</v>
          </cell>
          <cell r="D539" t="str">
            <v>CC2DD54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K539">
            <v>45</v>
          </cell>
          <cell r="L539">
            <v>0</v>
          </cell>
          <cell r="M539" t="str">
            <v>VĐ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Y539" t="str">
            <v>x</v>
          </cell>
          <cell r="AR539" t="str">
            <v>x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</row>
        <row r="541">
          <cell r="A541" t="str">
            <v>DC2GT52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V541" t="str">
            <v>x</v>
          </cell>
          <cell r="X541" t="str">
            <v>x</v>
          </cell>
          <cell r="Z541" t="str">
            <v>x</v>
          </cell>
        </row>
        <row r="542">
          <cell r="A542" t="str">
            <v>DC2GT52a</v>
          </cell>
          <cell r="F542">
            <v>87</v>
          </cell>
          <cell r="G542" t="str">
            <v>Kết cấu bêtông cốt thép (CC, DS)</v>
          </cell>
          <cell r="H542">
            <v>3</v>
          </cell>
          <cell r="I542">
            <v>45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U542" t="str">
            <v>x</v>
          </cell>
          <cell r="W542" t="str">
            <v>x</v>
          </cell>
        </row>
        <row r="543">
          <cell r="A543" t="str">
            <v>DC2DD52</v>
          </cell>
          <cell r="F543">
            <v>88</v>
          </cell>
          <cell r="G543" t="str">
            <v>Kết cấu bêtông cốt thép</v>
          </cell>
          <cell r="H543">
            <v>3</v>
          </cell>
          <cell r="I543">
            <v>45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Y543" t="str">
            <v>x</v>
          </cell>
        </row>
        <row r="544">
          <cell r="B544" t="str">
            <v>DL2GT52</v>
          </cell>
          <cell r="C544" t="str">
            <v>DT2GT52</v>
          </cell>
          <cell r="E544" t="str">
            <v>CL2GT52</v>
          </cell>
          <cell r="F544">
            <v>89</v>
          </cell>
          <cell r="G544" t="str">
            <v>Kết cấu bêtông cốt thép</v>
          </cell>
          <cell r="H544">
            <v>2</v>
          </cell>
          <cell r="I544">
            <v>30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</row>
        <row r="545">
          <cell r="B545" t="str">
            <v>DL2DD52</v>
          </cell>
          <cell r="E545" t="str">
            <v>CL2DD52</v>
          </cell>
          <cell r="F545">
            <v>90</v>
          </cell>
          <cell r="G545" t="str">
            <v>Kết cấu bêtông cốt thép</v>
          </cell>
          <cell r="H545">
            <v>2</v>
          </cell>
          <cell r="I545">
            <v>30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</row>
        <row r="546">
          <cell r="D546" t="str">
            <v>CC2GT52</v>
          </cell>
          <cell r="F546">
            <v>91</v>
          </cell>
          <cell r="G546" t="str">
            <v>Kết cấu bêtông cốt thép</v>
          </cell>
          <cell r="H546">
            <v>2</v>
          </cell>
          <cell r="I546">
            <v>30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AN546" t="str">
            <v>x</v>
          </cell>
          <cell r="AO546" t="str">
            <v>x</v>
          </cell>
          <cell r="AP546" t="str">
            <v>x</v>
          </cell>
        </row>
        <row r="547">
          <cell r="D547" t="str">
            <v>CC2DD52</v>
          </cell>
          <cell r="F547">
            <v>92</v>
          </cell>
          <cell r="G547" t="str">
            <v>Kết cấu bêtông cốt thép</v>
          </cell>
          <cell r="H547">
            <v>2</v>
          </cell>
          <cell r="I547">
            <v>30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AR547" t="str">
            <v>x</v>
          </cell>
        </row>
        <row r="548">
          <cell r="A548" t="str">
            <v>DC2DD53</v>
          </cell>
          <cell r="D548" t="str">
            <v>CC2DD53</v>
          </cell>
          <cell r="F548">
            <v>93</v>
          </cell>
          <cell r="G548" t="str">
            <v>Kết cấu gạch, đá và gỗ</v>
          </cell>
          <cell r="H548">
            <v>2</v>
          </cell>
          <cell r="I548">
            <v>30</v>
          </cell>
          <cell r="L548">
            <v>0</v>
          </cell>
          <cell r="M548" t="str">
            <v>Viết</v>
          </cell>
          <cell r="N548">
            <v>60</v>
          </cell>
          <cell r="O548" t="str">
            <v>Xây dựng DD&amp;CN</v>
          </cell>
          <cell r="P548" t="str">
            <v>CÔNG TRÌNH</v>
          </cell>
          <cell r="Q548" t="str">
            <v>CTDD</v>
          </cell>
          <cell r="R548" t="str">
            <v>KCT</v>
          </cell>
          <cell r="S548" t="str">
            <v>KCT-CTDD</v>
          </cell>
          <cell r="Y548" t="str">
            <v>x</v>
          </cell>
          <cell r="AR548" t="str">
            <v>x</v>
          </cell>
        </row>
        <row r="549">
          <cell r="A549" t="str">
            <v>DC2GT51</v>
          </cell>
          <cell r="D549" t="str">
            <v>CC2GT51</v>
          </cell>
          <cell r="F549">
            <v>85</v>
          </cell>
          <cell r="G549" t="str">
            <v>Kết cấu thép</v>
          </cell>
          <cell r="H549">
            <v>2</v>
          </cell>
          <cell r="I549">
            <v>30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 t="str">
            <v>x</v>
          </cell>
          <cell r="V549" t="str">
            <v>x</v>
          </cell>
          <cell r="X549" t="str">
            <v>x</v>
          </cell>
          <cell r="Z549" t="str">
            <v>x</v>
          </cell>
          <cell r="AN549" t="str">
            <v>x</v>
          </cell>
          <cell r="AO549" t="str">
            <v>x</v>
          </cell>
          <cell r="AP549" t="str">
            <v>x</v>
          </cell>
        </row>
        <row r="550">
          <cell r="A550" t="str">
            <v>DC2GT51a</v>
          </cell>
          <cell r="D550" t="str">
            <v>CC2GT51a</v>
          </cell>
          <cell r="F550">
            <v>85</v>
          </cell>
          <cell r="G550" t="str">
            <v>Kết cấu thép (DS, CC)</v>
          </cell>
          <cell r="H550">
            <v>2</v>
          </cell>
          <cell r="I550">
            <v>30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U550" t="str">
            <v>x</v>
          </cell>
          <cell r="W550" t="str">
            <v>x</v>
          </cell>
          <cell r="AN550" t="str">
            <v>x</v>
          </cell>
          <cell r="AO550" t="str">
            <v>x</v>
          </cell>
          <cell r="AP550" t="str">
            <v>x</v>
          </cell>
        </row>
        <row r="551">
          <cell r="A551" t="str">
            <v>DC2DD51</v>
          </cell>
          <cell r="D551" t="str">
            <v>CC2DD51</v>
          </cell>
          <cell r="F551">
            <v>86</v>
          </cell>
          <cell r="G551" t="str">
            <v>Kết cấu thép</v>
          </cell>
          <cell r="H551">
            <v>2</v>
          </cell>
          <cell r="I551">
            <v>30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Y551" t="str">
            <v>x</v>
          </cell>
          <cell r="AR551" t="str">
            <v>x</v>
          </cell>
        </row>
        <row r="552">
          <cell r="A552" t="str">
            <v>DC2KX37</v>
          </cell>
          <cell r="D552" t="str">
            <v>CC2KX37</v>
          </cell>
          <cell r="F552">
            <v>160</v>
          </cell>
          <cell r="G552" t="str">
            <v>Kết cấu thép và bêtông cốt thép</v>
          </cell>
          <cell r="H552">
            <v>3</v>
          </cell>
          <cell r="I552">
            <v>45</v>
          </cell>
          <cell r="L552">
            <v>0</v>
          </cell>
          <cell r="M552" t="str">
            <v>Viết</v>
          </cell>
          <cell r="N552">
            <v>90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AI552" t="str">
            <v>x</v>
          </cell>
          <cell r="BB552" t="str">
            <v>x</v>
          </cell>
        </row>
        <row r="553">
          <cell r="A553" t="str">
            <v>DC4RB17</v>
          </cell>
          <cell r="F553">
            <v>890</v>
          </cell>
          <cell r="G553" t="str">
            <v>Thực tập Thí nghiệm cơ học đất 2</v>
          </cell>
          <cell r="H553">
            <v>1</v>
          </cell>
          <cell r="J553">
            <v>30</v>
          </cell>
          <cell r="L553">
            <v>0</v>
          </cell>
          <cell r="M553" t="str">
            <v>TH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Z553" t="str">
            <v>x</v>
          </cell>
        </row>
        <row r="554">
          <cell r="A554" t="str">
            <v>DC4CT15</v>
          </cell>
          <cell r="C554" t="str">
            <v>DT4CT15</v>
          </cell>
          <cell r="D554" t="str">
            <v>CC4CT15</v>
          </cell>
          <cell r="F554">
            <v>742</v>
          </cell>
          <cell r="G554" t="str">
            <v>Thực tập Thí nghiệm vật liệu xây dựng</v>
          </cell>
          <cell r="H554">
            <v>1</v>
          </cell>
          <cell r="J554">
            <v>30</v>
          </cell>
          <cell r="L554">
            <v>0</v>
          </cell>
          <cell r="M554" t="str">
            <v>TH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 t="str">
            <v>x</v>
          </cell>
          <cell r="U554" t="str">
            <v>x</v>
          </cell>
          <cell r="V554" t="str">
            <v>x</v>
          </cell>
          <cell r="W554" t="str">
            <v>x</v>
          </cell>
          <cell r="X554" t="str">
            <v>x</v>
          </cell>
          <cell r="Z554" t="str">
            <v>x</v>
          </cell>
          <cell r="AN554" t="str">
            <v>x</v>
          </cell>
          <cell r="AO554" t="str">
            <v>x</v>
          </cell>
          <cell r="AP554" t="str">
            <v>x</v>
          </cell>
        </row>
        <row r="555">
          <cell r="A555" t="str">
            <v>DC4DD15</v>
          </cell>
          <cell r="D555" t="str">
            <v>CC4DD15</v>
          </cell>
          <cell r="F555">
            <v>743</v>
          </cell>
          <cell r="G555" t="str">
            <v>Thực tập Thí nghiệm vật liệu xây dựng</v>
          </cell>
          <cell r="H555">
            <v>1</v>
          </cell>
          <cell r="J555">
            <v>30</v>
          </cell>
          <cell r="L555">
            <v>0</v>
          </cell>
          <cell r="M555" t="str">
            <v>TH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Y555" t="str">
            <v>x</v>
          </cell>
          <cell r="AR555" t="str">
            <v>x</v>
          </cell>
        </row>
        <row r="556">
          <cell r="B556" t="str">
            <v>DL4CT17</v>
          </cell>
          <cell r="F556">
            <v>795</v>
          </cell>
          <cell r="G556" t="str">
            <v>Thực tập Thí nghiệm vật liệu xây dựng</v>
          </cell>
          <cell r="H556">
            <v>3</v>
          </cell>
          <cell r="J556">
            <v>90</v>
          </cell>
          <cell r="L556">
            <v>0</v>
          </cell>
          <cell r="M556" t="str">
            <v>TH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</row>
        <row r="557">
          <cell r="B557" t="str">
            <v>DL4DD17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J557">
            <v>90</v>
          </cell>
          <cell r="L557">
            <v>0</v>
          </cell>
          <cell r="M557" t="str">
            <v>TH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</row>
        <row r="558">
          <cell r="A558" t="str">
            <v>DC4RB15</v>
          </cell>
          <cell r="F558">
            <v>889</v>
          </cell>
          <cell r="G558" t="str">
            <v>Thực tập Thí nghiệm vật liệu xây dựng 2</v>
          </cell>
          <cell r="H558">
            <v>1</v>
          </cell>
          <cell r="J558">
            <v>30</v>
          </cell>
          <cell r="L558">
            <v>0</v>
          </cell>
          <cell r="M558" t="str">
            <v>TH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Z558" t="str">
            <v>x</v>
          </cell>
        </row>
        <row r="559">
          <cell r="A559" t="str">
            <v>DC2GT35</v>
          </cell>
          <cell r="D559" t="str">
            <v>CC2GT35</v>
          </cell>
          <cell r="F559">
            <v>83</v>
          </cell>
          <cell r="G559" t="str">
            <v>Vật liệu xây dựng</v>
          </cell>
          <cell r="H559">
            <v>3</v>
          </cell>
          <cell r="I559">
            <v>45</v>
          </cell>
          <cell r="L559">
            <v>0</v>
          </cell>
          <cell r="M559" t="str">
            <v>Viết</v>
          </cell>
          <cell r="N559">
            <v>90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 t="str">
            <v>x</v>
          </cell>
          <cell r="U559" t="str">
            <v>x</v>
          </cell>
          <cell r="V559" t="str">
            <v>x</v>
          </cell>
          <cell r="W559" t="str">
            <v>x</v>
          </cell>
          <cell r="X559" t="str">
            <v>x</v>
          </cell>
          <cell r="Z559" t="str">
            <v>x</v>
          </cell>
          <cell r="AN559" t="str">
            <v>x</v>
          </cell>
          <cell r="AO559" t="str">
            <v>x</v>
          </cell>
          <cell r="AP559" t="str">
            <v>x</v>
          </cell>
        </row>
        <row r="560">
          <cell r="A560" t="str">
            <v>DC2DD35</v>
          </cell>
          <cell r="D560" t="str">
            <v>CC2DD35</v>
          </cell>
          <cell r="F560">
            <v>84</v>
          </cell>
          <cell r="G560" t="str">
            <v>Vật liệu xây dựng</v>
          </cell>
          <cell r="H560">
            <v>3</v>
          </cell>
          <cell r="I560">
            <v>45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Y560" t="str">
            <v>x</v>
          </cell>
          <cell r="AR560" t="str">
            <v>x</v>
          </cell>
        </row>
        <row r="561">
          <cell r="A561" t="str">
            <v>DC2KX36</v>
          </cell>
          <cell r="D561" t="str">
            <v>CC2KX36</v>
          </cell>
          <cell r="F561">
            <v>159</v>
          </cell>
          <cell r="G561" t="str">
            <v>Vật liệu xây dựng</v>
          </cell>
          <cell r="H561">
            <v>2</v>
          </cell>
          <cell r="I561">
            <v>30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AI561" t="str">
            <v>x</v>
          </cell>
          <cell r="BB561" t="str">
            <v>x</v>
          </cell>
        </row>
        <row r="562">
          <cell r="C562" t="str">
            <v>DT2GT35</v>
          </cell>
          <cell r="F562">
            <v>858</v>
          </cell>
          <cell r="G562" t="str">
            <v>Vật liệu xây dựng</v>
          </cell>
          <cell r="H562">
            <v>2</v>
          </cell>
          <cell r="I562">
            <v>30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</row>
        <row r="563">
          <cell r="A563" t="str">
            <v>DC2MO23</v>
          </cell>
          <cell r="F563">
            <v>877</v>
          </cell>
          <cell r="G563" t="str">
            <v>Vật liệu xây dựng</v>
          </cell>
          <cell r="H563">
            <v>2</v>
          </cell>
          <cell r="I563">
            <v>30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</row>
        <row r="564">
          <cell r="A564" t="str">
            <v>DC2CT65</v>
          </cell>
          <cell r="B564" t="str">
            <v>DC2CT65</v>
          </cell>
          <cell r="C564" t="str">
            <v>DC2CT65</v>
          </cell>
          <cell r="D564" t="str">
            <v>CC2CT65</v>
          </cell>
          <cell r="E564" t="str">
            <v>CC2CT65</v>
          </cell>
          <cell r="F564">
            <v>214</v>
          </cell>
          <cell r="G564" t="str">
            <v>An toàn lao động</v>
          </cell>
          <cell r="H564">
            <v>2</v>
          </cell>
          <cell r="I564">
            <v>30</v>
          </cell>
          <cell r="L564">
            <v>0</v>
          </cell>
          <cell r="M564" t="str">
            <v>Viết</v>
          </cell>
          <cell r="N564">
            <v>90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 t="str">
            <v>o</v>
          </cell>
          <cell r="U564" t="str">
            <v>o</v>
          </cell>
          <cell r="V564" t="str">
            <v>o</v>
          </cell>
          <cell r="W564" t="str">
            <v>o</v>
          </cell>
          <cell r="X564" t="str">
            <v>o</v>
          </cell>
          <cell r="Y564" t="str">
            <v>x</v>
          </cell>
          <cell r="Z564" t="str">
            <v>o</v>
          </cell>
          <cell r="AI564" t="str">
            <v>o</v>
          </cell>
          <cell r="AN564" t="str">
            <v>o</v>
          </cell>
          <cell r="AO564" t="str">
            <v>o</v>
          </cell>
          <cell r="AP564" t="str">
            <v>o</v>
          </cell>
          <cell r="AR564" t="str">
            <v>x</v>
          </cell>
          <cell r="BB564" t="str">
            <v>o</v>
          </cell>
        </row>
        <row r="565">
          <cell r="A565" t="str">
            <v>DC4CT11</v>
          </cell>
          <cell r="B565" t="str">
            <v>DL4CT11</v>
          </cell>
          <cell r="D565" t="str">
            <v>CC4CT11</v>
          </cell>
          <cell r="F565">
            <v>632</v>
          </cell>
          <cell r="G565" t="str">
            <v>Thực hành trắc địa</v>
          </cell>
          <cell r="H565">
            <v>2</v>
          </cell>
          <cell r="J565">
            <v>60</v>
          </cell>
          <cell r="L565">
            <v>0</v>
          </cell>
          <cell r="M565" t="str">
            <v>VĐ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x</v>
          </cell>
          <cell r="U565" t="str">
            <v>x</v>
          </cell>
          <cell r="V565" t="str">
            <v>x</v>
          </cell>
          <cell r="W565" t="str">
            <v>x</v>
          </cell>
          <cell r="X565" t="str">
            <v>x</v>
          </cell>
          <cell r="Y565" t="str">
            <v>x</v>
          </cell>
          <cell r="Z565" t="str">
            <v>x</v>
          </cell>
          <cell r="AN565" t="str">
            <v>x</v>
          </cell>
          <cell r="AO565" t="str">
            <v>x</v>
          </cell>
          <cell r="AP565" t="str">
            <v>x</v>
          </cell>
          <cell r="AR565" t="str">
            <v>x</v>
          </cell>
        </row>
        <row r="566">
          <cell r="C566" t="str">
            <v>DT4CT11</v>
          </cell>
          <cell r="F566">
            <v>861</v>
          </cell>
          <cell r="G566" t="str">
            <v>Thực hành Trắc địa</v>
          </cell>
          <cell r="H566">
            <v>1</v>
          </cell>
          <cell r="J566">
            <v>30</v>
          </cell>
          <cell r="L566">
            <v>0</v>
          </cell>
          <cell r="M566" t="str">
            <v>VĐ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</row>
        <row r="567">
          <cell r="A567" t="str">
            <v>DC4CC21</v>
          </cell>
          <cell r="D567" t="str">
            <v>CC4CC21</v>
          </cell>
          <cell r="F567">
            <v>640</v>
          </cell>
          <cell r="G567" t="str">
            <v>Thực tập Khảo sát thiết kế cảng - đường thủy</v>
          </cell>
          <cell r="H567">
            <v>5</v>
          </cell>
          <cell r="K567">
            <v>225</v>
          </cell>
          <cell r="L567">
            <v>0</v>
          </cell>
          <cell r="M567" t="str">
            <v>VĐ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U567" t="str">
            <v>x</v>
          </cell>
          <cell r="AN567" t="str">
            <v>x</v>
          </cell>
        </row>
        <row r="568">
          <cell r="A568" t="str">
            <v>DC4CA21</v>
          </cell>
          <cell r="F568">
            <v>637</v>
          </cell>
          <cell r="G568" t="str">
            <v>Thực tập Khảo sát thiết kế cầu</v>
          </cell>
          <cell r="H568">
            <v>5</v>
          </cell>
          <cell r="K568">
            <v>225</v>
          </cell>
          <cell r="L568">
            <v>0</v>
          </cell>
          <cell r="M568" t="str">
            <v>VĐ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 t="str">
            <v>x</v>
          </cell>
        </row>
        <row r="569">
          <cell r="A569" t="str">
            <v>DC4CD21</v>
          </cell>
          <cell r="D569" t="str">
            <v>CC4CD21</v>
          </cell>
          <cell r="F569">
            <v>636</v>
          </cell>
          <cell r="G569" t="str">
            <v xml:space="preserve">Thực tập Khảo sát thiết kế cầu, đường </v>
          </cell>
          <cell r="H569">
            <v>5</v>
          </cell>
          <cell r="K569">
            <v>225</v>
          </cell>
          <cell r="L569">
            <v>0</v>
          </cell>
          <cell r="M569" t="str">
            <v>VĐ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V569" t="str">
            <v>x</v>
          </cell>
          <cell r="Z569" t="str">
            <v>x</v>
          </cell>
          <cell r="AO569" t="str">
            <v>x</v>
          </cell>
        </row>
        <row r="570">
          <cell r="C570" t="str">
            <v>DT4CD21</v>
          </cell>
          <cell r="F570">
            <v>863</v>
          </cell>
          <cell r="G570" t="str">
            <v xml:space="preserve">Thực tập Khảo sát thiết kế cầu, đường </v>
          </cell>
          <cell r="H570">
            <v>3</v>
          </cell>
          <cell r="K570">
            <v>135</v>
          </cell>
          <cell r="L570">
            <v>0</v>
          </cell>
          <cell r="M570" t="str">
            <v>VĐ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</row>
        <row r="571">
          <cell r="A571" t="str">
            <v>DC4CS21</v>
          </cell>
          <cell r="D571" t="str">
            <v>CC4CS21</v>
          </cell>
          <cell r="F571">
            <v>639</v>
          </cell>
          <cell r="G571" t="str">
            <v>Thực tập Khảo sát thiết kế cầu, đường sắt</v>
          </cell>
          <cell r="H571">
            <v>5</v>
          </cell>
          <cell r="K571">
            <v>225</v>
          </cell>
          <cell r="L571">
            <v>0</v>
          </cell>
          <cell r="M571" t="str">
            <v>VĐ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W571" t="str">
            <v>x</v>
          </cell>
          <cell r="AP571" t="str">
            <v>x</v>
          </cell>
        </row>
        <row r="572">
          <cell r="A572" t="str">
            <v>DC4DB21</v>
          </cell>
          <cell r="F572">
            <v>638</v>
          </cell>
          <cell r="G572" t="str">
            <v>Thực tập Khảo sát thiết kế đường</v>
          </cell>
          <cell r="H572">
            <v>5</v>
          </cell>
          <cell r="K572">
            <v>225</v>
          </cell>
          <cell r="L572">
            <v>0</v>
          </cell>
          <cell r="M572" t="str">
            <v>VĐ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X572" t="str">
            <v>x</v>
          </cell>
        </row>
        <row r="573">
          <cell r="A573" t="str">
            <v>DC2CT16</v>
          </cell>
          <cell r="D573" t="str">
            <v>CC2CT16</v>
          </cell>
          <cell r="F573">
            <v>79</v>
          </cell>
          <cell r="G573" t="str">
            <v>Trắc địa</v>
          </cell>
          <cell r="H573">
            <v>3</v>
          </cell>
          <cell r="I573">
            <v>45</v>
          </cell>
          <cell r="L573">
            <v>0</v>
          </cell>
          <cell r="M573" t="str">
            <v>Viết</v>
          </cell>
          <cell r="N573">
            <v>60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 t="str">
            <v>x</v>
          </cell>
          <cell r="U573" t="str">
            <v>x</v>
          </cell>
          <cell r="V573" t="str">
            <v>x</v>
          </cell>
          <cell r="W573" t="str">
            <v>x</v>
          </cell>
          <cell r="X573" t="str">
            <v>x</v>
          </cell>
          <cell r="Y573" t="str">
            <v>x</v>
          </cell>
          <cell r="Z573" t="str">
            <v>x</v>
          </cell>
          <cell r="AN573" t="str">
            <v>x</v>
          </cell>
          <cell r="AO573" t="str">
            <v>x</v>
          </cell>
          <cell r="AP573" t="str">
            <v>x</v>
          </cell>
          <cell r="AR573" t="str">
            <v>x</v>
          </cell>
        </row>
        <row r="574">
          <cell r="C574" t="str">
            <v>DT2CT16</v>
          </cell>
          <cell r="F574">
            <v>857</v>
          </cell>
          <cell r="G574" t="str">
            <v>Trắc địa</v>
          </cell>
          <cell r="H574">
            <v>2</v>
          </cell>
          <cell r="I574">
            <v>30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</row>
        <row r="575">
          <cell r="A575" t="str">
            <v>DC2KX17</v>
          </cell>
          <cell r="D575" t="str">
            <v>CC2KX17</v>
          </cell>
          <cell r="F575">
            <v>158</v>
          </cell>
          <cell r="G575" t="str">
            <v xml:space="preserve">Trắc địa </v>
          </cell>
          <cell r="H575">
            <v>2</v>
          </cell>
          <cell r="I575">
            <v>30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AI575" t="str">
            <v>x</v>
          </cell>
          <cell r="BB575" t="str">
            <v>x</v>
          </cell>
        </row>
        <row r="576">
          <cell r="A576" t="str">
            <v>DC2MO24</v>
          </cell>
          <cell r="F576">
            <v>878</v>
          </cell>
          <cell r="G576" t="str">
            <v>Trắc địa môi trường</v>
          </cell>
          <cell r="H576">
            <v>3</v>
          </cell>
          <cell r="I576">
            <v>30</v>
          </cell>
          <cell r="J576">
            <v>30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</row>
        <row r="577">
          <cell r="A577" t="str">
            <v>DC3MO40</v>
          </cell>
          <cell r="F577">
            <v>927</v>
          </cell>
          <cell r="G577" t="str">
            <v>An toàn lao động và vệ sinh môi trường</v>
          </cell>
          <cell r="H577">
            <v>2</v>
          </cell>
          <cell r="I577">
            <v>30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</row>
        <row r="578">
          <cell r="A578" t="str">
            <v>DC3MO24</v>
          </cell>
          <cell r="E578" t="str">
            <v>CL3MO24</v>
          </cell>
          <cell r="F578">
            <v>484</v>
          </cell>
          <cell r="G578" t="str">
            <v>Biến đổi khí hậu</v>
          </cell>
          <cell r="H578">
            <v>2</v>
          </cell>
          <cell r="I578">
            <v>30</v>
          </cell>
          <cell r="L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</row>
        <row r="579">
          <cell r="A579" t="str">
            <v>DC3MO38</v>
          </cell>
          <cell r="F579">
            <v>885</v>
          </cell>
          <cell r="G579" t="str">
            <v>Công nghệ sản xuất sạch hơn</v>
          </cell>
          <cell r="H579">
            <v>2</v>
          </cell>
          <cell r="I579">
            <v>30</v>
          </cell>
          <cell r="L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</row>
        <row r="580">
          <cell r="A580" t="str">
            <v>DC3MO26</v>
          </cell>
          <cell r="D580" t="str">
            <v>CC3MO26</v>
          </cell>
          <cell r="F580">
            <v>633</v>
          </cell>
          <cell r="G580" t="str">
            <v>Công nghệ xử lý chất thải rắn</v>
          </cell>
          <cell r="H580">
            <v>3</v>
          </cell>
          <cell r="I580">
            <v>45</v>
          </cell>
          <cell r="L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</row>
        <row r="581">
          <cell r="A581" t="str">
            <v>DC3MO30</v>
          </cell>
          <cell r="F581">
            <v>879</v>
          </cell>
          <cell r="G581" t="str">
            <v>Công nghệ xử lý khí thải và tiếng ồn</v>
          </cell>
          <cell r="H581">
            <v>3</v>
          </cell>
          <cell r="I581">
            <v>45</v>
          </cell>
          <cell r="L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</row>
        <row r="582">
          <cell r="A582" t="str">
            <v>DC3MO36</v>
          </cell>
          <cell r="F582">
            <v>883</v>
          </cell>
          <cell r="G582" t="str">
            <v>Công nghệ xử lý nước</v>
          </cell>
          <cell r="H582">
            <v>3</v>
          </cell>
          <cell r="I582">
            <v>45</v>
          </cell>
          <cell r="L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</row>
        <row r="583">
          <cell r="A583" t="str">
            <v>DC3MO34</v>
          </cell>
          <cell r="F583">
            <v>881</v>
          </cell>
          <cell r="G583" t="str">
            <v>Đánh giá tác động môi trường</v>
          </cell>
          <cell r="H583">
            <v>3</v>
          </cell>
          <cell r="I583">
            <v>45</v>
          </cell>
          <cell r="L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</row>
        <row r="584">
          <cell r="A584" t="str">
            <v>DC3CT94</v>
          </cell>
          <cell r="B584" t="str">
            <v>DC3CT94</v>
          </cell>
          <cell r="F584">
            <v>578</v>
          </cell>
          <cell r="G584" t="str">
            <v>Đấu thầu trong xây dựng cơ bản</v>
          </cell>
          <cell r="H584">
            <v>2</v>
          </cell>
          <cell r="I584">
            <v>30</v>
          </cell>
          <cell r="L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U584" t="str">
            <v>o</v>
          </cell>
        </row>
        <row r="585">
          <cell r="A585" t="str">
            <v>DC3MO27</v>
          </cell>
          <cell r="F585">
            <v>862</v>
          </cell>
          <cell r="G585" t="str">
            <v>Đồ án Công nghệ xử lý chất thải rắn</v>
          </cell>
          <cell r="H585">
            <v>2</v>
          </cell>
          <cell r="K585">
            <v>90</v>
          </cell>
          <cell r="L585">
            <v>0</v>
          </cell>
          <cell r="M585" t="str">
            <v>VĐ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</row>
        <row r="586">
          <cell r="A586" t="str">
            <v>DC3MO31</v>
          </cell>
          <cell r="F586">
            <v>880</v>
          </cell>
          <cell r="G586" t="str">
            <v>Đồ án Công nghệ xử lý khí thải và tiếng ồn</v>
          </cell>
          <cell r="H586">
            <v>1</v>
          </cell>
          <cell r="K586">
            <v>45</v>
          </cell>
          <cell r="L586">
            <v>0</v>
          </cell>
          <cell r="M586" t="str">
            <v>VĐ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</row>
        <row r="587">
          <cell r="A587" t="str">
            <v>DC3MO37</v>
          </cell>
          <cell r="F587">
            <v>884</v>
          </cell>
          <cell r="G587" t="str">
            <v>Đồ án Công nghệ xử lý nước</v>
          </cell>
          <cell r="H587">
            <v>1</v>
          </cell>
          <cell r="K587">
            <v>45</v>
          </cell>
          <cell r="L587">
            <v>0</v>
          </cell>
          <cell r="M587" t="str">
            <v>VĐ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</row>
        <row r="588">
          <cell r="A588" t="str">
            <v>DC3MO35</v>
          </cell>
          <cell r="F588">
            <v>882</v>
          </cell>
          <cell r="G588" t="str">
            <v xml:space="preserve">Đồ án Đánh giá tác động môi trường </v>
          </cell>
          <cell r="H588">
            <v>2</v>
          </cell>
          <cell r="K588">
            <v>90</v>
          </cell>
          <cell r="L588">
            <v>0</v>
          </cell>
          <cell r="M588" t="str">
            <v>VĐ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</row>
        <row r="589">
          <cell r="A589" t="str">
            <v>DC4MO80</v>
          </cell>
          <cell r="F589">
            <v>929</v>
          </cell>
          <cell r="G589" t="str">
            <v>Đồ án tốt nghiệp</v>
          </cell>
          <cell r="H589">
            <v>8</v>
          </cell>
          <cell r="K589">
            <v>480</v>
          </cell>
          <cell r="L589">
            <v>0</v>
          </cell>
          <cell r="M589" t="str">
            <v>VĐ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</row>
        <row r="590">
          <cell r="A590" t="str">
            <v>DC2MO13</v>
          </cell>
          <cell r="F590">
            <v>867</v>
          </cell>
          <cell r="G590" t="str">
            <v>Độc học môi trường</v>
          </cell>
          <cell r="H590">
            <v>2</v>
          </cell>
          <cell r="I590">
            <v>30</v>
          </cell>
          <cell r="L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</row>
        <row r="591">
          <cell r="A591" t="str">
            <v>DC2MO12</v>
          </cell>
          <cell r="F591">
            <v>866</v>
          </cell>
          <cell r="G591" t="str">
            <v>Hóa học môi trường</v>
          </cell>
          <cell r="H591">
            <v>3</v>
          </cell>
          <cell r="I591">
            <v>30</v>
          </cell>
          <cell r="J591">
            <v>30</v>
          </cell>
          <cell r="L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</row>
        <row r="592">
          <cell r="A592" t="str">
            <v>DC2MO11</v>
          </cell>
          <cell r="F592">
            <v>865</v>
          </cell>
          <cell r="G592" t="str">
            <v>Hóa phân tích</v>
          </cell>
          <cell r="H592">
            <v>2</v>
          </cell>
          <cell r="I592">
            <v>30</v>
          </cell>
          <cell r="L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</row>
        <row r="593">
          <cell r="A593" t="str">
            <v>DC3MO28</v>
          </cell>
          <cell r="F593">
            <v>864</v>
          </cell>
          <cell r="G593" t="str">
            <v>Kinh tế môi trường</v>
          </cell>
          <cell r="H593">
            <v>2</v>
          </cell>
          <cell r="I593">
            <v>30</v>
          </cell>
          <cell r="L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</row>
        <row r="594">
          <cell r="A594" t="str">
            <v>DC2MO22</v>
          </cell>
          <cell r="F594">
            <v>876</v>
          </cell>
          <cell r="G594" t="str">
            <v>Kỹ thuật phương tiện giao thông</v>
          </cell>
          <cell r="H594">
            <v>2</v>
          </cell>
          <cell r="I594">
            <v>30</v>
          </cell>
          <cell r="L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</row>
        <row r="595">
          <cell r="A595" t="str">
            <v>DC3MO23</v>
          </cell>
          <cell r="F595">
            <v>483</v>
          </cell>
          <cell r="G595" t="str">
            <v>Lập và phân tích dự án đầu tư xây dựng công trình</v>
          </cell>
          <cell r="H595">
            <v>2</v>
          </cell>
          <cell r="I595">
            <v>30</v>
          </cell>
          <cell r="L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</row>
        <row r="596">
          <cell r="A596" t="str">
            <v>DC1MO21</v>
          </cell>
          <cell r="F596">
            <v>35</v>
          </cell>
          <cell r="G596" t="str">
            <v>Luật và chính sách môi trường</v>
          </cell>
          <cell r="H596">
            <v>2</v>
          </cell>
          <cell r="I596">
            <v>30</v>
          </cell>
          <cell r="L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</row>
        <row r="597">
          <cell r="A597" t="str">
            <v>DC3MO39</v>
          </cell>
          <cell r="F597">
            <v>886</v>
          </cell>
          <cell r="G597" t="str">
            <v>Mô hình hóa môi trường</v>
          </cell>
          <cell r="H597">
            <v>2</v>
          </cell>
          <cell r="I597">
            <v>30</v>
          </cell>
          <cell r="L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</row>
        <row r="598">
          <cell r="A598" t="str">
            <v>DC2MO19</v>
          </cell>
          <cell r="F598">
            <v>873</v>
          </cell>
          <cell r="G598" t="str">
            <v>Môi trường đất</v>
          </cell>
          <cell r="H598">
            <v>2</v>
          </cell>
          <cell r="I598">
            <v>30</v>
          </cell>
          <cell r="L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</row>
        <row r="599">
          <cell r="A599" t="str">
            <v>DC2MO21</v>
          </cell>
          <cell r="F599">
            <v>875</v>
          </cell>
          <cell r="G599" t="str">
            <v>Môi trường không khí</v>
          </cell>
          <cell r="H599">
            <v>2</v>
          </cell>
          <cell r="I599">
            <v>30</v>
          </cell>
          <cell r="L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</row>
        <row r="600">
          <cell r="A600" t="str">
            <v>DC1CB92</v>
          </cell>
          <cell r="B600" t="str">
            <v>DC1CB92</v>
          </cell>
          <cell r="C600" t="str">
            <v>DC1CB92</v>
          </cell>
          <cell r="D600" t="str">
            <v>CC1CB92</v>
          </cell>
          <cell r="E600" t="str">
            <v>CC1CB92</v>
          </cell>
          <cell r="F600">
            <v>38</v>
          </cell>
          <cell r="G600" t="str">
            <v>Môi trường trong xây dựng</v>
          </cell>
          <cell r="H600">
            <v>2</v>
          </cell>
          <cell r="I600">
            <v>30</v>
          </cell>
          <cell r="L600">
            <v>0</v>
          </cell>
          <cell r="M600" t="str">
            <v>Viết</v>
          </cell>
          <cell r="N600">
            <v>90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 t="str">
            <v>o</v>
          </cell>
          <cell r="U600" t="str">
            <v>o</v>
          </cell>
          <cell r="V600" t="str">
            <v>o</v>
          </cell>
          <cell r="W600" t="str">
            <v>o</v>
          </cell>
          <cell r="X600" t="str">
            <v>o</v>
          </cell>
          <cell r="Y600" t="str">
            <v>o</v>
          </cell>
          <cell r="Z600" t="str">
            <v>o</v>
          </cell>
          <cell r="AN600" t="str">
            <v>o</v>
          </cell>
          <cell r="AO600" t="str">
            <v>o</v>
          </cell>
          <cell r="AP600" t="str">
            <v>o</v>
          </cell>
          <cell r="AR600" t="str">
            <v>o</v>
          </cell>
        </row>
        <row r="601">
          <cell r="A601" t="str">
            <v>DC1CB99</v>
          </cell>
          <cell r="B601" t="str">
            <v>DC1CB99</v>
          </cell>
          <cell r="C601" t="str">
            <v>DC1CB99</v>
          </cell>
          <cell r="F601">
            <v>42</v>
          </cell>
          <cell r="G601" t="str">
            <v>Phương pháp nghiên cứu khoa học</v>
          </cell>
          <cell r="H601">
            <v>2</v>
          </cell>
          <cell r="I601">
            <v>30</v>
          </cell>
          <cell r="L601">
            <v>0</v>
          </cell>
          <cell r="M601" t="str">
            <v>Viết</v>
          </cell>
          <cell r="N601">
            <v>75</v>
          </cell>
          <cell r="P601" t="str">
            <v>KINH TẾ - VẬN TẢI</v>
          </cell>
          <cell r="Q601" t="str">
            <v/>
          </cell>
          <cell r="R601" t="str">
            <v>KTVT</v>
          </cell>
          <cell r="S601" t="str">
            <v>KTVT-</v>
          </cell>
          <cell r="AE601" t="str">
            <v>o</v>
          </cell>
          <cell r="AF601" t="str">
            <v>o</v>
          </cell>
          <cell r="AG601" t="str">
            <v>o</v>
          </cell>
          <cell r="AH601" t="str">
            <v>o</v>
          </cell>
          <cell r="AI601" t="str">
            <v>o</v>
          </cell>
          <cell r="AJ601" t="str">
            <v>o</v>
          </cell>
          <cell r="AK601" t="str">
            <v>o</v>
          </cell>
          <cell r="AL601" t="str">
            <v>o</v>
          </cell>
        </row>
        <row r="602">
          <cell r="A602" t="str">
            <v>DC1CB99b</v>
          </cell>
          <cell r="B602" t="str">
            <v>DC1CB99b</v>
          </cell>
          <cell r="C602" t="str">
            <v>DC1CB99b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L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</row>
        <row r="603">
          <cell r="A603" t="str">
            <v>DC2MO15</v>
          </cell>
          <cell r="F603">
            <v>869</v>
          </cell>
          <cell r="G603" t="str">
            <v>Quá trình công nghệ môi trường 1</v>
          </cell>
          <cell r="H603">
            <v>3</v>
          </cell>
          <cell r="I603">
            <v>45</v>
          </cell>
          <cell r="L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</row>
        <row r="604">
          <cell r="A604" t="str">
            <v>DC2MO16</v>
          </cell>
          <cell r="F604">
            <v>870</v>
          </cell>
          <cell r="G604" t="str">
            <v>Quá trình công nghệ môi trường 2</v>
          </cell>
          <cell r="H604">
            <v>3</v>
          </cell>
          <cell r="I604">
            <v>30</v>
          </cell>
          <cell r="J604">
            <v>30</v>
          </cell>
          <cell r="L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</row>
        <row r="605">
          <cell r="A605" t="str">
            <v>DC3CT55</v>
          </cell>
          <cell r="B605" t="str">
            <v>DC3CT55</v>
          </cell>
          <cell r="C605" t="str">
            <v>DC3CT55</v>
          </cell>
          <cell r="F605">
            <v>358</v>
          </cell>
          <cell r="G605" t="str">
            <v>Quản lý dự án đầu tư xây dựng công trình</v>
          </cell>
          <cell r="H605">
            <v>3</v>
          </cell>
          <cell r="I605">
            <v>45</v>
          </cell>
          <cell r="L605">
            <v>0</v>
          </cell>
          <cell r="M605" t="str">
            <v>Viết</v>
          </cell>
          <cell r="N605">
            <v>90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 t="str">
            <v>x</v>
          </cell>
          <cell r="U605" t="str">
            <v>x</v>
          </cell>
          <cell r="V605" t="str">
            <v>x</v>
          </cell>
          <cell r="W605" t="str">
            <v>x</v>
          </cell>
          <cell r="X605" t="str">
            <v>x</v>
          </cell>
          <cell r="Y605" t="str">
            <v>x</v>
          </cell>
          <cell r="Z605" t="str">
            <v>x</v>
          </cell>
        </row>
        <row r="606">
          <cell r="A606" t="str">
            <v>DC3MO25</v>
          </cell>
          <cell r="B606" t="str">
            <v>DC3MO25</v>
          </cell>
          <cell r="F606">
            <v>631</v>
          </cell>
          <cell r="G606" t="str">
            <v>Quản lý môi trường</v>
          </cell>
          <cell r="H606">
            <v>2</v>
          </cell>
          <cell r="I606">
            <v>30</v>
          </cell>
          <cell r="L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</row>
        <row r="607">
          <cell r="A607" t="str">
            <v>DC2MO17</v>
          </cell>
          <cell r="F607">
            <v>871</v>
          </cell>
          <cell r="G607" t="str">
            <v>Quan trắc môi trường</v>
          </cell>
          <cell r="H607">
            <v>3</v>
          </cell>
          <cell r="I607">
            <v>45</v>
          </cell>
          <cell r="L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</row>
        <row r="608">
          <cell r="A608" t="str">
            <v>DC2MO20</v>
          </cell>
          <cell r="F608">
            <v>874</v>
          </cell>
          <cell r="G608" t="str">
            <v>Sinh thái môi trường</v>
          </cell>
          <cell r="H608">
            <v>2</v>
          </cell>
          <cell r="I608">
            <v>30</v>
          </cell>
          <cell r="L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 t="str">
            <v>o</v>
          </cell>
          <cell r="U609" t="str">
            <v>o</v>
          </cell>
          <cell r="V609" t="str">
            <v>o</v>
          </cell>
          <cell r="W609" t="str">
            <v>o</v>
          </cell>
          <cell r="X609" t="str">
            <v>o</v>
          </cell>
          <cell r="Y609" t="str">
            <v>o</v>
          </cell>
          <cell r="Z609" t="str">
            <v>o</v>
          </cell>
          <cell r="AA609" t="str">
            <v>o</v>
          </cell>
          <cell r="AB609" t="str">
            <v>o</v>
          </cell>
          <cell r="AC609" t="str">
            <v>o</v>
          </cell>
          <cell r="AD609" t="str">
            <v>o</v>
          </cell>
          <cell r="AI609" t="str">
            <v>o</v>
          </cell>
          <cell r="AJ609" t="str">
            <v>o</v>
          </cell>
          <cell r="AK609" t="str">
            <v>o</v>
          </cell>
          <cell r="AL609" t="str">
            <v>o</v>
          </cell>
          <cell r="AO609" t="str">
            <v>o</v>
          </cell>
          <cell r="AP609" t="str">
            <v>o</v>
          </cell>
          <cell r="AR609" t="str">
            <v>o</v>
          </cell>
          <cell r="AT609" t="str">
            <v>o</v>
          </cell>
          <cell r="AU609" t="str">
            <v>o</v>
          </cell>
          <cell r="AV609" t="str">
            <v>o</v>
          </cell>
          <cell r="AW609" t="str">
            <v>o</v>
          </cell>
          <cell r="BB609" t="str">
            <v>o</v>
          </cell>
          <cell r="BC609" t="str">
            <v>o</v>
          </cell>
          <cell r="BD609" t="str">
            <v>o</v>
          </cell>
        </row>
        <row r="610">
          <cell r="A610" t="str">
            <v>DC1CB91b</v>
          </cell>
          <cell r="B610" t="str">
            <v>DC1CB91b</v>
          </cell>
          <cell r="C610" t="str">
            <v>DC1CB91b</v>
          </cell>
          <cell r="D610" t="str">
            <v>CC1CB91b</v>
          </cell>
          <cell r="E610" t="str">
            <v>CC1CB91b</v>
          </cell>
          <cell r="F610">
            <v>41</v>
          </cell>
          <cell r="G610" t="str">
            <v>Sử dụng năng lượng tiết kiệm và hiệu quả (CNTT)</v>
          </cell>
          <cell r="H610">
            <v>2</v>
          </cell>
          <cell r="I610">
            <v>30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điện - điện tử</v>
          </cell>
          <cell r="P610" t="str">
            <v>CÔNG NGHỆ THÔNG TIN</v>
          </cell>
          <cell r="Q610" t="str">
            <v>TTDT</v>
          </cell>
          <cell r="R610" t="str">
            <v>CNTT</v>
          </cell>
          <cell r="S610" t="str">
            <v>CNTT-TTDT</v>
          </cell>
          <cell r="AE610" t="str">
            <v>o</v>
          </cell>
          <cell r="AX610" t="str">
            <v>o</v>
          </cell>
          <cell r="AY610" t="str">
            <v>o</v>
          </cell>
        </row>
        <row r="611">
          <cell r="A611" t="str">
            <v>DC1CB91</v>
          </cell>
          <cell r="B611" t="str">
            <v>DC1CB91</v>
          </cell>
          <cell r="C611" t="str">
            <v>DC1CB91</v>
          </cell>
          <cell r="D611" t="str">
            <v>CC1CB91</v>
          </cell>
          <cell r="E611" t="str">
            <v>CC1CB91</v>
          </cell>
          <cell r="F611">
            <v>41</v>
          </cell>
          <cell r="G611" t="str">
            <v>Sử dụng năng lượng tiết kiệm và hiệu quả</v>
          </cell>
          <cell r="H611">
            <v>2</v>
          </cell>
          <cell r="I611">
            <v>30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</row>
        <row r="612">
          <cell r="A612" t="str">
            <v>DC2GT61</v>
          </cell>
          <cell r="F612">
            <v>74</v>
          </cell>
          <cell r="G612" t="str">
            <v>Thủy lực - Thủy văn công trình</v>
          </cell>
          <cell r="H612">
            <v>4</v>
          </cell>
          <cell r="I612">
            <v>45</v>
          </cell>
          <cell r="J612">
            <v>30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 t="str">
            <v>x</v>
          </cell>
          <cell r="V612" t="str">
            <v>x</v>
          </cell>
          <cell r="W612" t="str">
            <v>x</v>
          </cell>
          <cell r="X612" t="str">
            <v>x</v>
          </cell>
          <cell r="Z612" t="str">
            <v>x</v>
          </cell>
        </row>
        <row r="613">
          <cell r="B613" t="str">
            <v>DL2GT61</v>
          </cell>
          <cell r="C613" t="str">
            <v>DL2GT61</v>
          </cell>
          <cell r="F613">
            <v>75</v>
          </cell>
          <cell r="G613" t="str">
            <v>Thủy lực - Thủy văn công trình</v>
          </cell>
          <cell r="H613">
            <v>2</v>
          </cell>
          <cell r="I613">
            <v>30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</row>
        <row r="614">
          <cell r="D614" t="str">
            <v>CC2GT61</v>
          </cell>
          <cell r="F614">
            <v>76</v>
          </cell>
          <cell r="G614" t="str">
            <v>Thủy lực - Thủy văn công trình</v>
          </cell>
          <cell r="H614">
            <v>3</v>
          </cell>
          <cell r="I614">
            <v>45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AO614" t="str">
            <v>x</v>
          </cell>
          <cell r="AP614" t="str">
            <v>x</v>
          </cell>
        </row>
        <row r="615">
          <cell r="A615" t="str">
            <v>DC2CC61</v>
          </cell>
          <cell r="D615" t="str">
            <v>CC2CC61</v>
          </cell>
          <cell r="F615">
            <v>78</v>
          </cell>
          <cell r="G615" t="str">
            <v>Thủy lực - Thủy văn công trình</v>
          </cell>
          <cell r="H615">
            <v>4</v>
          </cell>
          <cell r="I615">
            <v>45</v>
          </cell>
          <cell r="J615">
            <v>30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U615" t="str">
            <v>x</v>
          </cell>
          <cell r="AN615" t="str">
            <v>x</v>
          </cell>
        </row>
        <row r="616">
          <cell r="A616" t="str">
            <v>DC2CT62</v>
          </cell>
          <cell r="D616" t="str">
            <v>CC2CT62</v>
          </cell>
          <cell r="F616">
            <v>77</v>
          </cell>
          <cell r="G616" t="str">
            <v>Thủy lực công trình</v>
          </cell>
          <cell r="H616">
            <v>2</v>
          </cell>
          <cell r="I616">
            <v>30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Y616" t="str">
            <v>x</v>
          </cell>
          <cell r="AR616" t="str">
            <v>x</v>
          </cell>
        </row>
        <row r="617">
          <cell r="A617" t="str">
            <v>DC2MO18</v>
          </cell>
          <cell r="F617">
            <v>872</v>
          </cell>
          <cell r="G617" t="str">
            <v>Thủy lực thủy văn môi trường</v>
          </cell>
          <cell r="H617">
            <v>3</v>
          </cell>
          <cell r="I617">
            <v>45</v>
          </cell>
          <cell r="L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</row>
        <row r="618">
          <cell r="A618" t="str">
            <v>DC4MO11</v>
          </cell>
          <cell r="F618">
            <v>887</v>
          </cell>
          <cell r="G618" t="str">
            <v xml:space="preserve">Thực hành xử lý nước </v>
          </cell>
          <cell r="H618">
            <v>2</v>
          </cell>
          <cell r="K618">
            <v>60</v>
          </cell>
          <cell r="L618">
            <v>0</v>
          </cell>
          <cell r="M618" t="str">
            <v>TH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</row>
        <row r="619">
          <cell r="A619" t="str">
            <v>DC4MO14</v>
          </cell>
          <cell r="F619">
            <v>926</v>
          </cell>
          <cell r="G619" t="str">
            <v>Thực tập quan trắc môi trường</v>
          </cell>
          <cell r="H619">
            <v>2</v>
          </cell>
          <cell r="K619">
            <v>90</v>
          </cell>
          <cell r="L619">
            <v>0</v>
          </cell>
          <cell r="M619" t="str">
            <v>TH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</row>
        <row r="620">
          <cell r="A620" t="str">
            <v>DC4MO70</v>
          </cell>
          <cell r="F620">
            <v>928</v>
          </cell>
          <cell r="G620" t="str">
            <v>Thực tập tốt nghiệp</v>
          </cell>
          <cell r="H620">
            <v>4</v>
          </cell>
          <cell r="K620">
            <v>180</v>
          </cell>
          <cell r="L620">
            <v>0</v>
          </cell>
          <cell r="M620" t="str">
            <v>TH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</row>
        <row r="621">
          <cell r="A621" t="str">
            <v>DC4MO12</v>
          </cell>
          <cell r="F621">
            <v>888</v>
          </cell>
          <cell r="G621" t="str">
            <v>Thực tập xử lý chất thải rắn</v>
          </cell>
          <cell r="H621">
            <v>2</v>
          </cell>
          <cell r="K621">
            <v>90</v>
          </cell>
          <cell r="L621">
            <v>0</v>
          </cell>
          <cell r="M621" t="str">
            <v>TH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</row>
        <row r="622">
          <cell r="A622" t="str">
            <v>DC4MO13</v>
          </cell>
          <cell r="F622">
            <v>899</v>
          </cell>
          <cell r="G622" t="str">
            <v xml:space="preserve">Thực tập xử lý khí thải và tiếng ồn </v>
          </cell>
          <cell r="H622">
            <v>2</v>
          </cell>
          <cell r="K622">
            <v>90</v>
          </cell>
          <cell r="L622">
            <v>0</v>
          </cell>
          <cell r="M622" t="str">
            <v>TH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</row>
        <row r="623">
          <cell r="A623" t="str">
            <v>DC2MO14</v>
          </cell>
          <cell r="F623">
            <v>868</v>
          </cell>
          <cell r="G623" t="str">
            <v>Vi sinh trong kỹ thuật môi trường</v>
          </cell>
          <cell r="H623">
            <v>3</v>
          </cell>
          <cell r="I623">
            <v>30</v>
          </cell>
          <cell r="J623">
            <v>30</v>
          </cell>
          <cell r="L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</row>
        <row r="624">
          <cell r="A624" t="str">
            <v>DC3KD62</v>
          </cell>
          <cell r="D624" t="str">
            <v>CC3KD62</v>
          </cell>
          <cell r="F624">
            <v>959</v>
          </cell>
          <cell r="G624" t="str">
            <v>Tin học ứng dụng</v>
          </cell>
          <cell r="H624">
            <v>2</v>
          </cell>
          <cell r="I624">
            <v>15</v>
          </cell>
          <cell r="J624">
            <v>30</v>
          </cell>
          <cell r="L624">
            <v>0</v>
          </cell>
          <cell r="M624" t="str">
            <v>TH</v>
          </cell>
          <cell r="O624" t="str">
            <v>Tin học công trình</v>
          </cell>
          <cell r="P624" t="str">
            <v>CÔNG TRÌNH</v>
          </cell>
          <cell r="Q624" t="str">
            <v>CTUD</v>
          </cell>
          <cell r="R624" t="str">
            <v>KCT</v>
          </cell>
          <cell r="S624" t="str">
            <v>KCT-CTUD</v>
          </cell>
        </row>
        <row r="625">
          <cell r="A625" t="str">
            <v>DC3RB60</v>
          </cell>
          <cell r="F625">
            <v>891</v>
          </cell>
          <cell r="G625" t="str">
            <v>Tin học ứng dụng 2</v>
          </cell>
          <cell r="H625">
            <v>2</v>
          </cell>
          <cell r="I625">
            <v>15</v>
          </cell>
          <cell r="J625">
            <v>30</v>
          </cell>
          <cell r="L625">
            <v>0</v>
          </cell>
          <cell r="M625" t="str">
            <v>TH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Z625" t="str">
            <v>x</v>
          </cell>
        </row>
        <row r="626">
          <cell r="A626" t="str">
            <v>DC4CT13</v>
          </cell>
          <cell r="D626" t="str">
            <v>CC4CT13</v>
          </cell>
          <cell r="F626">
            <v>635</v>
          </cell>
          <cell r="G626" t="str">
            <v>Thực tập Kỹ thuật thi công cơ bản</v>
          </cell>
          <cell r="H626">
            <v>3</v>
          </cell>
          <cell r="K626">
            <v>135</v>
          </cell>
          <cell r="L626">
            <v>0</v>
          </cell>
          <cell r="M626" t="str">
            <v>TH</v>
          </cell>
          <cell r="O626" t="str">
            <v>Xưởng công trình</v>
          </cell>
          <cell r="P626" t="str">
            <v>CÔNG TRÌNH</v>
          </cell>
          <cell r="Q626" t="str">
            <v>CTXU</v>
          </cell>
          <cell r="R626" t="str">
            <v>KCT</v>
          </cell>
          <cell r="S626" t="str">
            <v>KCT-CTXU</v>
          </cell>
          <cell r="T626" t="str">
            <v>x</v>
          </cell>
          <cell r="U626" t="str">
            <v>x</v>
          </cell>
          <cell r="V626" t="str">
            <v>x</v>
          </cell>
          <cell r="W626" t="str">
            <v>x</v>
          </cell>
          <cell r="X626" t="str">
            <v>x</v>
          </cell>
          <cell r="Y626" t="str">
            <v>x</v>
          </cell>
          <cell r="Z626" t="str">
            <v>x</v>
          </cell>
          <cell r="AN626" t="str">
            <v>x</v>
          </cell>
          <cell r="AO626" t="str">
            <v>x</v>
          </cell>
          <cell r="AP626" t="str">
            <v>x</v>
          </cell>
          <cell r="AR626" t="str">
            <v>x</v>
          </cell>
        </row>
        <row r="627">
          <cell r="D627" t="str">
            <v>CC3CS61</v>
          </cell>
          <cell r="F627">
            <v>368</v>
          </cell>
          <cell r="G627" t="str">
            <v>Bảo trì, khai thác và kiểm định công trình cầu đường sắt</v>
          </cell>
          <cell r="H627">
            <v>3</v>
          </cell>
          <cell r="I627">
            <v>45</v>
          </cell>
          <cell r="L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AP627" t="str">
            <v>x</v>
          </cell>
        </row>
        <row r="628">
          <cell r="A628" t="str">
            <v>DC3CS54</v>
          </cell>
          <cell r="B628" t="str">
            <v>DC3CS54</v>
          </cell>
          <cell r="F628">
            <v>355</v>
          </cell>
          <cell r="G628" t="str">
            <v>Đồ án Tổ chức thi công và thi công công trình xây dựng</v>
          </cell>
          <cell r="H628">
            <v>2</v>
          </cell>
          <cell r="K628">
            <v>90</v>
          </cell>
          <cell r="L628">
            <v>0</v>
          </cell>
          <cell r="M628" t="str">
            <v>VĐ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W628" t="str">
            <v>x</v>
          </cell>
        </row>
        <row r="629">
          <cell r="A629" t="str">
            <v>DC4CS80</v>
          </cell>
          <cell r="B629" t="str">
            <v>DC4CS80</v>
          </cell>
          <cell r="F629">
            <v>710</v>
          </cell>
          <cell r="G629" t="str">
            <v>Đồ án tốt nghiệp</v>
          </cell>
          <cell r="H629">
            <v>8</v>
          </cell>
          <cell r="K629">
            <v>480</v>
          </cell>
          <cell r="L629">
            <v>0</v>
          </cell>
          <cell r="M629" t="str">
            <v>VĐ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W629" t="str">
            <v>x</v>
          </cell>
        </row>
        <row r="630">
          <cell r="D630" t="str">
            <v>CC4CS80</v>
          </cell>
          <cell r="F630">
            <v>716</v>
          </cell>
          <cell r="G630" t="str">
            <v>Đồ án tốt nghiệp</v>
          </cell>
          <cell r="H630">
            <v>4</v>
          </cell>
          <cell r="K630">
            <v>240</v>
          </cell>
          <cell r="L630">
            <v>0</v>
          </cell>
          <cell r="M630" t="str">
            <v>VĐ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AP630" t="str">
            <v>x</v>
          </cell>
        </row>
        <row r="631">
          <cell r="B631" t="str">
            <v>DL3CS61</v>
          </cell>
          <cell r="F631">
            <v>367</v>
          </cell>
          <cell r="G631" t="str">
            <v>Quản lý, khai thác và kiểm định công trình cầu, đường sắt</v>
          </cell>
          <cell r="H631">
            <v>2</v>
          </cell>
          <cell r="I631">
            <v>30</v>
          </cell>
          <cell r="L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</row>
        <row r="632">
          <cell r="A632" t="str">
            <v>DC3CS60</v>
          </cell>
          <cell r="B632" t="str">
            <v>DL3CS60</v>
          </cell>
          <cell r="D632" t="str">
            <v>CC3CS60</v>
          </cell>
          <cell r="F632">
            <v>565</v>
          </cell>
          <cell r="G632" t="str">
            <v>Tin học ứng dụng</v>
          </cell>
          <cell r="H632">
            <v>2</v>
          </cell>
          <cell r="I632">
            <v>15</v>
          </cell>
          <cell r="J632">
            <v>30</v>
          </cell>
          <cell r="L632">
            <v>0</v>
          </cell>
          <cell r="M632" t="str">
            <v>TH</v>
          </cell>
          <cell r="O632" t="str">
            <v>Tin học công trình</v>
          </cell>
          <cell r="P632" t="str">
            <v>CÔNG TRÌNH</v>
          </cell>
          <cell r="Q632" t="str">
            <v>CTUD</v>
          </cell>
          <cell r="R632" t="str">
            <v>KCT</v>
          </cell>
          <cell r="S632" t="str">
            <v>KCT-CTUD</v>
          </cell>
          <cell r="W632" t="str">
            <v>o</v>
          </cell>
          <cell r="AP632" t="str">
            <v>o</v>
          </cell>
        </row>
        <row r="633">
          <cell r="A633" t="str">
            <v>DC3CS53</v>
          </cell>
          <cell r="F633">
            <v>354</v>
          </cell>
          <cell r="G633" t="str">
            <v>Tổ chức thi công công trình xây dựng</v>
          </cell>
          <cell r="H633">
            <v>3</v>
          </cell>
          <cell r="I633">
            <v>45</v>
          </cell>
          <cell r="L633">
            <v>0</v>
          </cell>
          <cell r="M633" t="str">
            <v>Viết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W633" t="str">
            <v>x</v>
          </cell>
        </row>
        <row r="634">
          <cell r="D634" t="str">
            <v>CC3CS53</v>
          </cell>
          <cell r="F634">
            <v>357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L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AP634" t="str">
            <v>x</v>
          </cell>
        </row>
        <row r="635">
          <cell r="D635" t="str">
            <v>CC4CS70</v>
          </cell>
          <cell r="F635">
            <v>687</v>
          </cell>
          <cell r="G635" t="str">
            <v>Thực tập nghề nghiệp và Thực tập tốt nghiệp</v>
          </cell>
          <cell r="H635">
            <v>6</v>
          </cell>
          <cell r="K635">
            <v>270</v>
          </cell>
          <cell r="L635">
            <v>0</v>
          </cell>
          <cell r="M635" t="str">
            <v>TH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AP635" t="str">
            <v>x</v>
          </cell>
        </row>
        <row r="636">
          <cell r="A636" t="str">
            <v>DC4CS70</v>
          </cell>
          <cell r="B636" t="str">
            <v>DC4CS70</v>
          </cell>
          <cell r="F636">
            <v>691</v>
          </cell>
          <cell r="G636" t="str">
            <v>Thực tập tốt nghiệp</v>
          </cell>
          <cell r="H636">
            <v>4</v>
          </cell>
          <cell r="K636">
            <v>180</v>
          </cell>
          <cell r="L636">
            <v>0</v>
          </cell>
          <cell r="M636" t="str">
            <v>VĐ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W636" t="str">
            <v>x</v>
          </cell>
        </row>
        <row r="637">
          <cell r="A637" t="str">
            <v>DC4CS22</v>
          </cell>
          <cell r="D637" t="str">
            <v>CC4CS22</v>
          </cell>
          <cell r="E637" t="str">
            <v>CC4CS22</v>
          </cell>
          <cell r="F637">
            <v>644</v>
          </cell>
          <cell r="G637" t="str">
            <v>Thực tập Thí nghiệm và kiểm định cầu, đường sắt</v>
          </cell>
          <cell r="H637">
            <v>2</v>
          </cell>
          <cell r="K637">
            <v>90</v>
          </cell>
          <cell r="L637">
            <v>0</v>
          </cell>
          <cell r="M637" t="str">
            <v>TH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W637" t="str">
            <v>x</v>
          </cell>
          <cell r="AP637" t="str">
            <v>x</v>
          </cell>
        </row>
        <row r="638">
          <cell r="A638" t="str">
            <v>DC3TN54</v>
          </cell>
          <cell r="F638">
            <v>935</v>
          </cell>
          <cell r="G638" t="str">
            <v>Bảo hiểm</v>
          </cell>
          <cell r="H638">
            <v>3</v>
          </cell>
          <cell r="I638">
            <v>45</v>
          </cell>
          <cell r="L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</row>
        <row r="639">
          <cell r="A639" t="str">
            <v>DC3TN62</v>
          </cell>
          <cell r="F639">
            <v>942</v>
          </cell>
          <cell r="G639" t="str">
            <v>Các công cụ tài chính phái sinh</v>
          </cell>
          <cell r="H639">
            <v>2</v>
          </cell>
          <cell r="I639">
            <v>30</v>
          </cell>
          <cell r="L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</row>
        <row r="640">
          <cell r="A640" t="str">
            <v>DC3TN53</v>
          </cell>
          <cell r="F640">
            <v>934</v>
          </cell>
          <cell r="G640" t="str">
            <v>Định giá tài sản</v>
          </cell>
          <cell r="H640">
            <v>3</v>
          </cell>
          <cell r="I640">
            <v>45</v>
          </cell>
          <cell r="L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</row>
        <row r="641">
          <cell r="A641" t="str">
            <v>DC3TN56</v>
          </cell>
          <cell r="F641">
            <v>937</v>
          </cell>
          <cell r="G641" t="str">
            <v>Đồ án Tài chính doanh nghiệp</v>
          </cell>
          <cell r="H641">
            <v>2</v>
          </cell>
          <cell r="K641">
            <v>90</v>
          </cell>
          <cell r="L641">
            <v>0</v>
          </cell>
          <cell r="M641" t="str">
            <v>VĐ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</row>
        <row r="642">
          <cell r="A642" t="str">
            <v>DC3TN55</v>
          </cell>
          <cell r="F642">
            <v>936</v>
          </cell>
          <cell r="G642" t="str">
            <v>Kế toán quản trị doanh nghiệp</v>
          </cell>
          <cell r="H642">
            <v>3</v>
          </cell>
          <cell r="I642">
            <v>45</v>
          </cell>
          <cell r="L642">
            <v>0</v>
          </cell>
          <cell r="M642" t="str">
            <v>Viết</v>
          </cell>
          <cell r="N642">
            <v>90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</row>
        <row r="643">
          <cell r="A643" t="str">
            <v>DC2TN65</v>
          </cell>
          <cell r="F643">
            <v>946</v>
          </cell>
          <cell r="G643" t="str">
            <v>Kinh tế công cộng</v>
          </cell>
          <cell r="H643">
            <v>3</v>
          </cell>
          <cell r="I643">
            <v>45</v>
          </cell>
          <cell r="L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</row>
        <row r="644">
          <cell r="A644" t="str">
            <v>DC2TN64</v>
          </cell>
          <cell r="F644">
            <v>945</v>
          </cell>
          <cell r="G644" t="str">
            <v>Kinh tế đầu tư</v>
          </cell>
          <cell r="H644">
            <v>3</v>
          </cell>
          <cell r="I644">
            <v>45</v>
          </cell>
          <cell r="L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</row>
        <row r="645">
          <cell r="A645" t="str">
            <v>DC2TN63</v>
          </cell>
          <cell r="F645">
            <v>944</v>
          </cell>
          <cell r="G645" t="str">
            <v>Kinh tế phát triển</v>
          </cell>
          <cell r="H645">
            <v>3</v>
          </cell>
          <cell r="I645">
            <v>45</v>
          </cell>
          <cell r="L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</row>
        <row r="646">
          <cell r="A646" t="str">
            <v>DC2KV87</v>
          </cell>
          <cell r="F646">
            <v>931</v>
          </cell>
          <cell r="G646" t="str">
            <v>Kinh tế quốc tế</v>
          </cell>
          <cell r="H646">
            <v>3</v>
          </cell>
          <cell r="I646">
            <v>45</v>
          </cell>
          <cell r="L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</row>
        <row r="647">
          <cell r="A647" t="str">
            <v>DC2KV51</v>
          </cell>
          <cell r="F647">
            <v>34</v>
          </cell>
          <cell r="G647" t="str">
            <v>Lịch sử học thuyết kinh tế</v>
          </cell>
          <cell r="H647">
            <v>3</v>
          </cell>
          <cell r="I647">
            <v>45</v>
          </cell>
          <cell r="L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</row>
        <row r="648">
          <cell r="A648" t="str">
            <v>DC3TN59</v>
          </cell>
          <cell r="F648">
            <v>940</v>
          </cell>
          <cell r="G648" t="str">
            <v>Mua bán và sáp nhập doanh nghiệp</v>
          </cell>
          <cell r="H648">
            <v>2</v>
          </cell>
          <cell r="I648">
            <v>30</v>
          </cell>
          <cell r="L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</row>
        <row r="649">
          <cell r="A649" t="str">
            <v>DC3TN57</v>
          </cell>
          <cell r="F649">
            <v>938</v>
          </cell>
          <cell r="G649" t="str">
            <v>Phân tích và đầu tư chứng khoán</v>
          </cell>
          <cell r="H649">
            <v>2</v>
          </cell>
          <cell r="I649">
            <v>30</v>
          </cell>
          <cell r="L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</row>
        <row r="650">
          <cell r="A650" t="str">
            <v>DC3KV67</v>
          </cell>
          <cell r="F650">
            <v>930</v>
          </cell>
          <cell r="G650" t="str">
            <v>Quản trị chất lượng</v>
          </cell>
          <cell r="H650">
            <v>2</v>
          </cell>
          <cell r="I650">
            <v>30</v>
          </cell>
          <cell r="L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AL650" t="str">
            <v>o</v>
          </cell>
        </row>
        <row r="651">
          <cell r="A651" t="str">
            <v>DC3TN58</v>
          </cell>
          <cell r="F651">
            <v>939</v>
          </cell>
          <cell r="G651" t="str">
            <v>Quản trị danh mục đầu tư</v>
          </cell>
          <cell r="H651">
            <v>2</v>
          </cell>
          <cell r="I651">
            <v>30</v>
          </cell>
          <cell r="L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</row>
        <row r="652">
          <cell r="A652" t="str">
            <v>DC3TN61</v>
          </cell>
          <cell r="F652">
            <v>941</v>
          </cell>
          <cell r="G652" t="str">
            <v>Tài chính công ty đa quốc gia</v>
          </cell>
          <cell r="H652">
            <v>2</v>
          </cell>
          <cell r="I652">
            <v>30</v>
          </cell>
          <cell r="L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</row>
        <row r="653">
          <cell r="A653" t="str">
            <v>DC2KV86</v>
          </cell>
          <cell r="B653" t="str">
            <v>DC2KV86</v>
          </cell>
          <cell r="D653" t="str">
            <v>CC2KV86</v>
          </cell>
          <cell r="F653">
            <v>234</v>
          </cell>
          <cell r="G653" t="str">
            <v>Kinh tế công cộng</v>
          </cell>
          <cell r="H653">
            <v>2</v>
          </cell>
          <cell r="I653">
            <v>30</v>
          </cell>
          <cell r="L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</row>
        <row r="654">
          <cell r="A654" t="str">
            <v>DC2KV85</v>
          </cell>
          <cell r="B654" t="str">
            <v>DC2KV85</v>
          </cell>
          <cell r="D654" t="str">
            <v>CC2KV85</v>
          </cell>
          <cell r="F654">
            <v>233</v>
          </cell>
          <cell r="G654" t="str">
            <v>Kinh tế đầu tư</v>
          </cell>
          <cell r="H654">
            <v>2</v>
          </cell>
          <cell r="I654">
            <v>30</v>
          </cell>
          <cell r="L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</row>
        <row r="655">
          <cell r="A655" t="str">
            <v>DC2KV64</v>
          </cell>
          <cell r="B655" t="str">
            <v>DC2KV64</v>
          </cell>
          <cell r="C655" t="str">
            <v>DC2KV64</v>
          </cell>
          <cell r="D655" t="str">
            <v>CC2KV64</v>
          </cell>
          <cell r="F655">
            <v>144</v>
          </cell>
          <cell r="G655" t="str">
            <v>Kinh tế học</v>
          </cell>
          <cell r="H655">
            <v>4</v>
          </cell>
          <cell r="I655">
            <v>60</v>
          </cell>
          <cell r="L655">
            <v>0</v>
          </cell>
          <cell r="M655" t="str">
            <v>Viết</v>
          </cell>
          <cell r="N655">
            <v>90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AI655" t="str">
            <v>x</v>
          </cell>
          <cell r="AJ655" t="str">
            <v>x</v>
          </cell>
          <cell r="AK655" t="str">
            <v>x</v>
          </cell>
          <cell r="AL655" t="str">
            <v>x</v>
          </cell>
          <cell r="BB655" t="str">
            <v>x</v>
          </cell>
          <cell r="BC655" t="str">
            <v>x</v>
          </cell>
        </row>
        <row r="656">
          <cell r="A656" t="str">
            <v>DC1CB81</v>
          </cell>
          <cell r="B656" t="str">
            <v>DC1CB81</v>
          </cell>
          <cell r="C656" t="str">
            <v>DC1CB81</v>
          </cell>
          <cell r="F656">
            <v>39</v>
          </cell>
          <cell r="G656" t="str">
            <v>Kinh tế học đại cương</v>
          </cell>
          <cell r="H656">
            <v>2</v>
          </cell>
          <cell r="I656">
            <v>30</v>
          </cell>
          <cell r="L656">
            <v>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 t="str">
            <v>o</v>
          </cell>
          <cell r="U656" t="str">
            <v>o</v>
          </cell>
          <cell r="V656" t="str">
            <v>o</v>
          </cell>
          <cell r="W656" t="str">
            <v>o</v>
          </cell>
          <cell r="X656" t="str">
            <v>o</v>
          </cell>
          <cell r="Y656" t="str">
            <v>o</v>
          </cell>
          <cell r="Z656" t="str">
            <v>o</v>
          </cell>
          <cell r="AA656" t="str">
            <v>o</v>
          </cell>
          <cell r="AB656" t="str">
            <v>o</v>
          </cell>
          <cell r="AC656" t="str">
            <v>o</v>
          </cell>
          <cell r="AD656" t="str">
            <v>o</v>
          </cell>
        </row>
        <row r="657">
          <cell r="A657" t="str">
            <v>DC2KV83</v>
          </cell>
          <cell r="B657" t="str">
            <v>DC2KV83</v>
          </cell>
          <cell r="D657" t="str">
            <v>CC2KV83</v>
          </cell>
          <cell r="F657">
            <v>231</v>
          </cell>
          <cell r="G657" t="str">
            <v>Kinh tế phát triển</v>
          </cell>
          <cell r="H657">
            <v>2</v>
          </cell>
          <cell r="I657">
            <v>30</v>
          </cell>
          <cell r="L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AG657" t="str">
            <v>o</v>
          </cell>
          <cell r="AH657" t="str">
            <v>o</v>
          </cell>
        </row>
        <row r="658">
          <cell r="A658" t="str">
            <v>DC2KV82</v>
          </cell>
          <cell r="B658" t="str">
            <v>DC2KV82</v>
          </cell>
          <cell r="D658" t="str">
            <v>CC2KV82</v>
          </cell>
          <cell r="F658">
            <v>229</v>
          </cell>
          <cell r="G658" t="str">
            <v>Kinh tế quốc tế</v>
          </cell>
          <cell r="H658">
            <v>2</v>
          </cell>
          <cell r="I658">
            <v>30</v>
          </cell>
          <cell r="L658">
            <v>0</v>
          </cell>
          <cell r="M658" t="str">
            <v>Viết</v>
          </cell>
          <cell r="N658">
            <v>60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AG658" t="str">
            <v>o</v>
          </cell>
          <cell r="AH658" t="str">
            <v>o</v>
          </cell>
          <cell r="AL658" t="str">
            <v>o</v>
          </cell>
          <cell r="AZ658" t="str">
            <v>o</v>
          </cell>
          <cell r="BA658" t="str">
            <v>o</v>
          </cell>
        </row>
        <row r="659">
          <cell r="A659" t="str">
            <v>DC2KV61</v>
          </cell>
          <cell r="D659" t="str">
            <v>CC2KV61</v>
          </cell>
          <cell r="E659" t="str">
            <v>CC2KV61</v>
          </cell>
          <cell r="F659">
            <v>125</v>
          </cell>
          <cell r="G659" t="str">
            <v>Kinh tế vi mô</v>
          </cell>
          <cell r="H659">
            <v>3</v>
          </cell>
          <cell r="I659">
            <v>45</v>
          </cell>
          <cell r="L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AG659" t="str">
            <v>x</v>
          </cell>
          <cell r="AH659" t="str">
            <v>x</v>
          </cell>
          <cell r="AZ659" t="str">
            <v>x</v>
          </cell>
          <cell r="BA659" t="str">
            <v>x</v>
          </cell>
        </row>
        <row r="660">
          <cell r="A660" t="str">
            <v>DC2KV62</v>
          </cell>
          <cell r="D660" t="str">
            <v>CC2KV62</v>
          </cell>
          <cell r="E660" t="str">
            <v>CC2KV62</v>
          </cell>
          <cell r="F660">
            <v>126</v>
          </cell>
          <cell r="G660" t="str">
            <v>Kinh tế vĩ mô</v>
          </cell>
          <cell r="H660">
            <v>3</v>
          </cell>
          <cell r="I660">
            <v>45</v>
          </cell>
          <cell r="L660">
            <v>0</v>
          </cell>
          <cell r="M660" t="str">
            <v>Viết</v>
          </cell>
          <cell r="N660">
            <v>75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AG660" t="str">
            <v>x</v>
          </cell>
          <cell r="AH660" t="str">
            <v>x</v>
          </cell>
          <cell r="AZ660" t="str">
            <v>x</v>
          </cell>
          <cell r="BA660" t="str">
            <v>x</v>
          </cell>
        </row>
        <row r="661">
          <cell r="A661" t="str">
            <v>DC2KV74</v>
          </cell>
          <cell r="D661" t="str">
            <v>CC2KV74</v>
          </cell>
          <cell r="F661">
            <v>128</v>
          </cell>
          <cell r="G661" t="str">
            <v>Marketing căn bản</v>
          </cell>
          <cell r="H661">
            <v>3</v>
          </cell>
          <cell r="I661">
            <v>45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AG661" t="str">
            <v>x</v>
          </cell>
          <cell r="AH661" t="str">
            <v>x</v>
          </cell>
          <cell r="AZ661" t="str">
            <v>x</v>
          </cell>
          <cell r="BA661" t="str">
            <v>x</v>
          </cell>
        </row>
        <row r="662">
          <cell r="A662" t="str">
            <v>DC2KV70</v>
          </cell>
          <cell r="C662" t="str">
            <v>DC2KV70</v>
          </cell>
          <cell r="D662" t="str">
            <v>CC2KV70</v>
          </cell>
          <cell r="E662" t="str">
            <v>CC2KV70</v>
          </cell>
          <cell r="F662">
            <v>146</v>
          </cell>
          <cell r="G662" t="str">
            <v>Nguyên lý thống kê</v>
          </cell>
          <cell r="H662">
            <v>3</v>
          </cell>
          <cell r="I662">
            <v>45</v>
          </cell>
          <cell r="L662">
            <v>0</v>
          </cell>
          <cell r="M662" t="str">
            <v>Viết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AJ662" t="str">
            <v>x</v>
          </cell>
          <cell r="AK662" t="str">
            <v>x</v>
          </cell>
          <cell r="AL662" t="str">
            <v>x</v>
          </cell>
          <cell r="BC662" t="str">
            <v>x</v>
          </cell>
          <cell r="BD662" t="str">
            <v>x</v>
          </cell>
        </row>
        <row r="663">
          <cell r="A663" t="str">
            <v>DC2KV71</v>
          </cell>
          <cell r="D663" t="str">
            <v>CC2KV71</v>
          </cell>
          <cell r="F663">
            <v>127</v>
          </cell>
          <cell r="G663" t="str">
            <v>Nguyên lý thống kê kinh tế</v>
          </cell>
          <cell r="H663">
            <v>3</v>
          </cell>
          <cell r="I663">
            <v>30</v>
          </cell>
          <cell r="J663">
            <v>30</v>
          </cell>
          <cell r="L663">
            <v>0</v>
          </cell>
          <cell r="M663" t="str">
            <v>Viết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AG663" t="str">
            <v>x</v>
          </cell>
          <cell r="AH663" t="str">
            <v>x</v>
          </cell>
          <cell r="AZ663" t="str">
            <v>x</v>
          </cell>
          <cell r="BA663" t="str">
            <v>x</v>
          </cell>
        </row>
        <row r="664">
          <cell r="A664" t="str">
            <v>DC2KV77</v>
          </cell>
          <cell r="B664" t="str">
            <v>DC2KV77</v>
          </cell>
          <cell r="D664" t="str">
            <v>CC2KV77</v>
          </cell>
          <cell r="E664" t="str">
            <v>CC2KV77</v>
          </cell>
          <cell r="F664">
            <v>132</v>
          </cell>
          <cell r="G664" t="str">
            <v>Pháp luật kinh tế</v>
          </cell>
          <cell r="H664">
            <v>3</v>
          </cell>
          <cell r="I664">
            <v>45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AG664" t="str">
            <v>x</v>
          </cell>
          <cell r="AH664" t="str">
            <v>x</v>
          </cell>
          <cell r="AZ664" t="str">
            <v>x</v>
          </cell>
          <cell r="BA664" t="str">
            <v>x</v>
          </cell>
        </row>
        <row r="665">
          <cell r="A665" t="str">
            <v>DC2KV93</v>
          </cell>
          <cell r="B665" t="str">
            <v>DC2KV93</v>
          </cell>
          <cell r="C665" t="str">
            <v>DC2KV93</v>
          </cell>
          <cell r="D665" t="str">
            <v>CC2KV93</v>
          </cell>
          <cell r="E665" t="str">
            <v>CC2KV93</v>
          </cell>
          <cell r="F665">
            <v>236</v>
          </cell>
          <cell r="G665" t="str">
            <v>Pháp luật kinh tế</v>
          </cell>
          <cell r="H665">
            <v>2</v>
          </cell>
          <cell r="I665">
            <v>30</v>
          </cell>
          <cell r="L665">
            <v>0</v>
          </cell>
          <cell r="M665" t="str">
            <v>Viết</v>
          </cell>
          <cell r="N665">
            <v>75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AJ665" t="str">
            <v>o</v>
          </cell>
          <cell r="AK665" t="str">
            <v>o</v>
          </cell>
          <cell r="AL665" t="str">
            <v>x</v>
          </cell>
          <cell r="BC665" t="str">
            <v>o</v>
          </cell>
          <cell r="BD665" t="str">
            <v>o</v>
          </cell>
        </row>
        <row r="666">
          <cell r="A666" t="str">
            <v>DC1CB82</v>
          </cell>
          <cell r="B666" t="str">
            <v>DC1CB82</v>
          </cell>
          <cell r="D666" t="str">
            <v>CC1CB82</v>
          </cell>
          <cell r="F666">
            <v>45</v>
          </cell>
          <cell r="G666" t="str">
            <v>Soạn thảo văn bản</v>
          </cell>
          <cell r="H666">
            <v>2</v>
          </cell>
          <cell r="I666">
            <v>30</v>
          </cell>
          <cell r="L666">
            <v>0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AG666" t="str">
            <v>o</v>
          </cell>
          <cell r="AH666" t="str">
            <v>o</v>
          </cell>
          <cell r="AI666" t="str">
            <v>o</v>
          </cell>
          <cell r="AZ666" t="str">
            <v>o</v>
          </cell>
          <cell r="BA666" t="str">
            <v>o</v>
          </cell>
          <cell r="BB666" t="str">
            <v>o</v>
          </cell>
        </row>
        <row r="667">
          <cell r="A667" t="str">
            <v>DC2KV67</v>
          </cell>
          <cell r="D667" t="str">
            <v>CC2KV67</v>
          </cell>
          <cell r="F667">
            <v>131</v>
          </cell>
          <cell r="G667" t="str">
            <v>Tài chính - Tiền tệ</v>
          </cell>
          <cell r="H667">
            <v>3</v>
          </cell>
          <cell r="I667">
            <v>45</v>
          </cell>
          <cell r="L667">
            <v>0</v>
          </cell>
          <cell r="M667" t="str">
            <v>Viết</v>
          </cell>
          <cell r="N667">
            <v>90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AG667" t="str">
            <v>x</v>
          </cell>
          <cell r="AH667" t="str">
            <v>x</v>
          </cell>
          <cell r="AJ667" t="str">
            <v>x</v>
          </cell>
          <cell r="AL667" t="str">
            <v>x</v>
          </cell>
          <cell r="AZ667" t="str">
            <v>x</v>
          </cell>
          <cell r="BA667" t="str">
            <v>x</v>
          </cell>
          <cell r="BC667" t="str">
            <v>x</v>
          </cell>
        </row>
        <row r="668">
          <cell r="A668" t="str">
            <v>DC3KT25</v>
          </cell>
          <cell r="B668" t="str">
            <v>DC3KT25</v>
          </cell>
          <cell r="F668">
            <v>448</v>
          </cell>
          <cell r="G668" t="str">
            <v>Đồ án Kế toán</v>
          </cell>
          <cell r="H668">
            <v>2</v>
          </cell>
          <cell r="K668">
            <v>90</v>
          </cell>
          <cell r="L668">
            <v>0</v>
          </cell>
          <cell r="M668" t="str">
            <v>VĐ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AG668" t="str">
            <v>x</v>
          </cell>
        </row>
        <row r="669">
          <cell r="A669" t="str">
            <v>DC3KX39</v>
          </cell>
          <cell r="D669" t="str">
            <v>CC3KX39</v>
          </cell>
          <cell r="F669">
            <v>789</v>
          </cell>
          <cell r="G669" t="str">
            <v>Đồ án Kế toán xây dựng cơ bản</v>
          </cell>
          <cell r="H669">
            <v>1</v>
          </cell>
          <cell r="K669">
            <v>45</v>
          </cell>
          <cell r="L669">
            <v>0</v>
          </cell>
          <cell r="M669" t="str">
            <v>VĐ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AI669" t="str">
            <v>x</v>
          </cell>
          <cell r="BB669" t="str">
            <v>x</v>
          </cell>
        </row>
        <row r="670">
          <cell r="A670" t="str">
            <v>DC3KK14</v>
          </cell>
          <cell r="F670">
            <v>819</v>
          </cell>
          <cell r="G670" t="str">
            <v>Đồ án Kiểm toán dự án đầu tư xây dựng công trình</v>
          </cell>
          <cell r="H670">
            <v>2</v>
          </cell>
          <cell r="K670">
            <v>90</v>
          </cell>
          <cell r="L670">
            <v>0</v>
          </cell>
          <cell r="M670" t="str">
            <v>VĐ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</row>
        <row r="671">
          <cell r="A671" t="str">
            <v>DC4KK80</v>
          </cell>
          <cell r="F671">
            <v>823</v>
          </cell>
          <cell r="G671" t="str">
            <v>Đồ án tốt nghiệp</v>
          </cell>
          <cell r="H671">
            <v>8</v>
          </cell>
          <cell r="K671">
            <v>480</v>
          </cell>
          <cell r="L671">
            <v>0</v>
          </cell>
          <cell r="M671" t="str">
            <v>VĐ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</row>
        <row r="672">
          <cell r="A672" t="str">
            <v>DC2KV80</v>
          </cell>
          <cell r="D672" t="str">
            <v>CC2KV80</v>
          </cell>
          <cell r="F672">
            <v>137</v>
          </cell>
          <cell r="G672" t="str">
            <v>Kế toán doanh nghiệp</v>
          </cell>
          <cell r="H672">
            <v>4</v>
          </cell>
          <cell r="I672">
            <v>60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AH672" t="str">
            <v>x</v>
          </cell>
          <cell r="BA672" t="str">
            <v>x</v>
          </cell>
        </row>
        <row r="673">
          <cell r="A673" t="str">
            <v>DC3KV40</v>
          </cell>
          <cell r="F673">
            <v>911</v>
          </cell>
          <cell r="G673" t="str">
            <v>Kế toán doanh nghiệp</v>
          </cell>
          <cell r="H673">
            <v>3</v>
          </cell>
          <cell r="I673">
            <v>45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AL673" t="str">
            <v>x</v>
          </cell>
        </row>
        <row r="674">
          <cell r="A674" t="str">
            <v>DC3VB74</v>
          </cell>
          <cell r="B674" t="str">
            <v>DC3VB74</v>
          </cell>
          <cell r="F674">
            <v>506</v>
          </cell>
          <cell r="G674" t="str">
            <v>Kế toán doanh nghiệp vận tải ô tô</v>
          </cell>
          <cell r="H674">
            <v>3</v>
          </cell>
          <cell r="I674">
            <v>4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AJ674" t="str">
            <v>x</v>
          </cell>
        </row>
        <row r="675">
          <cell r="A675" t="str">
            <v>DC3KV30</v>
          </cell>
          <cell r="B675" t="str">
            <v>DL3KV30</v>
          </cell>
          <cell r="D675" t="str">
            <v>CC3KV30</v>
          </cell>
          <cell r="E675" t="str">
            <v>CC3KV30</v>
          </cell>
          <cell r="F675">
            <v>596</v>
          </cell>
          <cell r="G675" t="str">
            <v>Kế toán hành chính sự nghiệp</v>
          </cell>
          <cell r="H675">
            <v>2</v>
          </cell>
          <cell r="I675">
            <v>30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AG675" t="str">
            <v>o</v>
          </cell>
          <cell r="AZ675" t="str">
            <v>o</v>
          </cell>
        </row>
        <row r="676">
          <cell r="A676" t="str">
            <v>DC3KT26</v>
          </cell>
          <cell r="B676" t="str">
            <v>DL3KT26</v>
          </cell>
          <cell r="D676" t="str">
            <v>CC3KT26</v>
          </cell>
          <cell r="E676" t="str">
            <v>CC3KT26</v>
          </cell>
          <cell r="F676">
            <v>449</v>
          </cell>
          <cell r="G676" t="str">
            <v>Kế toán quản trị</v>
          </cell>
          <cell r="H676">
            <v>3</v>
          </cell>
          <cell r="I676">
            <v>45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AG676" t="str">
            <v>x</v>
          </cell>
          <cell r="AZ676" t="str">
            <v>x</v>
          </cell>
        </row>
        <row r="677">
          <cell r="A677" t="str">
            <v>DC2KV69</v>
          </cell>
          <cell r="D677" t="str">
            <v>CC2KV69</v>
          </cell>
          <cell r="F677">
            <v>138</v>
          </cell>
          <cell r="G677" t="str">
            <v>Kế toán tài chính</v>
          </cell>
          <cell r="H677">
            <v>3</v>
          </cell>
          <cell r="I677">
            <v>45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</row>
        <row r="678">
          <cell r="B678" t="str">
            <v>DL3KT21</v>
          </cell>
          <cell r="E678" t="str">
            <v>CL3KT21</v>
          </cell>
          <cell r="F678">
            <v>446</v>
          </cell>
          <cell r="G678" t="str">
            <v>Kế toán tài chính</v>
          </cell>
          <cell r="H678">
            <v>2</v>
          </cell>
          <cell r="I678">
            <v>30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</row>
        <row r="679">
          <cell r="A679" t="str">
            <v>DC3KT21</v>
          </cell>
          <cell r="D679" t="str">
            <v>CC3KT21</v>
          </cell>
          <cell r="F679">
            <v>443</v>
          </cell>
          <cell r="G679" t="str">
            <v>Kế toán tài chính 1</v>
          </cell>
          <cell r="H679">
            <v>3</v>
          </cell>
          <cell r="I679">
            <v>45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AG679" t="str">
            <v>x</v>
          </cell>
          <cell r="AZ679" t="str">
            <v>x</v>
          </cell>
        </row>
        <row r="680">
          <cell r="A680" t="str">
            <v>DC3KT22</v>
          </cell>
          <cell r="D680" t="str">
            <v>CC3KT22</v>
          </cell>
          <cell r="F680">
            <v>444</v>
          </cell>
          <cell r="G680" t="str">
            <v>Kế toán tài chính 2</v>
          </cell>
          <cell r="H680">
            <v>3</v>
          </cell>
          <cell r="I680">
            <v>45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AG680" t="str">
            <v>x</v>
          </cell>
          <cell r="AZ680" t="str">
            <v>x</v>
          </cell>
        </row>
        <row r="681">
          <cell r="A681" t="str">
            <v>DC3KT23</v>
          </cell>
          <cell r="D681" t="str">
            <v>CC3KT23</v>
          </cell>
          <cell r="F681">
            <v>445</v>
          </cell>
          <cell r="G681" t="str">
            <v>Kế toán tài chính 3</v>
          </cell>
          <cell r="H681">
            <v>3</v>
          </cell>
          <cell r="I681">
            <v>45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AG681" t="str">
            <v>x</v>
          </cell>
          <cell r="AZ681" t="str">
            <v>x</v>
          </cell>
        </row>
        <row r="682">
          <cell r="A682" t="str">
            <v>DC3KT24</v>
          </cell>
          <cell r="B682" t="str">
            <v>DC3KT24</v>
          </cell>
          <cell r="F682">
            <v>447</v>
          </cell>
          <cell r="G682" t="str">
            <v>Kế toán tổng hợp</v>
          </cell>
          <cell r="H682">
            <v>3</v>
          </cell>
          <cell r="I682">
            <v>45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AG682" t="str">
            <v>x</v>
          </cell>
        </row>
        <row r="683">
          <cell r="A683" t="str">
            <v>DC3KT27</v>
          </cell>
          <cell r="B683" t="str">
            <v>DC3KV49</v>
          </cell>
          <cell r="D683" t="str">
            <v>CC3KT27</v>
          </cell>
          <cell r="E683" t="str">
            <v>CC3KT27</v>
          </cell>
          <cell r="F683">
            <v>452</v>
          </cell>
          <cell r="G683" t="str">
            <v>Kế toán thuế</v>
          </cell>
          <cell r="H683">
            <v>2</v>
          </cell>
          <cell r="I683">
            <v>30</v>
          </cell>
          <cell r="L683">
            <v>0</v>
          </cell>
          <cell r="M683" t="str">
            <v>Viết</v>
          </cell>
          <cell r="N683">
            <v>75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AG683" t="str">
            <v>x</v>
          </cell>
          <cell r="AZ683" t="str">
            <v>x</v>
          </cell>
        </row>
        <row r="684">
          <cell r="A684" t="str">
            <v>DC3KV28</v>
          </cell>
          <cell r="B684" t="str">
            <v>DC3KV28</v>
          </cell>
          <cell r="D684" t="str">
            <v>CC3KV28</v>
          </cell>
          <cell r="E684" t="str">
            <v>CC3KV28</v>
          </cell>
          <cell r="F684">
            <v>598</v>
          </cell>
          <cell r="G684" t="str">
            <v>Kế toán thương mại</v>
          </cell>
          <cell r="H684">
            <v>2</v>
          </cell>
          <cell r="I684">
            <v>30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AG684" t="str">
            <v>o</v>
          </cell>
          <cell r="AZ684" t="str">
            <v>o</v>
          </cell>
        </row>
        <row r="685">
          <cell r="A685" t="str">
            <v>DC3KT29</v>
          </cell>
          <cell r="B685" t="str">
            <v>DC3KV49</v>
          </cell>
          <cell r="D685" t="str">
            <v>CC3KT29</v>
          </cell>
          <cell r="E685" t="str">
            <v>CC3KT29</v>
          </cell>
          <cell r="F685">
            <v>453</v>
          </cell>
          <cell r="G685" t="str">
            <v>Kế toán xây dựng cơ bản</v>
          </cell>
          <cell r="H685">
            <v>2</v>
          </cell>
          <cell r="I685">
            <v>30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AG685" t="str">
            <v>x</v>
          </cell>
          <cell r="AZ685" t="str">
            <v>x</v>
          </cell>
        </row>
        <row r="686">
          <cell r="A686" t="str">
            <v>DC3KV43</v>
          </cell>
          <cell r="B686" t="str">
            <v>DC3KV43</v>
          </cell>
          <cell r="F686">
            <v>456</v>
          </cell>
          <cell r="G686" t="str">
            <v>Kiểm toán báo cáo tài chính</v>
          </cell>
          <cell r="H686">
            <v>3</v>
          </cell>
          <cell r="I686">
            <v>45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AG686" t="str">
            <v>x</v>
          </cell>
        </row>
        <row r="687">
          <cell r="A687" t="str">
            <v>DC2KV81</v>
          </cell>
          <cell r="B687" t="str">
            <v>DC2KV81</v>
          </cell>
          <cell r="D687" t="str">
            <v>CC2KV81</v>
          </cell>
          <cell r="E687" t="str">
            <v>CC2KV81</v>
          </cell>
          <cell r="F687">
            <v>133</v>
          </cell>
          <cell r="G687" t="str">
            <v>Kiểm toán căn bản</v>
          </cell>
          <cell r="H687">
            <v>3</v>
          </cell>
          <cell r="I687">
            <v>45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AG687" t="str">
            <v>x</v>
          </cell>
          <cell r="AZ687" t="str">
            <v>x</v>
          </cell>
        </row>
        <row r="688">
          <cell r="A688" t="str">
            <v>DC3KK13</v>
          </cell>
          <cell r="F688">
            <v>818</v>
          </cell>
          <cell r="G688" t="str">
            <v>Kiểm toán dự án đầu tư xây dựng công trình</v>
          </cell>
          <cell r="H688">
            <v>3</v>
          </cell>
          <cell r="I688">
            <v>45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</row>
        <row r="689">
          <cell r="A689" t="str">
            <v>DC4KT80</v>
          </cell>
          <cell r="B689" t="str">
            <v>DC4KT80</v>
          </cell>
          <cell r="F689">
            <v>727</v>
          </cell>
          <cell r="G689" t="str">
            <v>Khóa luận tốt nghiệp</v>
          </cell>
          <cell r="H689">
            <v>8</v>
          </cell>
          <cell r="K689">
            <v>480</v>
          </cell>
          <cell r="L689">
            <v>0</v>
          </cell>
          <cell r="M689" t="str">
            <v>VĐ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AG689" t="str">
            <v>x</v>
          </cell>
        </row>
        <row r="690">
          <cell r="D690" t="str">
            <v>CC4KT80</v>
          </cell>
          <cell r="E690" t="str">
            <v>CC4KT80</v>
          </cell>
          <cell r="F690">
            <v>728</v>
          </cell>
          <cell r="G690" t="str">
            <v>Khóa luận tốt nghiệp</v>
          </cell>
          <cell r="H690">
            <v>4</v>
          </cell>
          <cell r="K690">
            <v>240</v>
          </cell>
          <cell r="L690">
            <v>0</v>
          </cell>
          <cell r="M690" t="str">
            <v>VĐ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AZ690" t="str">
            <v>x</v>
          </cell>
        </row>
        <row r="691">
          <cell r="A691" t="str">
            <v>DC2KV68</v>
          </cell>
          <cell r="B691" t="str">
            <v>DC2KV68</v>
          </cell>
          <cell r="D691" t="str">
            <v>CC2KV68</v>
          </cell>
          <cell r="F691">
            <v>130</v>
          </cell>
          <cell r="G691" t="str">
            <v>Nguyên lý kế toán</v>
          </cell>
          <cell r="H691">
            <v>3</v>
          </cell>
          <cell r="I691">
            <v>45</v>
          </cell>
          <cell r="L691">
            <v>0</v>
          </cell>
          <cell r="M691" t="str">
            <v>Viết</v>
          </cell>
          <cell r="N691">
            <v>90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AG691" t="str">
            <v>x</v>
          </cell>
          <cell r="AH691" t="str">
            <v>x</v>
          </cell>
          <cell r="AI691" t="str">
            <v>x</v>
          </cell>
          <cell r="AJ691" t="str">
            <v>x</v>
          </cell>
          <cell r="AL691" t="str">
            <v>x</v>
          </cell>
          <cell r="AZ691" t="str">
            <v>x</v>
          </cell>
          <cell r="BA691" t="str">
            <v>x</v>
          </cell>
          <cell r="BB691" t="str">
            <v>x</v>
          </cell>
          <cell r="BC691" t="str">
            <v>x</v>
          </cell>
        </row>
        <row r="692">
          <cell r="A692" t="str">
            <v>DC3KT60</v>
          </cell>
          <cell r="B692" t="str">
            <v>DL3KT60</v>
          </cell>
          <cell r="D692" t="str">
            <v>CC3KT60</v>
          </cell>
          <cell r="E692" t="str">
            <v>CC3KT60</v>
          </cell>
          <cell r="F692">
            <v>597</v>
          </cell>
          <cell r="G692" t="str">
            <v>Tin học kế toán</v>
          </cell>
          <cell r="H692">
            <v>2</v>
          </cell>
          <cell r="I692">
            <v>30</v>
          </cell>
          <cell r="L692">
            <v>0</v>
          </cell>
          <cell r="M692" t="str">
            <v>VĐ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AG692" t="str">
            <v>o</v>
          </cell>
          <cell r="AZ692" t="str">
            <v>o</v>
          </cell>
        </row>
        <row r="693">
          <cell r="A693" t="str">
            <v>DC3KT20</v>
          </cell>
          <cell r="B693" t="str">
            <v>DC3KT20</v>
          </cell>
          <cell r="F693">
            <v>442</v>
          </cell>
          <cell r="G693" t="str">
            <v>Tổ chức công tác kế toán trong doanh nghiệp</v>
          </cell>
          <cell r="H693">
            <v>2</v>
          </cell>
          <cell r="I693">
            <v>30</v>
          </cell>
          <cell r="L693">
            <v>0</v>
          </cell>
          <cell r="M693" t="str">
            <v>Viết</v>
          </cell>
          <cell r="N693">
            <v>75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AG693" t="str">
            <v>x</v>
          </cell>
        </row>
        <row r="694">
          <cell r="A694" t="str">
            <v>DC4KK11</v>
          </cell>
          <cell r="F694">
            <v>820</v>
          </cell>
          <cell r="G694" t="str">
            <v>Thực hành nghiệp vụ kế toán</v>
          </cell>
          <cell r="H694">
            <v>5</v>
          </cell>
          <cell r="J694">
            <v>150</v>
          </cell>
          <cell r="L694">
            <v>0</v>
          </cell>
          <cell r="M694" t="str">
            <v>TH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</row>
        <row r="695">
          <cell r="A695" t="str">
            <v>DC4KT21</v>
          </cell>
          <cell r="D695" t="str">
            <v>CC4KT21</v>
          </cell>
          <cell r="F695">
            <v>666</v>
          </cell>
          <cell r="G695" t="str">
            <v>Thực hành nghiệp vụ kế toán 1</v>
          </cell>
          <cell r="H695">
            <v>4</v>
          </cell>
          <cell r="J695">
            <v>120</v>
          </cell>
          <cell r="L695">
            <v>0</v>
          </cell>
          <cell r="M695" t="str">
            <v>TH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AG695" t="str">
            <v>x</v>
          </cell>
          <cell r="AZ695" t="str">
            <v>x</v>
          </cell>
        </row>
        <row r="696">
          <cell r="A696" t="str">
            <v>DC4KT22</v>
          </cell>
          <cell r="D696" t="str">
            <v>CC4KT22</v>
          </cell>
          <cell r="F696">
            <v>667</v>
          </cell>
          <cell r="G696" t="str">
            <v>Thực hành nghiệp vụ kế toán 2</v>
          </cell>
          <cell r="H696">
            <v>4</v>
          </cell>
          <cell r="J696">
            <v>120</v>
          </cell>
          <cell r="L696">
            <v>0</v>
          </cell>
          <cell r="M696" t="str">
            <v>TH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AG696" t="str">
            <v>x</v>
          </cell>
          <cell r="AZ696" t="str">
            <v>x</v>
          </cell>
        </row>
        <row r="697">
          <cell r="A697" t="str">
            <v>DC4KK12</v>
          </cell>
          <cell r="F697">
            <v>821</v>
          </cell>
          <cell r="G697" t="str">
            <v>Thực hành nghiệp vụ kiểm toán công trình xây dựng</v>
          </cell>
          <cell r="H697">
            <v>5</v>
          </cell>
          <cell r="J697">
            <v>150</v>
          </cell>
          <cell r="L697">
            <v>0</v>
          </cell>
          <cell r="M697" t="str">
            <v>TH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</row>
        <row r="698">
          <cell r="A698" t="str">
            <v>DC4KT70</v>
          </cell>
          <cell r="B698" t="str">
            <v>DC4KT70</v>
          </cell>
          <cell r="D698" t="str">
            <v>CC4KT70</v>
          </cell>
          <cell r="E698" t="str">
            <v>CC4KT70</v>
          </cell>
          <cell r="F698">
            <v>700</v>
          </cell>
          <cell r="G698" t="str">
            <v>Thực tập tốt nghiệp</v>
          </cell>
          <cell r="H698">
            <v>4</v>
          </cell>
          <cell r="K698">
            <v>180</v>
          </cell>
          <cell r="L698">
            <v>0</v>
          </cell>
          <cell r="M698" t="str">
            <v>VĐ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AG698" t="str">
            <v>x</v>
          </cell>
          <cell r="AZ698" t="str">
            <v>x</v>
          </cell>
        </row>
        <row r="699">
          <cell r="A699" t="str">
            <v>DC4KK70</v>
          </cell>
          <cell r="F699">
            <v>822</v>
          </cell>
          <cell r="G699" t="str">
            <v>Thực tập tốt nghiệp</v>
          </cell>
          <cell r="H699">
            <v>4</v>
          </cell>
          <cell r="K699">
            <v>240</v>
          </cell>
          <cell r="L699">
            <v>0</v>
          </cell>
          <cell r="M699" t="str">
            <v>VĐ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</row>
        <row r="700">
          <cell r="A700" t="str">
            <v>DC3KK11</v>
          </cell>
          <cell r="F700">
            <v>816</v>
          </cell>
          <cell r="G700" t="str">
            <v>Dự toán xây dựng công trình</v>
          </cell>
          <cell r="H700">
            <v>2</v>
          </cell>
          <cell r="I700">
            <v>30</v>
          </cell>
          <cell r="L700">
            <v>0</v>
          </cell>
          <cell r="O700" t="str">
            <v>Đường</v>
          </cell>
          <cell r="P700" t="str">
            <v>CÔNG TRÌNH</v>
          </cell>
          <cell r="Q700" t="str">
            <v>CTDB</v>
          </cell>
          <cell r="R700" t="str">
            <v>KCT</v>
          </cell>
          <cell r="S700" t="str">
            <v>KCT-CTDB</v>
          </cell>
        </row>
        <row r="701">
          <cell r="A701" t="str">
            <v>DC3KX62</v>
          </cell>
          <cell r="B701" t="str">
            <v>DC3KX62</v>
          </cell>
          <cell r="D701" t="str">
            <v>CC3KX62</v>
          </cell>
          <cell r="F701">
            <v>618</v>
          </cell>
          <cell r="G701" t="str">
            <v>Điều tra qui hoạch xây dựng</v>
          </cell>
          <cell r="H701">
            <v>2</v>
          </cell>
          <cell r="I701">
            <v>30</v>
          </cell>
          <cell r="L701">
            <v>0</v>
          </cell>
          <cell r="M701" t="str">
            <v>Viết</v>
          </cell>
          <cell r="N701">
            <v>60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AI701" t="str">
            <v>o</v>
          </cell>
          <cell r="BB701" t="str">
            <v>o</v>
          </cell>
        </row>
        <row r="702">
          <cell r="A702" t="str">
            <v>DC3KX76</v>
          </cell>
          <cell r="D702" t="str">
            <v>CC3KX76</v>
          </cell>
          <cell r="F702">
            <v>520</v>
          </cell>
          <cell r="G702" t="str">
            <v>Định giá sản phẩm xây dựng</v>
          </cell>
          <cell r="H702">
            <v>3</v>
          </cell>
          <cell r="I702">
            <v>45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AI702" t="str">
            <v>x</v>
          </cell>
          <cell r="BB702" t="str">
            <v>x</v>
          </cell>
        </row>
        <row r="703">
          <cell r="A703" t="str">
            <v>DC3KX75</v>
          </cell>
          <cell r="F703">
            <v>512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AI703" t="str">
            <v>x</v>
          </cell>
        </row>
        <row r="704">
          <cell r="B704" t="str">
            <v>DL3KX75</v>
          </cell>
          <cell r="F704">
            <v>513</v>
          </cell>
          <cell r="G704" t="str">
            <v>Định mức kinh tế kỹ thuật xây dựng</v>
          </cell>
          <cell r="H704">
            <v>2</v>
          </cell>
          <cell r="I704">
            <v>30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</row>
        <row r="705">
          <cell r="D705" t="str">
            <v>CC3KX75</v>
          </cell>
          <cell r="F705">
            <v>514</v>
          </cell>
          <cell r="G705" t="str">
            <v>Định mức kinh tế kỹ thuật xây dựng</v>
          </cell>
          <cell r="H705">
            <v>3</v>
          </cell>
          <cell r="I705">
            <v>45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BB705" t="str">
            <v>x</v>
          </cell>
        </row>
        <row r="706">
          <cell r="A706" t="str">
            <v>DC3KK12</v>
          </cell>
          <cell r="F706">
            <v>817</v>
          </cell>
          <cell r="G706" t="str">
            <v>Đồ án Dự toán đầu tư công trình xây dựng</v>
          </cell>
          <cell r="H706">
            <v>2</v>
          </cell>
          <cell r="K706">
            <v>90</v>
          </cell>
          <cell r="L706">
            <v>0</v>
          </cell>
          <cell r="M706" t="str">
            <v>VĐ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</row>
        <row r="707">
          <cell r="A707" t="str">
            <v>DC3KX77</v>
          </cell>
          <cell r="D707" t="str">
            <v>CC3KX77</v>
          </cell>
          <cell r="F707">
            <v>521</v>
          </cell>
          <cell r="G707" t="str">
            <v>Đồ án Dự toán xây dựng công trình</v>
          </cell>
          <cell r="H707">
            <v>2</v>
          </cell>
          <cell r="K707">
            <v>90</v>
          </cell>
          <cell r="L707">
            <v>0</v>
          </cell>
          <cell r="M707" t="str">
            <v>VĐ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AI707" t="str">
            <v>x</v>
          </cell>
          <cell r="BB707" t="str">
            <v>x</v>
          </cell>
        </row>
        <row r="708">
          <cell r="A708" t="str">
            <v>DC3KX70</v>
          </cell>
          <cell r="B708" t="str">
            <v>DC3KX70</v>
          </cell>
          <cell r="F708">
            <v>788</v>
          </cell>
          <cell r="G708" t="str">
            <v>Đồ án Định mức kinh tế kỹ thuật xây dựng</v>
          </cell>
          <cell r="H708">
            <v>1</v>
          </cell>
          <cell r="K708">
            <v>45</v>
          </cell>
          <cell r="L708">
            <v>0</v>
          </cell>
          <cell r="M708" t="str">
            <v>VĐ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AI708" t="str">
            <v>x</v>
          </cell>
        </row>
        <row r="709">
          <cell r="A709" t="str">
            <v>DC3KX79</v>
          </cell>
          <cell r="B709" t="str">
            <v>DC3KX79</v>
          </cell>
          <cell r="F709">
            <v>523</v>
          </cell>
          <cell r="G709" t="str">
            <v>Đồ án Lập hồ sơ dự thầu xây dựng công trình</v>
          </cell>
          <cell r="H709">
            <v>2</v>
          </cell>
          <cell r="K709">
            <v>90</v>
          </cell>
          <cell r="L709">
            <v>0</v>
          </cell>
          <cell r="M709" t="str">
            <v>VĐ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AI709" t="str">
            <v>x</v>
          </cell>
        </row>
        <row r="710">
          <cell r="A710" t="str">
            <v>DC3KX64</v>
          </cell>
          <cell r="B710" t="str">
            <v>DC3KX64</v>
          </cell>
          <cell r="F710">
            <v>791</v>
          </cell>
          <cell r="G710" t="str">
            <v>Đồ án Phân tích hoạt động kinh tế của doanh nghiệp xây dựng</v>
          </cell>
          <cell r="H710">
            <v>1</v>
          </cell>
          <cell r="K710">
            <v>45</v>
          </cell>
          <cell r="L710">
            <v>0</v>
          </cell>
          <cell r="M710" t="str">
            <v>VĐ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AI710" t="str">
            <v>x</v>
          </cell>
        </row>
        <row r="711">
          <cell r="A711" t="str">
            <v>DC4KX80</v>
          </cell>
          <cell r="B711" t="str">
            <v>DC4KX80</v>
          </cell>
          <cell r="F711">
            <v>736</v>
          </cell>
          <cell r="G711" t="str">
            <v>Đồ án tốt nghiệp</v>
          </cell>
          <cell r="H711">
            <v>8</v>
          </cell>
          <cell r="K711">
            <v>480</v>
          </cell>
          <cell r="L711">
            <v>0</v>
          </cell>
          <cell r="M711" t="str">
            <v>VĐ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AI711" t="str">
            <v>x</v>
          </cell>
        </row>
        <row r="712">
          <cell r="D712" t="str">
            <v>CC4KX80</v>
          </cell>
          <cell r="F712">
            <v>737</v>
          </cell>
          <cell r="G712" t="str">
            <v>Đồ án tốt nghiệp</v>
          </cell>
          <cell r="H712">
            <v>4</v>
          </cell>
          <cell r="K712">
            <v>240</v>
          </cell>
          <cell r="L712">
            <v>0</v>
          </cell>
          <cell r="M712" t="str">
            <v>VĐ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BB712" t="str">
            <v>x</v>
          </cell>
        </row>
        <row r="713">
          <cell r="A713" t="str">
            <v>DC3KX38</v>
          </cell>
          <cell r="D713" t="str">
            <v>CC3KX38</v>
          </cell>
          <cell r="F713">
            <v>515</v>
          </cell>
          <cell r="G713" t="str">
            <v>Kế toán xây dựng cơ bản</v>
          </cell>
          <cell r="H713">
            <v>3</v>
          </cell>
          <cell r="I713">
            <v>45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Kế toán - Kiểm toán</v>
          </cell>
          <cell r="P713" t="str">
            <v>KINH TẾ - VẬN TẢI</v>
          </cell>
          <cell r="Q713" t="str">
            <v>KVKK</v>
          </cell>
          <cell r="R713" t="str">
            <v>KTVT</v>
          </cell>
          <cell r="S713" t="str">
            <v>KTVT-KVKK</v>
          </cell>
          <cell r="AI713" t="str">
            <v>x</v>
          </cell>
          <cell r="BB713" t="str">
            <v>x</v>
          </cell>
        </row>
        <row r="714">
          <cell r="A714" t="str">
            <v>DC3KX72</v>
          </cell>
          <cell r="D714" t="str">
            <v>CC3KX72</v>
          </cell>
          <cell r="F714">
            <v>518</v>
          </cell>
          <cell r="G714" t="str">
            <v>Kinh tế đầu tư</v>
          </cell>
          <cell r="H714">
            <v>3</v>
          </cell>
          <cell r="I714">
            <v>45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AI714" t="str">
            <v>x</v>
          </cell>
          <cell r="BB714" t="str">
            <v>x</v>
          </cell>
        </row>
        <row r="715">
          <cell r="A715" t="str">
            <v>DC2KV65</v>
          </cell>
          <cell r="B715" t="str">
            <v>DC2KV65</v>
          </cell>
          <cell r="D715" t="str">
            <v>CC2KV65</v>
          </cell>
          <cell r="F715">
            <v>135</v>
          </cell>
          <cell r="G715" t="str">
            <v>Kinh tế xây dựng</v>
          </cell>
          <cell r="H715">
            <v>2</v>
          </cell>
          <cell r="I715">
            <v>30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AG715" t="str">
            <v>x</v>
          </cell>
          <cell r="AH715" t="str">
            <v>o</v>
          </cell>
          <cell r="AZ715" t="str">
            <v>o</v>
          </cell>
          <cell r="BA715" t="str">
            <v>o</v>
          </cell>
        </row>
        <row r="716">
          <cell r="A716" t="str">
            <v>DC3KX71</v>
          </cell>
          <cell r="D716" t="str">
            <v>CC3KX71</v>
          </cell>
          <cell r="F716">
            <v>517</v>
          </cell>
          <cell r="G716" t="str">
            <v>Kinh tế xây dựng</v>
          </cell>
          <cell r="H716">
            <v>3</v>
          </cell>
          <cell r="I716">
            <v>45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AI716" t="str">
            <v>x</v>
          </cell>
          <cell r="BB716" t="str">
            <v>x</v>
          </cell>
        </row>
        <row r="717">
          <cell r="A717" t="str">
            <v>DC3CT91</v>
          </cell>
          <cell r="B717" t="str">
            <v>DC3CT91</v>
          </cell>
          <cell r="C717" t="str">
            <v>DC3CT91</v>
          </cell>
          <cell r="D717" t="str">
            <v>CC3CT91</v>
          </cell>
          <cell r="E717" t="str">
            <v>CC3CT91</v>
          </cell>
          <cell r="F717">
            <v>568</v>
          </cell>
          <cell r="G717" t="str">
            <v>Kinh tế xây dựng</v>
          </cell>
          <cell r="H717">
            <v>2</v>
          </cell>
          <cell r="I717">
            <v>30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 t="str">
            <v>o</v>
          </cell>
          <cell r="U717" t="str">
            <v>o</v>
          </cell>
          <cell r="V717" t="str">
            <v>o</v>
          </cell>
          <cell r="W717" t="str">
            <v>o</v>
          </cell>
          <cell r="X717" t="str">
            <v>x</v>
          </cell>
          <cell r="Y717" t="str">
            <v>o</v>
          </cell>
          <cell r="Z717" t="str">
            <v>o</v>
          </cell>
          <cell r="AN717" t="str">
            <v>o</v>
          </cell>
          <cell r="AO717" t="str">
            <v>o</v>
          </cell>
          <cell r="AP717" t="str">
            <v>o</v>
          </cell>
          <cell r="AR717" t="str">
            <v>o</v>
          </cell>
        </row>
        <row r="718">
          <cell r="A718" t="str">
            <v>DC1CB90</v>
          </cell>
          <cell r="B718" t="str">
            <v>DC1CB90</v>
          </cell>
          <cell r="C718" t="str">
            <v>DC1CB90</v>
          </cell>
          <cell r="D718" t="str">
            <v>CC1CB90</v>
          </cell>
          <cell r="E718" t="str">
            <v>CC1CB90</v>
          </cell>
          <cell r="F718">
            <v>49</v>
          </cell>
          <cell r="G718" t="str">
            <v>Môi trường trong giao thông vận tải</v>
          </cell>
          <cell r="H718">
            <v>2</v>
          </cell>
          <cell r="I718">
            <v>30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AI718" t="str">
            <v>o</v>
          </cell>
          <cell r="AJ718" t="str">
            <v>o</v>
          </cell>
          <cell r="AK718" t="str">
            <v>o</v>
          </cell>
          <cell r="AL718" t="str">
            <v>o</v>
          </cell>
          <cell r="BB718" t="str">
            <v>o</v>
          </cell>
          <cell r="BC718" t="str">
            <v>o</v>
          </cell>
          <cell r="BD718" t="str">
            <v>o</v>
          </cell>
        </row>
        <row r="719">
          <cell r="A719" t="str">
            <v>DC2KX38</v>
          </cell>
          <cell r="B719" t="str">
            <v>DC2KX38</v>
          </cell>
          <cell r="D719" t="str">
            <v>CC2KX38</v>
          </cell>
          <cell r="F719">
            <v>790</v>
          </cell>
          <cell r="G719" t="str">
            <v>Pháp luật trong xây dựng</v>
          </cell>
          <cell r="H719">
            <v>2</v>
          </cell>
          <cell r="K719">
            <v>90</v>
          </cell>
          <cell r="L719">
            <v>0</v>
          </cell>
          <cell r="M719" t="str">
            <v>Viết</v>
          </cell>
          <cell r="N719">
            <v>60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AI719" t="str">
            <v>o</v>
          </cell>
          <cell r="BB719" t="str">
            <v>o</v>
          </cell>
        </row>
        <row r="720">
          <cell r="A720" t="str">
            <v>DC3KX74</v>
          </cell>
          <cell r="F720">
            <v>524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AI720" t="str">
            <v>x</v>
          </cell>
        </row>
        <row r="721">
          <cell r="B721" t="str">
            <v>DL3KX74</v>
          </cell>
          <cell r="F721">
            <v>525</v>
          </cell>
          <cell r="G721" t="str">
            <v>Phân tích hoạt động kinh tế của doanh nghiệp xây dựng</v>
          </cell>
          <cell r="H721">
            <v>2</v>
          </cell>
          <cell r="I721">
            <v>30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</row>
        <row r="722">
          <cell r="D722" t="str">
            <v>CC3KX74</v>
          </cell>
          <cell r="F722">
            <v>526</v>
          </cell>
          <cell r="G722" t="str">
            <v>Phân tích hoạt động kinh tế của doanh nghiệp xây dựng</v>
          </cell>
          <cell r="H722">
            <v>3</v>
          </cell>
          <cell r="I722">
            <v>45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BB722" t="str">
            <v>x</v>
          </cell>
        </row>
        <row r="723">
          <cell r="A723" t="str">
            <v>DC3KX73</v>
          </cell>
          <cell r="B723" t="str">
            <v>DC3KX73</v>
          </cell>
          <cell r="F723">
            <v>519</v>
          </cell>
          <cell r="G723" t="str">
            <v>Quản trị dự án đầu tư</v>
          </cell>
          <cell r="H723">
            <v>2</v>
          </cell>
          <cell r="I723">
            <v>30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AI723" t="str">
            <v>x</v>
          </cell>
        </row>
        <row r="724">
          <cell r="A724" t="str">
            <v>DC3KX63</v>
          </cell>
          <cell r="B724" t="str">
            <v>DC3KX63</v>
          </cell>
          <cell r="D724" t="str">
            <v>CC3KX63</v>
          </cell>
          <cell r="F724">
            <v>617</v>
          </cell>
          <cell r="G724" t="str">
            <v>Quản trị kinh doanh xây dựng</v>
          </cell>
          <cell r="H724">
            <v>2</v>
          </cell>
          <cell r="I724">
            <v>30</v>
          </cell>
          <cell r="L724">
            <v>0</v>
          </cell>
          <cell r="M724" t="str">
            <v>Viết</v>
          </cell>
          <cell r="N724">
            <v>60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AI724" t="str">
            <v>o</v>
          </cell>
          <cell r="BB724" t="str">
            <v>o</v>
          </cell>
        </row>
        <row r="725">
          <cell r="A725" t="str">
            <v>DC3KX37</v>
          </cell>
          <cell r="D725" t="str">
            <v>CC3KX37</v>
          </cell>
          <cell r="F725">
            <v>516</v>
          </cell>
          <cell r="G725" t="str">
            <v>Tài chính doanh nghiệp xây dựng</v>
          </cell>
          <cell r="H725">
            <v>3</v>
          </cell>
          <cell r="I725">
            <v>45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AI725" t="str">
            <v>x</v>
          </cell>
          <cell r="BB725" t="str">
            <v>x</v>
          </cell>
        </row>
        <row r="726">
          <cell r="A726" t="str">
            <v>DC3KX93</v>
          </cell>
          <cell r="B726" t="str">
            <v>DC3KX93</v>
          </cell>
          <cell r="D726" t="str">
            <v>CC3KX93</v>
          </cell>
          <cell r="F726">
            <v>616</v>
          </cell>
          <cell r="G726" t="str">
            <v>Tin học ứng dụng</v>
          </cell>
          <cell r="H726">
            <v>2</v>
          </cell>
          <cell r="I726">
            <v>15</v>
          </cell>
          <cell r="J726">
            <v>30</v>
          </cell>
          <cell r="L726">
            <v>0</v>
          </cell>
          <cell r="M726" t="str">
            <v>TH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AI726" t="str">
            <v>o</v>
          </cell>
          <cell r="BB726" t="str">
            <v>o</v>
          </cell>
        </row>
        <row r="727">
          <cell r="A727" t="str">
            <v>DC3KX78</v>
          </cell>
          <cell r="B727" t="str">
            <v>DC3KX78</v>
          </cell>
          <cell r="F727">
            <v>522</v>
          </cell>
          <cell r="G727" t="str">
            <v>Tổ chức và quản lý thi công công trình xây dựng</v>
          </cell>
          <cell r="H727">
            <v>3</v>
          </cell>
          <cell r="I727">
            <v>45</v>
          </cell>
          <cell r="L727">
            <v>0</v>
          </cell>
          <cell r="M727" t="str">
            <v>Viết</v>
          </cell>
          <cell r="N727">
            <v>90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AI727" t="str">
            <v>x</v>
          </cell>
        </row>
        <row r="728">
          <cell r="A728" t="str">
            <v>DC3KX61</v>
          </cell>
          <cell r="D728" t="str">
            <v>CC3KX61</v>
          </cell>
          <cell r="F728">
            <v>511</v>
          </cell>
          <cell r="G728" t="str">
            <v xml:space="preserve">Thống kê xây dựng </v>
          </cell>
          <cell r="H728">
            <v>3</v>
          </cell>
          <cell r="I728">
            <v>45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AI728" t="str">
            <v>x</v>
          </cell>
          <cell r="BB728" t="str">
            <v>x</v>
          </cell>
        </row>
        <row r="729">
          <cell r="A729" t="str">
            <v>DC4KX21</v>
          </cell>
          <cell r="D729" t="str">
            <v>CC4KX21</v>
          </cell>
          <cell r="F729">
            <v>676</v>
          </cell>
          <cell r="G729" t="str">
            <v>Thực tập nghiệp vụ 1</v>
          </cell>
          <cell r="H729">
            <v>4</v>
          </cell>
          <cell r="K729">
            <v>180</v>
          </cell>
          <cell r="L729">
            <v>0</v>
          </cell>
          <cell r="M729" t="str">
            <v>TH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AI729" t="str">
            <v>x</v>
          </cell>
          <cell r="BB729" t="str">
            <v>x</v>
          </cell>
        </row>
        <row r="730">
          <cell r="A730" t="str">
            <v>DC4KX22</v>
          </cell>
          <cell r="D730" t="str">
            <v>CC4KX22</v>
          </cell>
          <cell r="F730">
            <v>677</v>
          </cell>
          <cell r="G730" t="str">
            <v>Thực tập nghiệp vụ 2</v>
          </cell>
          <cell r="H730">
            <v>4</v>
          </cell>
          <cell r="K730">
            <v>180</v>
          </cell>
          <cell r="L730">
            <v>0</v>
          </cell>
          <cell r="M730" t="str">
            <v>TH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AI730" t="str">
            <v>x</v>
          </cell>
          <cell r="BB730" t="str">
            <v>x</v>
          </cell>
        </row>
        <row r="731">
          <cell r="A731" t="str">
            <v>DC4KX70</v>
          </cell>
          <cell r="B731" t="str">
            <v>DC4KX70</v>
          </cell>
          <cell r="D731" t="str">
            <v>CC4KX70</v>
          </cell>
          <cell r="F731">
            <v>705</v>
          </cell>
          <cell r="G731" t="str">
            <v>Thực tập tốt nghiệp</v>
          </cell>
          <cell r="H731">
            <v>4</v>
          </cell>
          <cell r="K731">
            <v>180</v>
          </cell>
          <cell r="L731">
            <v>0</v>
          </cell>
          <cell r="M731" t="str">
            <v>VĐ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AI731" t="str">
            <v>x</v>
          </cell>
          <cell r="BB731" t="str">
            <v>x</v>
          </cell>
        </row>
        <row r="732">
          <cell r="A732" t="str">
            <v>DC2QT83</v>
          </cell>
          <cell r="D732" t="str">
            <v>CC2QT83</v>
          </cell>
          <cell r="F732">
            <v>136</v>
          </cell>
          <cell r="G732" t="str">
            <v>Chiến lược phát triển doanh nghiệp</v>
          </cell>
          <cell r="H732">
            <v>2</v>
          </cell>
          <cell r="I732">
            <v>30</v>
          </cell>
          <cell r="L732">
            <v>0</v>
          </cell>
          <cell r="M732" t="str">
            <v>Viết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AH732" t="str">
            <v>x</v>
          </cell>
          <cell r="BA732" t="str">
            <v>x</v>
          </cell>
        </row>
        <row r="733">
          <cell r="A733" t="str">
            <v>DC3QT52</v>
          </cell>
          <cell r="B733" t="str">
            <v>DC3QT52</v>
          </cell>
          <cell r="F733">
            <v>466</v>
          </cell>
          <cell r="G733" t="str">
            <v>Đồ án Quản trị doanh nghiệp</v>
          </cell>
          <cell r="H733">
            <v>2</v>
          </cell>
          <cell r="K733">
            <v>90</v>
          </cell>
          <cell r="L733">
            <v>0</v>
          </cell>
          <cell r="M733" t="str">
            <v>VĐ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AH733" t="str">
            <v>x</v>
          </cell>
        </row>
        <row r="734">
          <cell r="A734" t="str">
            <v>DC3QT12</v>
          </cell>
          <cell r="B734" t="str">
            <v>DC3QT12</v>
          </cell>
          <cell r="C734" t="str">
            <v>DC3QT12</v>
          </cell>
          <cell r="D734" t="str">
            <v>CC3QT12</v>
          </cell>
          <cell r="E734" t="str">
            <v>CC3QT12</v>
          </cell>
          <cell r="F734">
            <v>467</v>
          </cell>
          <cell r="G734" t="str">
            <v>Giao tiếp và đàm phán trong kinh doanh</v>
          </cell>
          <cell r="H734">
            <v>2</v>
          </cell>
          <cell r="I734">
            <v>30</v>
          </cell>
          <cell r="L734">
            <v>0</v>
          </cell>
          <cell r="M734" t="str">
            <v>Viết</v>
          </cell>
          <cell r="N734">
            <v>75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AG734" t="str">
            <v>o</v>
          </cell>
          <cell r="AH734" t="str">
            <v>x</v>
          </cell>
          <cell r="AI734" t="str">
            <v>o</v>
          </cell>
          <cell r="AJ734" t="str">
            <v>o</v>
          </cell>
          <cell r="AK734" t="str">
            <v>o</v>
          </cell>
          <cell r="AL734" t="str">
            <v>o</v>
          </cell>
          <cell r="AZ734" t="str">
            <v>o</v>
          </cell>
          <cell r="BA734" t="str">
            <v>x</v>
          </cell>
          <cell r="BB734" t="str">
            <v>o</v>
          </cell>
          <cell r="BC734" t="str">
            <v>o</v>
          </cell>
          <cell r="BD734" t="str">
            <v>o</v>
          </cell>
        </row>
        <row r="735">
          <cell r="A735" t="str">
            <v>DC3QT94</v>
          </cell>
          <cell r="B735" t="str">
            <v>DC3QT94</v>
          </cell>
          <cell r="D735" t="str">
            <v>CC3QT94</v>
          </cell>
          <cell r="F735">
            <v>601</v>
          </cell>
          <cell r="G735" t="str">
            <v>Hệ thống thông tin quản lý</v>
          </cell>
          <cell r="H735">
            <v>2</v>
          </cell>
          <cell r="I735">
            <v>30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AH735" t="str">
            <v>o</v>
          </cell>
          <cell r="AI735" t="str">
            <v>o</v>
          </cell>
          <cell r="BA735" t="str">
            <v>o</v>
          </cell>
        </row>
        <row r="736">
          <cell r="A736" t="str">
            <v>DC2KV63</v>
          </cell>
          <cell r="B736" t="str">
            <v>DC2KV63</v>
          </cell>
          <cell r="F736">
            <v>134</v>
          </cell>
          <cell r="G736" t="str">
            <v>Kinh tế lượng</v>
          </cell>
          <cell r="H736">
            <v>3</v>
          </cell>
          <cell r="I736">
            <v>45</v>
          </cell>
          <cell r="L736">
            <v>0</v>
          </cell>
          <cell r="M736" t="str">
            <v>Viết</v>
          </cell>
          <cell r="N736">
            <v>90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AG736" t="str">
            <v>x</v>
          </cell>
          <cell r="AH736" t="str">
            <v>x</v>
          </cell>
          <cell r="AI736" t="str">
            <v>x</v>
          </cell>
        </row>
        <row r="737">
          <cell r="A737" t="str">
            <v>DC4QT80</v>
          </cell>
          <cell r="B737" t="str">
            <v>DC4QT80</v>
          </cell>
          <cell r="F737">
            <v>729</v>
          </cell>
          <cell r="G737" t="str">
            <v>Khóa luận tốt nghiệp</v>
          </cell>
          <cell r="H737">
            <v>8</v>
          </cell>
          <cell r="K737">
            <v>480</v>
          </cell>
          <cell r="L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AH737" t="str">
            <v>x</v>
          </cell>
        </row>
        <row r="738">
          <cell r="D738" t="str">
            <v>CC4QT80</v>
          </cell>
          <cell r="E738" t="str">
            <v>CC4QT80</v>
          </cell>
          <cell r="F738">
            <v>730</v>
          </cell>
          <cell r="G738" t="str">
            <v>Khóa luận tốt nghiệp</v>
          </cell>
          <cell r="H738">
            <v>4</v>
          </cell>
          <cell r="K738">
            <v>240</v>
          </cell>
          <cell r="L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BA738" t="str">
            <v>x</v>
          </cell>
        </row>
        <row r="739">
          <cell r="A739" t="str">
            <v>DC3KV32</v>
          </cell>
          <cell r="D739" t="str">
            <v>CC3KV32</v>
          </cell>
          <cell r="F739">
            <v>455</v>
          </cell>
          <cell r="G739" t="str">
            <v>Phân tích hoạt động kinh doanh</v>
          </cell>
          <cell r="H739">
            <v>3</v>
          </cell>
          <cell r="I739">
            <v>45</v>
          </cell>
          <cell r="L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AG739" t="str">
            <v>x</v>
          </cell>
          <cell r="AH739" t="str">
            <v>x</v>
          </cell>
          <cell r="AZ739" t="str">
            <v>x</v>
          </cell>
          <cell r="BA739" t="str">
            <v>x</v>
          </cell>
        </row>
        <row r="740">
          <cell r="A740" t="str">
            <v>DC3QT67</v>
          </cell>
          <cell r="D740" t="str">
            <v>CC3QT67</v>
          </cell>
          <cell r="F740">
            <v>462</v>
          </cell>
          <cell r="G740" t="str">
            <v>Quản trị chất lượng</v>
          </cell>
          <cell r="H740">
            <v>2</v>
          </cell>
          <cell r="I740">
            <v>30</v>
          </cell>
          <cell r="L740">
            <v>0</v>
          </cell>
          <cell r="M740" t="str">
            <v>Viết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AH740" t="str">
            <v>x</v>
          </cell>
          <cell r="BA740" t="str">
            <v>x</v>
          </cell>
        </row>
        <row r="741">
          <cell r="A741" t="str">
            <v>DC3QT63</v>
          </cell>
          <cell r="B741" t="str">
            <v>DC3QT63</v>
          </cell>
          <cell r="F741">
            <v>464</v>
          </cell>
          <cell r="G741" t="str">
            <v>Quản trị chiến lược</v>
          </cell>
          <cell r="H741">
            <v>3</v>
          </cell>
          <cell r="I741">
            <v>45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AH741" t="str">
            <v>x</v>
          </cell>
        </row>
        <row r="742">
          <cell r="A742" t="str">
            <v>DC3QT51</v>
          </cell>
          <cell r="B742" t="str">
            <v>DC3QT51</v>
          </cell>
          <cell r="D742" t="str">
            <v>CC3QT51</v>
          </cell>
          <cell r="F742">
            <v>465</v>
          </cell>
          <cell r="G742" t="str">
            <v>Quản trị doanh nghiệp</v>
          </cell>
          <cell r="H742">
            <v>3</v>
          </cell>
          <cell r="I742">
            <v>45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AG742" t="str">
            <v>x</v>
          </cell>
          <cell r="AH742" t="str">
            <v>x</v>
          </cell>
        </row>
        <row r="743">
          <cell r="A743" t="str">
            <v>DC3QT68</v>
          </cell>
          <cell r="B743" t="str">
            <v>DC3QT68</v>
          </cell>
          <cell r="F743">
            <v>463</v>
          </cell>
          <cell r="G743" t="str">
            <v>Quản trị dự án đầu tư</v>
          </cell>
          <cell r="H743">
            <v>3</v>
          </cell>
          <cell r="I743">
            <v>45</v>
          </cell>
          <cell r="L743">
            <v>0</v>
          </cell>
          <cell r="M743" t="str">
            <v>Viết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AH743" t="str">
            <v>x</v>
          </cell>
        </row>
        <row r="744">
          <cell r="A744" t="str">
            <v>DC3QT53</v>
          </cell>
          <cell r="B744" t="str">
            <v>DC3QT53</v>
          </cell>
          <cell r="D744" t="str">
            <v>CC3QT53</v>
          </cell>
          <cell r="F744">
            <v>468</v>
          </cell>
          <cell r="G744" t="str">
            <v>Quản trị hành chính văn phòng</v>
          </cell>
          <cell r="H744">
            <v>2</v>
          </cell>
          <cell r="I744">
            <v>30</v>
          </cell>
          <cell r="L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AH744" t="str">
            <v>x</v>
          </cell>
          <cell r="BA744" t="str">
            <v>o</v>
          </cell>
        </row>
        <row r="745">
          <cell r="A745" t="str">
            <v>DC2KV73</v>
          </cell>
          <cell r="B745" t="str">
            <v>DC2KV73</v>
          </cell>
          <cell r="D745" t="str">
            <v>CC2KV73</v>
          </cell>
          <cell r="E745" t="str">
            <v>CC2KV73</v>
          </cell>
          <cell r="F745">
            <v>129</v>
          </cell>
          <cell r="G745" t="str">
            <v>Quản trị học</v>
          </cell>
          <cell r="H745">
            <v>3</v>
          </cell>
          <cell r="I745">
            <v>45</v>
          </cell>
          <cell r="L745">
            <v>0</v>
          </cell>
          <cell r="M745" t="str">
            <v>Viết</v>
          </cell>
          <cell r="N745">
            <v>75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AG745" t="str">
            <v>x</v>
          </cell>
          <cell r="AH745" t="str">
            <v>x</v>
          </cell>
          <cell r="AZ745" t="str">
            <v>x</v>
          </cell>
          <cell r="BA745" t="str">
            <v>x</v>
          </cell>
        </row>
        <row r="746">
          <cell r="A746" t="str">
            <v>DC2KV72</v>
          </cell>
          <cell r="B746" t="str">
            <v>DC2KV72</v>
          </cell>
          <cell r="D746" t="str">
            <v>CC2KV72</v>
          </cell>
          <cell r="F746">
            <v>237</v>
          </cell>
          <cell r="G746" t="str">
            <v xml:space="preserve">Quản trị học </v>
          </cell>
          <cell r="H746">
            <v>2</v>
          </cell>
          <cell r="I746">
            <v>30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AI746" t="str">
            <v>o</v>
          </cell>
          <cell r="AJ746" t="str">
            <v>x</v>
          </cell>
          <cell r="AL746" t="str">
            <v>x</v>
          </cell>
          <cell r="BB746" t="str">
            <v>o</v>
          </cell>
        </row>
        <row r="747">
          <cell r="A747" t="str">
            <v>DC3QT70</v>
          </cell>
          <cell r="B747" t="str">
            <v>DC3QT70</v>
          </cell>
          <cell r="F747">
            <v>604</v>
          </cell>
          <cell r="G747" t="str">
            <v>Quản trị Logicstic</v>
          </cell>
          <cell r="H747">
            <v>2</v>
          </cell>
          <cell r="I747">
            <v>30</v>
          </cell>
          <cell r="L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AH747" t="str">
            <v>o</v>
          </cell>
        </row>
        <row r="748">
          <cell r="A748" t="str">
            <v>DC3QT66</v>
          </cell>
          <cell r="D748" t="str">
            <v>CC3QT66</v>
          </cell>
          <cell r="F748">
            <v>461</v>
          </cell>
          <cell r="G748" t="str">
            <v>Quản trị marketing</v>
          </cell>
          <cell r="H748">
            <v>3</v>
          </cell>
          <cell r="I748">
            <v>30</v>
          </cell>
          <cell r="J748">
            <v>30</v>
          </cell>
          <cell r="L748">
            <v>0</v>
          </cell>
          <cell r="M748" t="str">
            <v>Viết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AH748" t="str">
            <v>x</v>
          </cell>
          <cell r="BA748" t="str">
            <v>x</v>
          </cell>
        </row>
        <row r="749">
          <cell r="A749" t="str">
            <v>DC3QT65</v>
          </cell>
          <cell r="D749" t="str">
            <v>CC3QT65</v>
          </cell>
          <cell r="F749">
            <v>460</v>
          </cell>
          <cell r="G749" t="str">
            <v>Quản trị nhân sự</v>
          </cell>
          <cell r="H749">
            <v>3</v>
          </cell>
          <cell r="I749">
            <v>30</v>
          </cell>
          <cell r="J749">
            <v>30</v>
          </cell>
          <cell r="L749">
            <v>0</v>
          </cell>
          <cell r="M749" t="str">
            <v>Viết</v>
          </cell>
          <cell r="N749">
            <v>75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AH749" t="str">
            <v>x</v>
          </cell>
          <cell r="BA749" t="str">
            <v>x</v>
          </cell>
        </row>
        <row r="750">
          <cell r="A750" t="str">
            <v>DC3QT69</v>
          </cell>
          <cell r="B750" t="str">
            <v>DC3QT69</v>
          </cell>
          <cell r="F750">
            <v>603</v>
          </cell>
          <cell r="G750" t="str">
            <v>Quản trị rủi ro</v>
          </cell>
          <cell r="H750">
            <v>2</v>
          </cell>
          <cell r="I750">
            <v>30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AH750" t="str">
            <v>o</v>
          </cell>
        </row>
        <row r="751">
          <cell r="B751" t="str">
            <v>DL3QT62</v>
          </cell>
          <cell r="F751">
            <v>459</v>
          </cell>
          <cell r="G751" t="str">
            <v>Quản trị sản xuất - tài chính</v>
          </cell>
          <cell r="H751">
            <v>3</v>
          </cell>
          <cell r="I751">
            <v>45</v>
          </cell>
          <cell r="L751">
            <v>0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</row>
        <row r="752">
          <cell r="A752" t="str">
            <v>DC3QT61</v>
          </cell>
          <cell r="D752" t="str">
            <v>CC3QT61</v>
          </cell>
          <cell r="F752">
            <v>457</v>
          </cell>
          <cell r="G752" t="str">
            <v>Quản trị sản xuất 1</v>
          </cell>
          <cell r="H752">
            <v>3</v>
          </cell>
          <cell r="I752">
            <v>45</v>
          </cell>
          <cell r="L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AH752" t="str">
            <v>x</v>
          </cell>
          <cell r="BA752" t="str">
            <v>x</v>
          </cell>
        </row>
        <row r="753">
          <cell r="A753" t="str">
            <v>DC3QT62</v>
          </cell>
          <cell r="D753" t="str">
            <v>CC3QT62</v>
          </cell>
          <cell r="F753">
            <v>458</v>
          </cell>
          <cell r="G753" t="str">
            <v>Quản trị sản xuất 2</v>
          </cell>
          <cell r="H753">
            <v>3</v>
          </cell>
          <cell r="I753">
            <v>45</v>
          </cell>
          <cell r="L753">
            <v>0</v>
          </cell>
          <cell r="M753" t="str">
            <v>Viết</v>
          </cell>
          <cell r="N753">
            <v>90</v>
          </cell>
          <cell r="O753" t="str">
            <v>Kinh tế xây dựng</v>
          </cell>
          <cell r="P753" t="str">
            <v>KINH TẾ - VẬN TẢI</v>
          </cell>
          <cell r="Q753" t="str">
            <v>KVKX</v>
          </cell>
          <cell r="R753" t="str">
            <v>KTVT</v>
          </cell>
          <cell r="S753" t="str">
            <v>KTVT-KVKX</v>
          </cell>
          <cell r="AH753" t="str">
            <v>x</v>
          </cell>
          <cell r="BA753" t="str">
            <v>x</v>
          </cell>
        </row>
        <row r="754">
          <cell r="A754" t="str">
            <v>DC3QT64</v>
          </cell>
          <cell r="D754" t="str">
            <v>CC3QT64</v>
          </cell>
          <cell r="F754">
            <v>450</v>
          </cell>
          <cell r="G754" t="str">
            <v>Quản trị tài chính doanh nghiệp</v>
          </cell>
          <cell r="H754">
            <v>3</v>
          </cell>
          <cell r="I754">
            <v>45</v>
          </cell>
          <cell r="L754">
            <v>0</v>
          </cell>
          <cell r="M754" t="str">
            <v>Viết</v>
          </cell>
          <cell r="N754">
            <v>75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AG754" t="str">
            <v>x</v>
          </cell>
          <cell r="AH754" t="str">
            <v>x</v>
          </cell>
          <cell r="AZ754" t="str">
            <v>x</v>
          </cell>
          <cell r="BA754" t="str">
            <v>x</v>
          </cell>
        </row>
        <row r="755">
          <cell r="A755" t="str">
            <v>DC3QT71</v>
          </cell>
          <cell r="B755" t="str">
            <v>DC3QT71</v>
          </cell>
          <cell r="D755" t="str">
            <v>CC3QT71</v>
          </cell>
          <cell r="F755">
            <v>605</v>
          </cell>
          <cell r="G755" t="str">
            <v>Quản trị thương hiệu</v>
          </cell>
          <cell r="H755">
            <v>2</v>
          </cell>
          <cell r="I755">
            <v>30</v>
          </cell>
          <cell r="L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AH755" t="str">
            <v>o</v>
          </cell>
          <cell r="BA755" t="str">
            <v>o</v>
          </cell>
        </row>
        <row r="756">
          <cell r="A756" t="str">
            <v>DC1CB85</v>
          </cell>
          <cell r="B756" t="str">
            <v>DC1CB85</v>
          </cell>
          <cell r="D756" t="str">
            <v>CC1CB85</v>
          </cell>
          <cell r="F756">
            <v>46</v>
          </cell>
          <cell r="G756" t="str">
            <v>Tâm lý học đại cương</v>
          </cell>
          <cell r="H756">
            <v>2</v>
          </cell>
          <cell r="I756">
            <v>30</v>
          </cell>
          <cell r="L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AG756" t="str">
            <v>o</v>
          </cell>
          <cell r="AH756" t="str">
            <v>o</v>
          </cell>
          <cell r="AZ756" t="str">
            <v>o</v>
          </cell>
          <cell r="BA756" t="str">
            <v>o</v>
          </cell>
        </row>
        <row r="757">
          <cell r="A757" t="str">
            <v>DC3QT11</v>
          </cell>
          <cell r="B757" t="str">
            <v>DC3QT11</v>
          </cell>
          <cell r="D757" t="str">
            <v>CC3QT11</v>
          </cell>
          <cell r="F757">
            <v>602</v>
          </cell>
          <cell r="G757" t="str">
            <v>Tâm lý học trong quản trị</v>
          </cell>
          <cell r="H757">
            <v>2</v>
          </cell>
          <cell r="I757">
            <v>30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AG757" t="str">
            <v>o</v>
          </cell>
          <cell r="AH757" t="str">
            <v>o</v>
          </cell>
          <cell r="BA757" t="str">
            <v>o</v>
          </cell>
        </row>
        <row r="758">
          <cell r="A758" t="str">
            <v>DC3KV31</v>
          </cell>
          <cell r="B758" t="str">
            <v>DC3KV49</v>
          </cell>
          <cell r="D758" t="str">
            <v>CC3KV31</v>
          </cell>
          <cell r="E758" t="str">
            <v>CC3KV31</v>
          </cell>
          <cell r="F758">
            <v>454</v>
          </cell>
          <cell r="G758" t="str">
            <v>Thống kê kinh doanh</v>
          </cell>
          <cell r="H758">
            <v>2</v>
          </cell>
          <cell r="I758">
            <v>30</v>
          </cell>
          <cell r="L758">
            <v>0</v>
          </cell>
          <cell r="M758" t="str">
            <v>Viết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AG758" t="str">
            <v>x</v>
          </cell>
          <cell r="AH758" t="str">
            <v>x</v>
          </cell>
          <cell r="AZ758" t="str">
            <v>x</v>
          </cell>
          <cell r="BA758" t="str">
            <v>x</v>
          </cell>
        </row>
        <row r="759">
          <cell r="A759" t="str">
            <v>DC4QT21</v>
          </cell>
          <cell r="D759" t="str">
            <v>CC4QT21</v>
          </cell>
          <cell r="F759">
            <v>668</v>
          </cell>
          <cell r="G759" t="str">
            <v>Thực tập nghiệp vụ quản trị 1</v>
          </cell>
          <cell r="H759">
            <v>4</v>
          </cell>
          <cell r="K759">
            <v>180</v>
          </cell>
          <cell r="L759">
            <v>0</v>
          </cell>
          <cell r="M759" t="str">
            <v>TH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AH759" t="str">
            <v>x</v>
          </cell>
          <cell r="BA759" t="str">
            <v>x</v>
          </cell>
        </row>
        <row r="760">
          <cell r="A760" t="str">
            <v>DC4QT22</v>
          </cell>
          <cell r="D760" t="str">
            <v>CC4QT22</v>
          </cell>
          <cell r="F760">
            <v>669</v>
          </cell>
          <cell r="G760" t="str">
            <v>Thực tập nghiệp vụ quản trị 2</v>
          </cell>
          <cell r="H760">
            <v>4</v>
          </cell>
          <cell r="K760">
            <v>180</v>
          </cell>
          <cell r="L760">
            <v>0</v>
          </cell>
          <cell r="M760" t="str">
            <v>TH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AH760" t="str">
            <v>x</v>
          </cell>
          <cell r="BA760" t="str">
            <v>x</v>
          </cell>
        </row>
        <row r="761">
          <cell r="A761" t="str">
            <v>DC4QT70</v>
          </cell>
          <cell r="B761" t="str">
            <v>DC4QT70</v>
          </cell>
          <cell r="D761" t="str">
            <v>CC4QT70</v>
          </cell>
          <cell r="E761" t="str">
            <v>CC4QT70</v>
          </cell>
          <cell r="F761">
            <v>701</v>
          </cell>
          <cell r="G761" t="str">
            <v>Thực tập tốt nghiệp</v>
          </cell>
          <cell r="H761">
            <v>4</v>
          </cell>
          <cell r="K761">
            <v>180</v>
          </cell>
          <cell r="L761">
            <v>0</v>
          </cell>
          <cell r="M761" t="str">
            <v>VĐ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AH761" t="str">
            <v>x</v>
          </cell>
          <cell r="BA761" t="str">
            <v>x</v>
          </cell>
        </row>
        <row r="762">
          <cell r="A762" t="str">
            <v>DC2KV90</v>
          </cell>
          <cell r="B762" t="str">
            <v>DC2KV90</v>
          </cell>
          <cell r="D762" t="str">
            <v>CC2KV90</v>
          </cell>
          <cell r="F762">
            <v>228</v>
          </cell>
          <cell r="G762" t="str">
            <v>Thương mại điện tử</v>
          </cell>
          <cell r="H762">
            <v>2</v>
          </cell>
          <cell r="I762">
            <v>30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AG762" t="str">
            <v>o</v>
          </cell>
          <cell r="AH762" t="str">
            <v>o</v>
          </cell>
          <cell r="AL762" t="str">
            <v>x</v>
          </cell>
          <cell r="AZ762" t="str">
            <v>o</v>
          </cell>
          <cell r="BA762" t="str">
            <v>o</v>
          </cell>
        </row>
        <row r="763">
          <cell r="A763" t="str">
            <v>DC2CB94</v>
          </cell>
          <cell r="B763" t="str">
            <v>DC2CB94</v>
          </cell>
          <cell r="C763" t="str">
            <v>DC2CB94</v>
          </cell>
          <cell r="D763" t="str">
            <v>CC2CB94</v>
          </cell>
          <cell r="E763" t="str">
            <v>CC2CB94</v>
          </cell>
          <cell r="F763">
            <v>227</v>
          </cell>
          <cell r="G763" t="str">
            <v>Văn hóa kinh doanh</v>
          </cell>
          <cell r="H763">
            <v>2</v>
          </cell>
          <cell r="I763">
            <v>30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AG763" t="str">
            <v>o</v>
          </cell>
          <cell r="AH763" t="str">
            <v>x</v>
          </cell>
          <cell r="AZ763" t="str">
            <v>o</v>
          </cell>
        </row>
        <row r="764">
          <cell r="A764" t="str">
            <v>DC2CB89</v>
          </cell>
          <cell r="B764" t="str">
            <v>DC2CB89</v>
          </cell>
          <cell r="C764" t="str">
            <v>DC2CB89</v>
          </cell>
          <cell r="D764" t="str">
            <v>CC2CB89</v>
          </cell>
          <cell r="E764" t="str">
            <v>CC2CB89</v>
          </cell>
          <cell r="F764">
            <v>235</v>
          </cell>
          <cell r="G764" t="str">
            <v>Bảo hiểm trong giao thông vận tải</v>
          </cell>
          <cell r="H764">
            <v>2</v>
          </cell>
          <cell r="I764">
            <v>30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AJ764" t="str">
            <v>o</v>
          </cell>
          <cell r="AK764" t="str">
            <v>o</v>
          </cell>
          <cell r="AL764" t="str">
            <v>x</v>
          </cell>
          <cell r="BC764" t="str">
            <v>o</v>
          </cell>
          <cell r="BD764" t="str">
            <v>o</v>
          </cell>
        </row>
        <row r="765">
          <cell r="A765" t="str">
            <v>DC2VS39</v>
          </cell>
          <cell r="D765" t="str">
            <v>CC2VS39</v>
          </cell>
          <cell r="F765">
            <v>142</v>
          </cell>
          <cell r="G765" t="str">
            <v>Cầu đường - Thông tin tín hiệu đường sắt</v>
          </cell>
          <cell r="H765">
            <v>3</v>
          </cell>
          <cell r="I765">
            <v>45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AK765" t="str">
            <v>x</v>
          </cell>
          <cell r="BD765" t="str">
            <v>x</v>
          </cell>
        </row>
        <row r="766">
          <cell r="A766" t="str">
            <v>DC3VL25</v>
          </cell>
          <cell r="F766">
            <v>906</v>
          </cell>
          <cell r="G766" t="str">
            <v>Công nghệ vận tải 1</v>
          </cell>
          <cell r="H766">
            <v>3</v>
          </cell>
          <cell r="I766">
            <v>45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AL766" t="str">
            <v>x</v>
          </cell>
        </row>
        <row r="767">
          <cell r="A767" t="str">
            <v>DC3VL26</v>
          </cell>
          <cell r="F767">
            <v>907</v>
          </cell>
          <cell r="G767" t="str">
            <v>Công nghệ vận tải 2</v>
          </cell>
          <cell r="H767">
            <v>3</v>
          </cell>
          <cell r="I767">
            <v>45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AL767" t="str">
            <v>x</v>
          </cell>
        </row>
        <row r="768">
          <cell r="A768" t="str">
            <v>DC3VL42</v>
          </cell>
          <cell r="F768">
            <v>923</v>
          </cell>
          <cell r="G768" t="str">
            <v>Chiến lược phát triển doanh nghiệp</v>
          </cell>
          <cell r="H768">
            <v>2</v>
          </cell>
          <cell r="I768">
            <v>30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AL768" t="str">
            <v>o</v>
          </cell>
        </row>
        <row r="769">
          <cell r="A769" t="str">
            <v>DC3VS78</v>
          </cell>
          <cell r="B769" t="str">
            <v>DC3VS78</v>
          </cell>
          <cell r="C769" t="str">
            <v>DC3VS78</v>
          </cell>
          <cell r="F769">
            <v>813</v>
          </cell>
          <cell r="G769" t="str">
            <v>Chiến lược phát triển doanh nghiệp vận tải đường sắt</v>
          </cell>
          <cell r="H769">
            <v>2</v>
          </cell>
          <cell r="I769">
            <v>30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AK769" t="str">
            <v>o</v>
          </cell>
        </row>
        <row r="770">
          <cell r="A770" t="str">
            <v>DC3VB76</v>
          </cell>
          <cell r="B770" t="str">
            <v>DC3VB76</v>
          </cell>
          <cell r="D770" t="str">
            <v>CC3VB76</v>
          </cell>
          <cell r="F770">
            <v>612</v>
          </cell>
          <cell r="G770" t="str">
            <v>Chiến lược phát triển doanh nghiệp vận tải ô tô</v>
          </cell>
          <cell r="H770">
            <v>2</v>
          </cell>
          <cell r="I770">
            <v>30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AJ770" t="str">
            <v>o</v>
          </cell>
          <cell r="BC770" t="str">
            <v>o</v>
          </cell>
        </row>
        <row r="771">
          <cell r="A771" t="str">
            <v>DC1CB86</v>
          </cell>
          <cell r="B771" t="str">
            <v>DC1CB86</v>
          </cell>
          <cell r="D771" t="str">
            <v>CC1CB86</v>
          </cell>
          <cell r="F771">
            <v>48</v>
          </cell>
          <cell r="G771" t="str">
            <v>Đại cương về bảo hiểm</v>
          </cell>
          <cell r="H771">
            <v>2</v>
          </cell>
          <cell r="I771">
            <v>30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AH771" t="str">
            <v>o</v>
          </cell>
          <cell r="BA771" t="str">
            <v>o</v>
          </cell>
        </row>
        <row r="772">
          <cell r="A772" t="str">
            <v>DC2KV32</v>
          </cell>
          <cell r="D772" t="str">
            <v>CC2KV32</v>
          </cell>
          <cell r="F772">
            <v>153</v>
          </cell>
          <cell r="G772" t="str">
            <v>Địa lý vận tải</v>
          </cell>
          <cell r="H772">
            <v>2</v>
          </cell>
          <cell r="I772">
            <v>30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AJ772" t="str">
            <v>x</v>
          </cell>
          <cell r="AL772" t="str">
            <v>x</v>
          </cell>
          <cell r="BC772" t="str">
            <v>x</v>
          </cell>
        </row>
        <row r="773">
          <cell r="A773" t="str">
            <v>DC2VB32</v>
          </cell>
          <cell r="D773" t="str">
            <v>CC2VB32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AJ773" t="str">
            <v>x</v>
          </cell>
          <cell r="AL773" t="str">
            <v>x</v>
          </cell>
          <cell r="BC773" t="str">
            <v>x</v>
          </cell>
        </row>
        <row r="774">
          <cell r="A774" t="str">
            <v>DC3VS73</v>
          </cell>
          <cell r="B774" t="str">
            <v>DC3VS73</v>
          </cell>
          <cell r="C774" t="str">
            <v>DC3VS73</v>
          </cell>
          <cell r="F774">
            <v>496</v>
          </cell>
          <cell r="G774" t="str">
            <v>Điều tra kinh tế - kỹ thuật vận tải đường sắt</v>
          </cell>
          <cell r="H774">
            <v>2</v>
          </cell>
          <cell r="I774">
            <v>30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AK774" t="str">
            <v>o</v>
          </cell>
        </row>
        <row r="775">
          <cell r="A775" t="str">
            <v>DC3VB13</v>
          </cell>
          <cell r="D775" t="str">
            <v>CC3VB13</v>
          </cell>
          <cell r="F775">
            <v>497</v>
          </cell>
          <cell r="G775" t="str">
            <v>Pháp luật về kinh doanh vận tải ô tô</v>
          </cell>
          <cell r="H775">
            <v>2</v>
          </cell>
          <cell r="I775">
            <v>30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AJ775" t="str">
            <v>x</v>
          </cell>
          <cell r="BC775" t="str">
            <v>x</v>
          </cell>
        </row>
        <row r="776">
          <cell r="A776" t="str">
            <v>DC3KV23</v>
          </cell>
          <cell r="F776">
            <v>904</v>
          </cell>
          <cell r="G776" t="str">
            <v>Điều tra kinh tế kỹ thuật</v>
          </cell>
          <cell r="H776">
            <v>2</v>
          </cell>
          <cell r="I776">
            <v>30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AL776" t="str">
            <v>x</v>
          </cell>
        </row>
        <row r="777">
          <cell r="A777" t="str">
            <v>DC2KV22</v>
          </cell>
          <cell r="F777">
            <v>212</v>
          </cell>
          <cell r="G777" t="str">
            <v>Định mức kinh tế kỹ thuật</v>
          </cell>
          <cell r="H777">
            <v>3</v>
          </cell>
          <cell r="I777">
            <v>45</v>
          </cell>
          <cell r="L777">
            <v>0</v>
          </cell>
          <cell r="M777" t="str">
            <v>Viết</v>
          </cell>
          <cell r="N777">
            <v>90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AL777" t="str">
            <v>x</v>
          </cell>
        </row>
        <row r="778">
          <cell r="A778" t="str">
            <v>DC2VS67</v>
          </cell>
          <cell r="C778" t="str">
            <v>DC2VS67</v>
          </cell>
          <cell r="D778" t="str">
            <v>CC2VS67</v>
          </cell>
          <cell r="E778" t="str">
            <v>CC2VS67</v>
          </cell>
          <cell r="F778">
            <v>147</v>
          </cell>
          <cell r="G778" t="str">
            <v>Định mức kinh tế kỹ thuật vận tải đường sắt</v>
          </cell>
          <cell r="H778">
            <v>3</v>
          </cell>
          <cell r="I778">
            <v>45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AK778" t="str">
            <v>x</v>
          </cell>
          <cell r="BD778" t="str">
            <v>x</v>
          </cell>
        </row>
        <row r="779">
          <cell r="A779" t="str">
            <v>DC2VB67</v>
          </cell>
          <cell r="D779" t="str">
            <v>CC2VB67</v>
          </cell>
          <cell r="F779">
            <v>155</v>
          </cell>
          <cell r="G779" t="str">
            <v>Định mức kinh tế kỹ thuật vận tải ô tô</v>
          </cell>
          <cell r="H779">
            <v>3</v>
          </cell>
          <cell r="I779">
            <v>45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AJ779" t="str">
            <v>x</v>
          </cell>
          <cell r="BC779" t="str">
            <v>x</v>
          </cell>
        </row>
        <row r="780">
          <cell r="A780" t="str">
            <v>DC3VL43</v>
          </cell>
          <cell r="F780">
            <v>925</v>
          </cell>
          <cell r="G780" t="str">
            <v>Đồ án công nghệ vận tải</v>
          </cell>
          <cell r="H780">
            <v>1</v>
          </cell>
          <cell r="K780">
            <v>45</v>
          </cell>
          <cell r="L780">
            <v>0</v>
          </cell>
          <cell r="M780" t="str">
            <v>VĐ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AL780" t="str">
            <v>x</v>
          </cell>
        </row>
        <row r="781">
          <cell r="A781" t="str">
            <v>DC3VL29</v>
          </cell>
          <cell r="F781">
            <v>910</v>
          </cell>
          <cell r="G781" t="str">
            <v>Đồ án Quản trị Logistics</v>
          </cell>
          <cell r="H781">
            <v>1</v>
          </cell>
          <cell r="K781">
            <v>45</v>
          </cell>
          <cell r="L781">
            <v>0</v>
          </cell>
          <cell r="M781" t="str">
            <v>VĐ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AL781" t="str">
            <v>x</v>
          </cell>
        </row>
        <row r="782">
          <cell r="A782" t="str">
            <v>DC3VS59</v>
          </cell>
          <cell r="B782" t="str">
            <v>DC3VS59</v>
          </cell>
          <cell r="C782" t="str">
            <v>DC3VS59</v>
          </cell>
          <cell r="D782" t="str">
            <v>CC3VS59</v>
          </cell>
          <cell r="E782" t="str">
            <v>CC3VS59</v>
          </cell>
          <cell r="F782">
            <v>755</v>
          </cell>
          <cell r="G782" t="str">
            <v>Đồ án Tổ chức chạy tàu 1</v>
          </cell>
          <cell r="H782">
            <v>1</v>
          </cell>
          <cell r="K782">
            <v>45</v>
          </cell>
          <cell r="L782">
            <v>0</v>
          </cell>
          <cell r="M782" t="str">
            <v>VĐ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AK782" t="str">
            <v>x</v>
          </cell>
          <cell r="BD782" t="str">
            <v>x</v>
          </cell>
        </row>
        <row r="783">
          <cell r="A783" t="str">
            <v>DC3VS60</v>
          </cell>
          <cell r="B783" t="str">
            <v>DC3VS60</v>
          </cell>
          <cell r="C783" t="str">
            <v>DC3VS60</v>
          </cell>
          <cell r="F783">
            <v>785</v>
          </cell>
          <cell r="G783" t="str">
            <v>Đồ án Tổ chức chạy tàu 2</v>
          </cell>
          <cell r="H783">
            <v>2</v>
          </cell>
          <cell r="K783">
            <v>90</v>
          </cell>
          <cell r="L783">
            <v>0</v>
          </cell>
          <cell r="M783" t="str">
            <v>VĐ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AK783" t="str">
            <v>x</v>
          </cell>
        </row>
        <row r="784">
          <cell r="D784" t="str">
            <v>CC3VS60</v>
          </cell>
          <cell r="E784" t="str">
            <v>CC3VS60</v>
          </cell>
          <cell r="F784">
            <v>814</v>
          </cell>
          <cell r="G784" t="str">
            <v>Đồ án Tổ chức chạy tàu 2</v>
          </cell>
          <cell r="H784">
            <v>1</v>
          </cell>
          <cell r="K784">
            <v>45</v>
          </cell>
          <cell r="L784">
            <v>0</v>
          </cell>
          <cell r="M784" t="str">
            <v>VĐ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BD784" t="str">
            <v>x</v>
          </cell>
        </row>
        <row r="785">
          <cell r="A785" t="str">
            <v>DC3VB66</v>
          </cell>
          <cell r="B785" t="str">
            <v>DC3VB66</v>
          </cell>
          <cell r="F785">
            <v>509</v>
          </cell>
          <cell r="G785" t="str">
            <v>Đồ án Tổ chức và quản lý doanh nghiệp vận tải ô tô</v>
          </cell>
          <cell r="H785">
            <v>2</v>
          </cell>
          <cell r="K785">
            <v>90</v>
          </cell>
          <cell r="L785">
            <v>0</v>
          </cell>
          <cell r="M785" t="str">
            <v>VĐ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AJ785" t="str">
            <v>x</v>
          </cell>
        </row>
        <row r="786">
          <cell r="A786" t="str">
            <v>DC3VB62</v>
          </cell>
          <cell r="B786" t="str">
            <v>DC3VB62</v>
          </cell>
          <cell r="F786">
            <v>500</v>
          </cell>
          <cell r="G786" t="str">
            <v>Đồ án Tổ chức vận tải hàng hóa</v>
          </cell>
          <cell r="H786">
            <v>2</v>
          </cell>
          <cell r="K786">
            <v>90</v>
          </cell>
          <cell r="L786">
            <v>0</v>
          </cell>
          <cell r="M786" t="str">
            <v>VĐ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AJ786" t="str">
            <v>x</v>
          </cell>
        </row>
        <row r="787">
          <cell r="D787" t="str">
            <v>CC3VB62</v>
          </cell>
          <cell r="F787">
            <v>808</v>
          </cell>
          <cell r="G787" t="str">
            <v>Đồ án Tổ chức vận tải hàng hóa</v>
          </cell>
          <cell r="H787">
            <v>1</v>
          </cell>
          <cell r="K787">
            <v>45</v>
          </cell>
          <cell r="L787">
            <v>0</v>
          </cell>
          <cell r="M787" t="str">
            <v>VĐ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BC787" t="str">
            <v>x</v>
          </cell>
        </row>
        <row r="788">
          <cell r="A788" t="str">
            <v>DC3VS66</v>
          </cell>
          <cell r="B788" t="str">
            <v>DC3VS66</v>
          </cell>
          <cell r="C788" t="str">
            <v>DC3VS66</v>
          </cell>
          <cell r="D788" t="str">
            <v>CC3VS66</v>
          </cell>
          <cell r="E788" t="str">
            <v>CC3VS66</v>
          </cell>
          <cell r="F788">
            <v>492</v>
          </cell>
          <cell r="G788" t="str">
            <v>Đồ án Tổ chức vận tải hàng hóa vận tải đường sắt</v>
          </cell>
          <cell r="H788">
            <v>1</v>
          </cell>
          <cell r="K788">
            <v>45</v>
          </cell>
          <cell r="L788">
            <v>0</v>
          </cell>
          <cell r="M788" t="str">
            <v>VĐ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AK788" t="str">
            <v>x</v>
          </cell>
          <cell r="BD788" t="str">
            <v>x</v>
          </cell>
        </row>
        <row r="789">
          <cell r="A789" t="str">
            <v>DC3VB64</v>
          </cell>
          <cell r="B789" t="str">
            <v>DC3VB64</v>
          </cell>
          <cell r="F789">
            <v>502</v>
          </cell>
          <cell r="G789" t="str">
            <v>Đồ án Tổ chức vận tải hành khách</v>
          </cell>
          <cell r="H789">
            <v>2</v>
          </cell>
          <cell r="K789">
            <v>90</v>
          </cell>
          <cell r="L789">
            <v>0</v>
          </cell>
          <cell r="M789" t="str">
            <v>VĐ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AJ789" t="str">
            <v>x</v>
          </cell>
        </row>
        <row r="790">
          <cell r="D790" t="str">
            <v>CC3VB64</v>
          </cell>
          <cell r="F790">
            <v>809</v>
          </cell>
          <cell r="G790" t="str">
            <v>Đồ án Tổ chức vận tải hành khách</v>
          </cell>
          <cell r="H790">
            <v>1</v>
          </cell>
          <cell r="K790">
            <v>45</v>
          </cell>
          <cell r="L790">
            <v>0</v>
          </cell>
          <cell r="M790" t="str">
            <v>VĐ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BC790" t="str">
            <v>x</v>
          </cell>
        </row>
        <row r="791">
          <cell r="A791" t="str">
            <v>DC4VS80</v>
          </cell>
          <cell r="B791" t="str">
            <v>DC4VS80</v>
          </cell>
          <cell r="C791" t="str">
            <v>DC4VS80</v>
          </cell>
          <cell r="F791">
            <v>732</v>
          </cell>
          <cell r="G791" t="str">
            <v>Đồ án tốt nghiệp</v>
          </cell>
          <cell r="H791">
            <v>8</v>
          </cell>
          <cell r="K791">
            <v>480</v>
          </cell>
          <cell r="L791">
            <v>0</v>
          </cell>
          <cell r="M791" t="str">
            <v>VĐ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AK791" t="str">
            <v>x</v>
          </cell>
        </row>
        <row r="792">
          <cell r="D792" t="str">
            <v>CC4VS80</v>
          </cell>
          <cell r="E792" t="str">
            <v>CC4VS80</v>
          </cell>
          <cell r="F792">
            <v>733</v>
          </cell>
          <cell r="G792" t="str">
            <v>Đồ án tốt nghiệp</v>
          </cell>
          <cell r="H792">
            <v>4</v>
          </cell>
          <cell r="K792">
            <v>240</v>
          </cell>
          <cell r="L792">
            <v>0</v>
          </cell>
          <cell r="M792" t="str">
            <v>VĐ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BD792" t="str">
            <v>x</v>
          </cell>
        </row>
        <row r="793">
          <cell r="A793" t="str">
            <v>DC4VB80</v>
          </cell>
          <cell r="B793" t="str">
            <v>DC4VB80</v>
          </cell>
          <cell r="F793">
            <v>734</v>
          </cell>
          <cell r="G793" t="str">
            <v>Đồ án tốt nghiệp</v>
          </cell>
          <cell r="H793">
            <v>8</v>
          </cell>
          <cell r="K793">
            <v>480</v>
          </cell>
          <cell r="L793">
            <v>0</v>
          </cell>
          <cell r="M793" t="str">
            <v>VĐ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AJ793" t="str">
            <v>x</v>
          </cell>
        </row>
        <row r="794">
          <cell r="D794" t="str">
            <v>CC4VB80</v>
          </cell>
          <cell r="F794">
            <v>735</v>
          </cell>
          <cell r="G794" t="str">
            <v>Đồ án tốt nghiệp</v>
          </cell>
          <cell r="H794">
            <v>4</v>
          </cell>
          <cell r="K794">
            <v>240</v>
          </cell>
          <cell r="L794">
            <v>0</v>
          </cell>
          <cell r="M794" t="str">
            <v>VĐ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BC794" t="str">
            <v>x</v>
          </cell>
        </row>
        <row r="795">
          <cell r="A795" t="str">
            <v>DC4VL80</v>
          </cell>
          <cell r="F795">
            <v>924</v>
          </cell>
          <cell r="G795" t="str">
            <v>Đồ án tốt nghiệp</v>
          </cell>
          <cell r="H795">
            <v>8</v>
          </cell>
          <cell r="K795">
            <v>480</v>
          </cell>
          <cell r="L795">
            <v>0</v>
          </cell>
          <cell r="M795" t="str">
            <v>VĐ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AL795" t="str">
            <v>x</v>
          </cell>
        </row>
        <row r="796">
          <cell r="A796" t="str">
            <v>DC3VS75</v>
          </cell>
          <cell r="B796" t="str">
            <v>DC3VS75</v>
          </cell>
          <cell r="C796" t="str">
            <v>DC3VS75</v>
          </cell>
          <cell r="F796">
            <v>494</v>
          </cell>
          <cell r="G796" t="str">
            <v>Giá thành vận tải đường sắt</v>
          </cell>
          <cell r="H796">
            <v>2</v>
          </cell>
          <cell r="I796">
            <v>30</v>
          </cell>
          <cell r="L796">
            <v>0</v>
          </cell>
          <cell r="M796" t="str">
            <v>Viết</v>
          </cell>
          <cell r="N796">
            <v>75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AK796" t="str">
            <v>x</v>
          </cell>
        </row>
        <row r="797">
          <cell r="A797" t="str">
            <v>DC3VL35</v>
          </cell>
          <cell r="F797">
            <v>915</v>
          </cell>
          <cell r="G797" t="str">
            <v>Giao dịch ngoại thương</v>
          </cell>
          <cell r="H797">
            <v>3</v>
          </cell>
          <cell r="I797">
            <v>45</v>
          </cell>
          <cell r="L797">
            <v>0</v>
          </cell>
          <cell r="M797" t="str">
            <v>Viết</v>
          </cell>
          <cell r="N797">
            <v>90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AL797" t="str">
            <v>x</v>
          </cell>
        </row>
        <row r="798">
          <cell r="A798" t="str">
            <v>DC3VB75</v>
          </cell>
          <cell r="B798" t="str">
            <v>DC3VB75</v>
          </cell>
          <cell r="D798" t="str">
            <v>CC3VB75</v>
          </cell>
          <cell r="F798">
            <v>613</v>
          </cell>
          <cell r="G798" t="str">
            <v xml:space="preserve">Giao nhận vận tải </v>
          </cell>
          <cell r="H798">
            <v>2</v>
          </cell>
          <cell r="I798">
            <v>30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AJ798" t="str">
            <v>o</v>
          </cell>
          <cell r="BC798" t="str">
            <v>o</v>
          </cell>
        </row>
        <row r="799">
          <cell r="A799" t="str">
            <v>DC3VL22</v>
          </cell>
          <cell r="F799">
            <v>903</v>
          </cell>
          <cell r="G799" t="str">
            <v>Giao nhận vận tải và hải quan</v>
          </cell>
          <cell r="H799">
            <v>3</v>
          </cell>
          <cell r="I799">
            <v>45</v>
          </cell>
          <cell r="L799">
            <v>0</v>
          </cell>
          <cell r="M799" t="str">
            <v>Viết</v>
          </cell>
          <cell r="N799">
            <v>90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AL799" t="str">
            <v>x</v>
          </cell>
        </row>
        <row r="800">
          <cell r="A800" t="str">
            <v>DC2KV25</v>
          </cell>
          <cell r="F800">
            <v>901</v>
          </cell>
          <cell r="G800" t="str">
            <v>Hạ tầng giao thông vận tải</v>
          </cell>
          <cell r="H800">
            <v>2</v>
          </cell>
          <cell r="I800">
            <v>30</v>
          </cell>
          <cell r="L800">
            <v>0</v>
          </cell>
          <cell r="M800" t="str">
            <v>Viết</v>
          </cell>
          <cell r="N800">
            <v>75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AL800" t="str">
            <v>o</v>
          </cell>
        </row>
        <row r="801">
          <cell r="A801" t="str">
            <v>DC2VB39</v>
          </cell>
          <cell r="D801" t="str">
            <v>CC2VB39</v>
          </cell>
          <cell r="F801">
            <v>154</v>
          </cell>
          <cell r="G801" t="str">
            <v>Hạ tầng Giao thông vận tải đường bộ</v>
          </cell>
          <cell r="H801">
            <v>2</v>
          </cell>
          <cell r="I801">
            <v>30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AJ801" t="str">
            <v>x</v>
          </cell>
          <cell r="BC801" t="str">
            <v>x</v>
          </cell>
        </row>
        <row r="802">
          <cell r="A802" t="str">
            <v>DC2KV31</v>
          </cell>
          <cell r="D802" t="str">
            <v>CC2KV31</v>
          </cell>
          <cell r="F802">
            <v>152</v>
          </cell>
          <cell r="G802" t="str">
            <v>Hàng hóa vận tải</v>
          </cell>
          <cell r="H802">
            <v>2</v>
          </cell>
          <cell r="I802">
            <v>30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AJ802" t="str">
            <v>x</v>
          </cell>
          <cell r="AL802" t="str">
            <v>x</v>
          </cell>
          <cell r="BC802" t="str">
            <v>x</v>
          </cell>
        </row>
        <row r="803">
          <cell r="A803" t="str">
            <v>DC3VL38</v>
          </cell>
          <cell r="F803">
            <v>918</v>
          </cell>
          <cell r="G803" t="str">
            <v>Hệ thống thông tin Logistics</v>
          </cell>
          <cell r="H803">
            <v>3</v>
          </cell>
          <cell r="I803">
            <v>45</v>
          </cell>
          <cell r="L803">
            <v>0</v>
          </cell>
          <cell r="M803" t="str">
            <v>Viết</v>
          </cell>
          <cell r="N803">
            <v>90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AL803" t="str">
            <v>x</v>
          </cell>
        </row>
        <row r="804">
          <cell r="A804" t="str">
            <v>DC3VS74</v>
          </cell>
          <cell r="B804" t="str">
            <v>DC3VS74</v>
          </cell>
          <cell r="C804" t="str">
            <v>DC3VS74</v>
          </cell>
          <cell r="F804">
            <v>493</v>
          </cell>
          <cell r="G804" t="str">
            <v>Kế hoạch và hạch toán vận tải đường sắt</v>
          </cell>
          <cell r="H804">
            <v>2</v>
          </cell>
          <cell r="I804">
            <v>30</v>
          </cell>
          <cell r="L804">
            <v>0</v>
          </cell>
          <cell r="M804" t="str">
            <v>Viết</v>
          </cell>
          <cell r="N804">
            <v>75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AK804" t="str">
            <v>x</v>
          </cell>
        </row>
        <row r="805">
          <cell r="A805" t="str">
            <v>DC3VS71</v>
          </cell>
          <cell r="B805" t="str">
            <v>DC3VS71</v>
          </cell>
          <cell r="C805" t="str">
            <v>DC3VS71</v>
          </cell>
          <cell r="D805" t="str">
            <v>CC3VS71</v>
          </cell>
          <cell r="F805">
            <v>610</v>
          </cell>
          <cell r="G805" t="str">
            <v>Kế toán vận tải đường sắt</v>
          </cell>
          <cell r="H805">
            <v>2</v>
          </cell>
          <cell r="I805">
            <v>15</v>
          </cell>
          <cell r="J805">
            <v>30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AK805" t="str">
            <v>o</v>
          </cell>
          <cell r="BD805" t="str">
            <v>o</v>
          </cell>
        </row>
        <row r="806">
          <cell r="A806" t="str">
            <v>DC2KV84</v>
          </cell>
          <cell r="B806" t="str">
            <v>DC2KV84</v>
          </cell>
          <cell r="D806" t="str">
            <v>CC2KV84</v>
          </cell>
          <cell r="F806">
            <v>230</v>
          </cell>
          <cell r="G806" t="str">
            <v>Kinh tế vận tải</v>
          </cell>
          <cell r="H806">
            <v>2</v>
          </cell>
          <cell r="I806">
            <v>30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AG806" t="str">
            <v>o</v>
          </cell>
          <cell r="AH806" t="str">
            <v>o</v>
          </cell>
          <cell r="BA806" t="str">
            <v>o</v>
          </cell>
        </row>
        <row r="807">
          <cell r="A807" t="str">
            <v>DC2KV24</v>
          </cell>
          <cell r="F807">
            <v>250</v>
          </cell>
          <cell r="G807" t="str">
            <v>Kinh tế vận tải</v>
          </cell>
          <cell r="H807">
            <v>4</v>
          </cell>
          <cell r="I807">
            <v>60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AL807" t="str">
            <v>x</v>
          </cell>
        </row>
        <row r="808">
          <cell r="A808" t="str">
            <v>DC2VS63</v>
          </cell>
          <cell r="D808" t="str">
            <v>CC2VS63</v>
          </cell>
          <cell r="F808">
            <v>150</v>
          </cell>
          <cell r="G808" t="str">
            <v>Kinh tế vận tải đường sắt</v>
          </cell>
          <cell r="H808">
            <v>4</v>
          </cell>
          <cell r="I808">
            <v>60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AK808" t="str">
            <v>x</v>
          </cell>
          <cell r="BD808" t="str">
            <v>x</v>
          </cell>
        </row>
        <row r="809">
          <cell r="B809" t="str">
            <v>DL2VS63</v>
          </cell>
          <cell r="C809" t="str">
            <v>DT2VS63</v>
          </cell>
          <cell r="E809" t="str">
            <v>CL2VS63</v>
          </cell>
          <cell r="F809">
            <v>151</v>
          </cell>
          <cell r="G809" t="str">
            <v>Kinh tế vận tải đường sắt</v>
          </cell>
          <cell r="H809">
            <v>2</v>
          </cell>
          <cell r="I809">
            <v>30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</row>
        <row r="810">
          <cell r="A810" t="str">
            <v>DC2VB63</v>
          </cell>
          <cell r="D810" t="str">
            <v>CC2VB63</v>
          </cell>
          <cell r="F810">
            <v>156</v>
          </cell>
          <cell r="G810" t="str">
            <v>Kinh tế vận tải ô tô</v>
          </cell>
          <cell r="H810">
            <v>4</v>
          </cell>
          <cell r="I810">
            <v>60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AJ810" t="str">
            <v>x</v>
          </cell>
          <cell r="BC810" t="str">
            <v>x</v>
          </cell>
        </row>
        <row r="811">
          <cell r="A811" t="str">
            <v>DC3KV15</v>
          </cell>
          <cell r="B811" t="str">
            <v>DC3KV15</v>
          </cell>
          <cell r="C811" t="str">
            <v>DC3KV15</v>
          </cell>
          <cell r="D811" t="str">
            <v>CC3KV15</v>
          </cell>
          <cell r="E811" t="str">
            <v>CC3KV15</v>
          </cell>
          <cell r="F811">
            <v>486</v>
          </cell>
          <cell r="G811" t="str">
            <v>Logistics</v>
          </cell>
          <cell r="H811">
            <v>3</v>
          </cell>
          <cell r="I811">
            <v>45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AJ811" t="str">
            <v>x</v>
          </cell>
          <cell r="AK811" t="str">
            <v>x</v>
          </cell>
          <cell r="BC811" t="str">
            <v>x</v>
          </cell>
        </row>
        <row r="812">
          <cell r="A812" t="str">
            <v>DC3VL31</v>
          </cell>
          <cell r="F812">
            <v>912</v>
          </cell>
          <cell r="G812" t="str">
            <v>Logistics thương mại</v>
          </cell>
          <cell r="H812">
            <v>2</v>
          </cell>
          <cell r="I812">
            <v>30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AL812" t="str">
            <v>x</v>
          </cell>
        </row>
        <row r="813">
          <cell r="A813" t="str">
            <v>DC2KV23</v>
          </cell>
          <cell r="D813" t="str">
            <v>CC2KV23</v>
          </cell>
          <cell r="F813">
            <v>148</v>
          </cell>
          <cell r="G813" t="str">
            <v>Marketing vận tải</v>
          </cell>
          <cell r="H813">
            <v>3</v>
          </cell>
          <cell r="I813">
            <v>45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AL813" t="str">
            <v>x</v>
          </cell>
        </row>
        <row r="814">
          <cell r="A814" t="str">
            <v>DC2VB75</v>
          </cell>
          <cell r="D814" t="str">
            <v>CC2VB75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AJ814" t="str">
            <v>x</v>
          </cell>
          <cell r="BC814" t="str">
            <v>x</v>
          </cell>
        </row>
        <row r="815">
          <cell r="A815" t="str">
            <v>DC2VS75</v>
          </cell>
          <cell r="C815" t="str">
            <v>DT2VS75</v>
          </cell>
          <cell r="D815" t="str">
            <v>CC2VS75</v>
          </cell>
          <cell r="E815" t="str">
            <v>CL2VS75</v>
          </cell>
          <cell r="F815">
            <v>815</v>
          </cell>
          <cell r="G815" t="str">
            <v>Marketing vận tải</v>
          </cell>
          <cell r="H815">
            <v>2</v>
          </cell>
          <cell r="I815">
            <v>30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AK815" t="str">
            <v>x</v>
          </cell>
          <cell r="BD815" t="str">
            <v>x</v>
          </cell>
        </row>
        <row r="816">
          <cell r="A816" t="str">
            <v>DC3VL24</v>
          </cell>
          <cell r="F816">
            <v>905</v>
          </cell>
          <cell r="G816" t="str">
            <v>Pháp luật về kinh doanh Logistics và Vận tải đa phương thức</v>
          </cell>
          <cell r="H816">
            <v>3</v>
          </cell>
          <cell r="I816">
            <v>45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AL816" t="str">
            <v>x</v>
          </cell>
        </row>
        <row r="817">
          <cell r="A817" t="str">
            <v>DC3VS14</v>
          </cell>
          <cell r="D817" t="str">
            <v>CC3VS14</v>
          </cell>
          <cell r="F817">
            <v>479</v>
          </cell>
          <cell r="G817" t="str">
            <v>Pháp luật về kinh doanh vận tải đường sắt</v>
          </cell>
          <cell r="H817">
            <v>3</v>
          </cell>
          <cell r="I817">
            <v>45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AK817" t="str">
            <v>x</v>
          </cell>
          <cell r="BD817" t="str">
            <v>x</v>
          </cell>
        </row>
        <row r="818">
          <cell r="A818" t="str">
            <v>DC3VB14</v>
          </cell>
          <cell r="D818" t="str">
            <v>CC3VB14</v>
          </cell>
          <cell r="F818">
            <v>498</v>
          </cell>
          <cell r="G818" t="str">
            <v>Pháp luật về kinh doanh vận tải ô tô</v>
          </cell>
          <cell r="H818">
            <v>2</v>
          </cell>
          <cell r="I818">
            <v>30</v>
          </cell>
          <cell r="L818">
            <v>0</v>
          </cell>
          <cell r="M818" t="str">
            <v>Viết</v>
          </cell>
          <cell r="N818">
            <v>75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AJ818" t="str">
            <v>x</v>
          </cell>
          <cell r="BC818" t="str">
            <v>x</v>
          </cell>
        </row>
        <row r="819">
          <cell r="A819" t="str">
            <v>DC3VL39</v>
          </cell>
          <cell r="F819">
            <v>919</v>
          </cell>
          <cell r="G819" t="str">
            <v xml:space="preserve">Phân tích hoạt động kinh doanh </v>
          </cell>
          <cell r="H819">
            <v>3</v>
          </cell>
          <cell r="I819">
            <v>45</v>
          </cell>
          <cell r="L819">
            <v>0</v>
          </cell>
          <cell r="M819" t="str">
            <v>Viết</v>
          </cell>
          <cell r="N819">
            <v>90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AL819" t="str">
            <v>x</v>
          </cell>
        </row>
        <row r="820">
          <cell r="A820" t="str">
            <v>DC3VB72</v>
          </cell>
          <cell r="D820" t="str">
            <v>CC3VB72</v>
          </cell>
          <cell r="F820">
            <v>510</v>
          </cell>
          <cell r="G820" t="str">
            <v xml:space="preserve">Phân tích hoạt động kinh doanh doanh nghiệp vận tải ô tô </v>
          </cell>
          <cell r="H820">
            <v>3</v>
          </cell>
          <cell r="I820">
            <v>45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AJ820" t="str">
            <v>x</v>
          </cell>
          <cell r="BC820" t="str">
            <v>x</v>
          </cell>
        </row>
        <row r="821">
          <cell r="A821" t="str">
            <v>DC3VS72</v>
          </cell>
          <cell r="B821" t="str">
            <v>DL3VS72</v>
          </cell>
          <cell r="C821" t="str">
            <v>DC3VS72</v>
          </cell>
          <cell r="D821" t="str">
            <v>CC3VS72</v>
          </cell>
          <cell r="E821" t="str">
            <v>CC3VS72</v>
          </cell>
          <cell r="F821">
            <v>495</v>
          </cell>
          <cell r="G821" t="str">
            <v>Phân tích hoạt động kinh doanh vận tải đường sắt</v>
          </cell>
          <cell r="H821">
            <v>3</v>
          </cell>
          <cell r="I821">
            <v>45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AK821" t="str">
            <v>x</v>
          </cell>
          <cell r="BD821" t="str">
            <v>x</v>
          </cell>
        </row>
        <row r="822">
          <cell r="A822" t="str">
            <v>DC2VL21</v>
          </cell>
          <cell r="F822">
            <v>191</v>
          </cell>
          <cell r="G822" t="str">
            <v>Phương tiện vận tải</v>
          </cell>
          <cell r="H822">
            <v>2</v>
          </cell>
          <cell r="I822">
            <v>30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AL822" t="str">
            <v>x</v>
          </cell>
        </row>
        <row r="823">
          <cell r="A823" t="str">
            <v>DC2VS38</v>
          </cell>
          <cell r="D823" t="str">
            <v>CC2VS38</v>
          </cell>
          <cell r="F823">
            <v>145</v>
          </cell>
          <cell r="G823" t="str">
            <v>Phương tiện vận tải đường sắt</v>
          </cell>
          <cell r="H823">
            <v>2</v>
          </cell>
          <cell r="I823">
            <v>30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AK823" t="str">
            <v>x</v>
          </cell>
          <cell r="BD823" t="str">
            <v>x</v>
          </cell>
        </row>
        <row r="824">
          <cell r="A824" t="str">
            <v>DC3VS80</v>
          </cell>
          <cell r="B824" t="str">
            <v>DC3VS80</v>
          </cell>
          <cell r="C824" t="str">
            <v>DC3VS80</v>
          </cell>
          <cell r="D824" t="str">
            <v>CC3VS80</v>
          </cell>
          <cell r="F824">
            <v>611</v>
          </cell>
          <cell r="G824" t="str">
            <v>Quản lý doanh nghiệp vận tải đường sắt</v>
          </cell>
          <cell r="H824">
            <v>2</v>
          </cell>
          <cell r="I824">
            <v>30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AK824" t="str">
            <v>o</v>
          </cell>
          <cell r="BD824" t="str">
            <v>o</v>
          </cell>
        </row>
        <row r="825">
          <cell r="A825" t="str">
            <v>DC3KV77</v>
          </cell>
          <cell r="B825" t="str">
            <v>DC3KV77</v>
          </cell>
          <cell r="C825" t="str">
            <v>DC3KV77</v>
          </cell>
          <cell r="D825" t="str">
            <v>CC3KV77</v>
          </cell>
          <cell r="F825">
            <v>615</v>
          </cell>
          <cell r="G825" t="str">
            <v>Quản lý dự án</v>
          </cell>
          <cell r="H825">
            <v>2</v>
          </cell>
          <cell r="I825">
            <v>30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AJ825" t="str">
            <v>o</v>
          </cell>
          <cell r="AK825" t="str">
            <v>o</v>
          </cell>
          <cell r="BC825" t="str">
            <v>o</v>
          </cell>
        </row>
        <row r="826">
          <cell r="A826" t="str">
            <v>DC3VL34</v>
          </cell>
          <cell r="F826">
            <v>914</v>
          </cell>
          <cell r="G826" t="str">
            <v>Quản trị chuỗi cung ứng</v>
          </cell>
          <cell r="H826">
            <v>3</v>
          </cell>
          <cell r="I826">
            <v>45</v>
          </cell>
          <cell r="L826">
            <v>0</v>
          </cell>
          <cell r="M826" t="str">
            <v>Viết</v>
          </cell>
          <cell r="N826">
            <v>90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AL826" t="str">
            <v>x</v>
          </cell>
        </row>
        <row r="827">
          <cell r="A827" t="str">
            <v>DC3VL32</v>
          </cell>
          <cell r="F827">
            <v>913</v>
          </cell>
          <cell r="G827" t="str">
            <v>Quản trị kho hàng</v>
          </cell>
          <cell r="H827">
            <v>3</v>
          </cell>
          <cell r="I827">
            <v>45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AL827" t="str">
            <v>x</v>
          </cell>
        </row>
        <row r="828">
          <cell r="A828" t="str">
            <v>DC3VL28</v>
          </cell>
          <cell r="F828">
            <v>909</v>
          </cell>
          <cell r="G828" t="str">
            <v>Quản trị Logistics</v>
          </cell>
          <cell r="H828">
            <v>3</v>
          </cell>
          <cell r="I828">
            <v>45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AL828" t="str">
            <v>x</v>
          </cell>
        </row>
        <row r="829">
          <cell r="A829" t="str">
            <v>DC3VS11</v>
          </cell>
          <cell r="D829" t="str">
            <v>CC3VS11</v>
          </cell>
          <cell r="F829">
            <v>487</v>
          </cell>
          <cell r="G829" t="str">
            <v>Qui trình qui phạm đường sắt</v>
          </cell>
          <cell r="H829">
            <v>3</v>
          </cell>
          <cell r="I829">
            <v>30</v>
          </cell>
          <cell r="J829">
            <v>30</v>
          </cell>
          <cell r="L829">
            <v>0</v>
          </cell>
          <cell r="M829" t="str">
            <v>VĐ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AK829" t="str">
            <v>x</v>
          </cell>
          <cell r="BD829" t="str">
            <v>x</v>
          </cell>
        </row>
        <row r="830">
          <cell r="A830" t="str">
            <v>DC2VS56</v>
          </cell>
          <cell r="D830" t="str">
            <v>CC2VS56</v>
          </cell>
          <cell r="F830">
            <v>149</v>
          </cell>
          <cell r="G830" t="str">
            <v>Sức kéo đoàn tàu</v>
          </cell>
          <cell r="H830">
            <v>3</v>
          </cell>
          <cell r="I830">
            <v>45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AK830" t="str">
            <v>x</v>
          </cell>
          <cell r="BD830" t="str">
            <v>x</v>
          </cell>
        </row>
        <row r="831">
          <cell r="C831" t="str">
            <v>DT2VS56</v>
          </cell>
          <cell r="F831">
            <v>900</v>
          </cell>
          <cell r="G831" t="str">
            <v>Sức kéo đoàn tàu</v>
          </cell>
          <cell r="H831">
            <v>2</v>
          </cell>
          <cell r="I831">
            <v>30</v>
          </cell>
          <cell r="L831">
            <v>0</v>
          </cell>
          <cell r="M831" t="str">
            <v>Viết</v>
          </cell>
          <cell r="N831">
            <v>75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</row>
        <row r="832">
          <cell r="A832" t="str">
            <v>DC3KV36</v>
          </cell>
          <cell r="F832">
            <v>916</v>
          </cell>
          <cell r="G832" t="str">
            <v>Tài chính doanh nghiệp</v>
          </cell>
          <cell r="H832">
            <v>3</v>
          </cell>
          <cell r="I832">
            <v>45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AL832" t="str">
            <v>x</v>
          </cell>
        </row>
        <row r="833">
          <cell r="A833" t="str">
            <v>DC3VB73</v>
          </cell>
          <cell r="D833" t="str">
            <v>CC3VB73</v>
          </cell>
          <cell r="F833">
            <v>507</v>
          </cell>
          <cell r="G833" t="str">
            <v>Tài chính doanh nghiệp vận tải ô tô</v>
          </cell>
          <cell r="H833">
            <v>3</v>
          </cell>
          <cell r="I833">
            <v>45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AJ833" t="str">
            <v>x</v>
          </cell>
          <cell r="BC833" t="str">
            <v>x</v>
          </cell>
        </row>
        <row r="834">
          <cell r="B834" t="str">
            <v>DL3VS64</v>
          </cell>
          <cell r="F834">
            <v>852</v>
          </cell>
          <cell r="G834" t="str">
            <v>Tổ chức chạy tàu</v>
          </cell>
          <cell r="H834">
            <v>3</v>
          </cell>
          <cell r="I834">
            <v>45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</row>
        <row r="835">
          <cell r="A835" t="str">
            <v>DC3VS61</v>
          </cell>
          <cell r="D835" t="str">
            <v>CC3VS61</v>
          </cell>
          <cell r="F835">
            <v>480</v>
          </cell>
          <cell r="G835" t="str">
            <v>Tổ chức chạy tàu 1</v>
          </cell>
          <cell r="H835">
            <v>3</v>
          </cell>
          <cell r="I835">
            <v>45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AK835" t="str">
            <v>x</v>
          </cell>
          <cell r="BD835" t="str">
            <v>x</v>
          </cell>
        </row>
        <row r="836">
          <cell r="C836" t="str">
            <v>DT3VS61</v>
          </cell>
          <cell r="F836">
            <v>812</v>
          </cell>
          <cell r="G836" t="str">
            <v>Tổ chức chạy tàu 1</v>
          </cell>
          <cell r="H836">
            <v>2</v>
          </cell>
          <cell r="I836">
            <v>30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</row>
        <row r="837">
          <cell r="E837" t="str">
            <v>CL3VS61</v>
          </cell>
          <cell r="F837">
            <v>849</v>
          </cell>
          <cell r="G837" t="str">
            <v>Tổ chức chạy tàu 1</v>
          </cell>
          <cell r="H837">
            <v>2</v>
          </cell>
          <cell r="I837">
            <v>30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</row>
        <row r="838">
          <cell r="A838" t="str">
            <v>DC3VS62</v>
          </cell>
          <cell r="D838" t="str">
            <v>CC3VS62</v>
          </cell>
          <cell r="F838">
            <v>481</v>
          </cell>
          <cell r="G838" t="str">
            <v>Tổ chức chạy tàu 2</v>
          </cell>
          <cell r="H838">
            <v>4</v>
          </cell>
          <cell r="I838">
            <v>60</v>
          </cell>
          <cell r="L838">
            <v>0</v>
          </cell>
          <cell r="M838" t="str">
            <v>VĐ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AK838" t="str">
            <v>x</v>
          </cell>
          <cell r="BD838" t="str">
            <v>x</v>
          </cell>
        </row>
        <row r="839">
          <cell r="B839" t="str">
            <v>DL3VS62</v>
          </cell>
          <cell r="C839" t="str">
            <v>DT3VS62</v>
          </cell>
          <cell r="F839">
            <v>482</v>
          </cell>
          <cell r="G839" t="str">
            <v>Tổ chức chạy tàu 2</v>
          </cell>
          <cell r="H839">
            <v>2</v>
          </cell>
          <cell r="I839">
            <v>30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</row>
        <row r="840">
          <cell r="E840" t="str">
            <v>CL3VS62</v>
          </cell>
          <cell r="F840">
            <v>850</v>
          </cell>
          <cell r="G840" t="str">
            <v>Tổ chức chạy tàu 2</v>
          </cell>
          <cell r="H840">
            <v>2</v>
          </cell>
          <cell r="I840">
            <v>30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</row>
        <row r="841">
          <cell r="A841" t="str">
            <v>DC3VS63</v>
          </cell>
          <cell r="B841" t="str">
            <v>DL3VS63</v>
          </cell>
          <cell r="C841" t="str">
            <v>DC3VS63</v>
          </cell>
          <cell r="D841" t="str">
            <v>CC3VS63</v>
          </cell>
          <cell r="E841" t="str">
            <v>CC3VS63</v>
          </cell>
          <cell r="F841">
            <v>485</v>
          </cell>
          <cell r="G841" t="str">
            <v>Tổ chức chạy tàu 3</v>
          </cell>
          <cell r="H841">
            <v>2</v>
          </cell>
          <cell r="I841">
            <v>30</v>
          </cell>
          <cell r="L841">
            <v>0</v>
          </cell>
          <cell r="M841" t="str">
            <v>Viết</v>
          </cell>
          <cell r="N841">
            <v>75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AK841" t="str">
            <v>x</v>
          </cell>
          <cell r="BD841" t="str">
            <v>x</v>
          </cell>
        </row>
        <row r="842">
          <cell r="A842" t="str">
            <v>DC3VB65</v>
          </cell>
          <cell r="D842" t="str">
            <v>CC3VB65</v>
          </cell>
          <cell r="F842">
            <v>508</v>
          </cell>
          <cell r="G842" t="str">
            <v>Tổ chức và quản lý doanh nghiệp vận tải ô tô</v>
          </cell>
          <cell r="H842">
            <v>3</v>
          </cell>
          <cell r="I842">
            <v>45</v>
          </cell>
          <cell r="L842">
            <v>0</v>
          </cell>
          <cell r="M842" t="str">
            <v>Viết</v>
          </cell>
          <cell r="N842">
            <v>90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AJ842" t="str">
            <v>x</v>
          </cell>
          <cell r="BC842" t="str">
            <v>x</v>
          </cell>
        </row>
        <row r="843">
          <cell r="B843" t="str">
            <v>DL3VB65</v>
          </cell>
          <cell r="F843">
            <v>856</v>
          </cell>
          <cell r="G843" t="str">
            <v>Tổ chức và quản lý doanh nghiệp vận tải ô tô</v>
          </cell>
          <cell r="H843">
            <v>2</v>
          </cell>
          <cell r="I843">
            <v>30</v>
          </cell>
          <cell r="L843">
            <v>0</v>
          </cell>
          <cell r="M843" t="str">
            <v>Viết</v>
          </cell>
          <cell r="N843">
            <v>75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</row>
        <row r="844">
          <cell r="A844" t="str">
            <v>DC3VB61</v>
          </cell>
          <cell r="D844" t="str">
            <v>CC3VB61</v>
          </cell>
          <cell r="F844">
            <v>499</v>
          </cell>
          <cell r="G844" t="str">
            <v>Tổ chức vận tải hàng hóa</v>
          </cell>
          <cell r="H844">
            <v>3</v>
          </cell>
          <cell r="I844">
            <v>45</v>
          </cell>
          <cell r="L844">
            <v>0</v>
          </cell>
          <cell r="M844" t="str">
            <v>Viết</v>
          </cell>
          <cell r="N844">
            <v>90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AJ844" t="str">
            <v>x</v>
          </cell>
          <cell r="BC844" t="str">
            <v>x</v>
          </cell>
        </row>
        <row r="845">
          <cell r="B845" t="str">
            <v>DL3VB61</v>
          </cell>
          <cell r="F845">
            <v>853</v>
          </cell>
          <cell r="G845" t="str">
            <v>Tổ chức vận tải hàng hóa</v>
          </cell>
          <cell r="H845">
            <v>2</v>
          </cell>
          <cell r="I845">
            <v>30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</row>
        <row r="846">
          <cell r="A846" t="str">
            <v>DC3VS65</v>
          </cell>
          <cell r="D846" t="str">
            <v>CC3VS65</v>
          </cell>
          <cell r="F846">
            <v>490</v>
          </cell>
          <cell r="G846" t="str">
            <v>Tổ chức vận tải hàng hóa đường sắt</v>
          </cell>
          <cell r="H846">
            <v>3</v>
          </cell>
          <cell r="I846">
            <v>45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AK846" t="str">
            <v>x</v>
          </cell>
          <cell r="BD846" t="str">
            <v>x</v>
          </cell>
        </row>
        <row r="847">
          <cell r="C847" t="str">
            <v>DT3VS65</v>
          </cell>
          <cell r="F847">
            <v>491</v>
          </cell>
          <cell r="G847" t="str">
            <v>Tổ chức vận tải hàng hóa đường sắt</v>
          </cell>
          <cell r="H847">
            <v>2</v>
          </cell>
          <cell r="I847">
            <v>30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</row>
        <row r="848">
          <cell r="B848" t="str">
            <v>DL3VS65</v>
          </cell>
          <cell r="E848" t="str">
            <v>CL3VS65</v>
          </cell>
          <cell r="F848">
            <v>851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</row>
        <row r="849">
          <cell r="A849" t="str">
            <v>DC3VB63</v>
          </cell>
          <cell r="D849" t="str">
            <v>CC3VB63</v>
          </cell>
          <cell r="F849">
            <v>501</v>
          </cell>
          <cell r="G849" t="str">
            <v>Tổ chức vận tải hành khách</v>
          </cell>
          <cell r="H849">
            <v>3</v>
          </cell>
          <cell r="I849">
            <v>45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AJ849" t="str">
            <v>x</v>
          </cell>
          <cell r="BC849" t="str">
            <v>x</v>
          </cell>
        </row>
        <row r="850">
          <cell r="B850" t="str">
            <v>DL3VB63</v>
          </cell>
          <cell r="F850">
            <v>854</v>
          </cell>
          <cell r="G850" t="str">
            <v>Tổ chức vận tải hành khách</v>
          </cell>
          <cell r="H850">
            <v>2</v>
          </cell>
          <cell r="I850">
            <v>30</v>
          </cell>
          <cell r="L850">
            <v>0</v>
          </cell>
          <cell r="M850" t="str">
            <v>Viết</v>
          </cell>
          <cell r="N850">
            <v>75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</row>
        <row r="851">
          <cell r="A851" t="str">
            <v>DC3VS69</v>
          </cell>
          <cell r="D851" t="str">
            <v>CC3VS69</v>
          </cell>
          <cell r="F851">
            <v>489</v>
          </cell>
          <cell r="G851" t="str">
            <v>Tổ chức vận tải hành khách và du lịch đường sắt</v>
          </cell>
          <cell r="H851">
            <v>2</v>
          </cell>
          <cell r="I851">
            <v>30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AK851" t="str">
            <v>x</v>
          </cell>
          <cell r="BD851" t="str">
            <v>x</v>
          </cell>
        </row>
        <row r="852">
          <cell r="A852" t="str">
            <v>DC3KV21</v>
          </cell>
          <cell r="F852">
            <v>902</v>
          </cell>
          <cell r="G852" t="str">
            <v>Tổ chức xếp dỡ</v>
          </cell>
          <cell r="H852">
            <v>3</v>
          </cell>
          <cell r="I852">
            <v>45</v>
          </cell>
          <cell r="L852">
            <v>0</v>
          </cell>
          <cell r="M852" t="str">
            <v>Viết</v>
          </cell>
          <cell r="N852">
            <v>90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AL852" t="str">
            <v>x</v>
          </cell>
        </row>
        <row r="853">
          <cell r="A853" t="str">
            <v>DC3VB67</v>
          </cell>
          <cell r="D853" t="str">
            <v>CC3VB67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AJ853" t="str">
            <v>x</v>
          </cell>
          <cell r="BC853" t="str">
            <v>x</v>
          </cell>
        </row>
        <row r="854">
          <cell r="A854" t="str">
            <v>DC3VS67</v>
          </cell>
          <cell r="D854" t="str">
            <v>CC3VS67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AK854" t="str">
            <v>x</v>
          </cell>
          <cell r="BD854" t="str">
            <v>x</v>
          </cell>
        </row>
        <row r="855">
          <cell r="A855" t="str">
            <v>DC3VL40</v>
          </cell>
          <cell r="F855">
            <v>921</v>
          </cell>
          <cell r="G855" t="str">
            <v>Thanh toán quốc tế</v>
          </cell>
          <cell r="H855">
            <v>2</v>
          </cell>
          <cell r="I855">
            <v>30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AL855" t="str">
            <v>o</v>
          </cell>
        </row>
        <row r="856">
          <cell r="A856" t="str">
            <v>DC3VS51</v>
          </cell>
          <cell r="D856" t="str">
            <v>CC3VS51</v>
          </cell>
          <cell r="F856">
            <v>478</v>
          </cell>
          <cell r="G856" t="str">
            <v>Thiết kế ga đường sắt</v>
          </cell>
          <cell r="H856">
            <v>3</v>
          </cell>
          <cell r="I856">
            <v>45</v>
          </cell>
          <cell r="L856">
            <v>0</v>
          </cell>
          <cell r="M856" t="str">
            <v>Viết</v>
          </cell>
          <cell r="N856">
            <v>90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AK856" t="str">
            <v>x</v>
          </cell>
          <cell r="BD856" t="str">
            <v>x</v>
          </cell>
        </row>
        <row r="857">
          <cell r="B857" t="str">
            <v>DL3VS51</v>
          </cell>
          <cell r="C857" t="str">
            <v>DT3VS51</v>
          </cell>
          <cell r="E857" t="str">
            <v>CL3VS51</v>
          </cell>
          <cell r="F857">
            <v>848</v>
          </cell>
          <cell r="G857" t="str">
            <v>Thiết kế ga đường sắt</v>
          </cell>
          <cell r="H857">
            <v>2</v>
          </cell>
          <cell r="I857">
            <v>30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</row>
        <row r="858">
          <cell r="A858" t="str">
            <v>DC3KV37</v>
          </cell>
          <cell r="F858">
            <v>917</v>
          </cell>
          <cell r="G858" t="str">
            <v>Thống kê doanh nghiệp</v>
          </cell>
          <cell r="H858">
            <v>2</v>
          </cell>
          <cell r="I858">
            <v>30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AL858" t="str">
            <v>x</v>
          </cell>
        </row>
        <row r="859">
          <cell r="A859" t="str">
            <v>DC3VS77</v>
          </cell>
          <cell r="C859" t="str">
            <v>DT3VS77</v>
          </cell>
          <cell r="D859" t="str">
            <v>CC3VS77</v>
          </cell>
          <cell r="E859" t="str">
            <v>CC3VS77</v>
          </cell>
          <cell r="F859">
            <v>754</v>
          </cell>
          <cell r="G859" t="str">
            <v>Thống kê doanh nghiệp vận tải đường sắt</v>
          </cell>
          <cell r="H859">
            <v>2</v>
          </cell>
          <cell r="I859">
            <v>30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AK859" t="str">
            <v>x</v>
          </cell>
          <cell r="BD859" t="str">
            <v>x</v>
          </cell>
        </row>
        <row r="860">
          <cell r="A860" t="str">
            <v>DC3VB71</v>
          </cell>
          <cell r="B860" t="str">
            <v>DC3VB71</v>
          </cell>
          <cell r="D860" t="str">
            <v>CC3VB71</v>
          </cell>
          <cell r="F860">
            <v>505</v>
          </cell>
          <cell r="G860" t="str">
            <v>Thống kê doanh nghiệp vận tải ô tô</v>
          </cell>
          <cell r="H860">
            <v>2</v>
          </cell>
          <cell r="I860">
            <v>30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AJ860" t="str">
            <v>x</v>
          </cell>
          <cell r="BC860" t="str">
            <v>x</v>
          </cell>
        </row>
        <row r="861">
          <cell r="A861" t="str">
            <v>DC4VB22</v>
          </cell>
          <cell r="D861" t="str">
            <v>CC4VB22</v>
          </cell>
          <cell r="F861">
            <v>675</v>
          </cell>
          <cell r="G861" t="str">
            <v>Thực tập nghiệp vụ</v>
          </cell>
          <cell r="H861">
            <v>5</v>
          </cell>
          <cell r="K861">
            <v>225</v>
          </cell>
          <cell r="L861">
            <v>0</v>
          </cell>
          <cell r="M861" t="str">
            <v>TH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AJ861" t="str">
            <v>x</v>
          </cell>
          <cell r="BC861" t="str">
            <v>x</v>
          </cell>
        </row>
        <row r="862">
          <cell r="A862" t="str">
            <v>DC4VL21</v>
          </cell>
          <cell r="F862">
            <v>920</v>
          </cell>
          <cell r="G862" t="str">
            <v>Thực tập nghiệp vụ</v>
          </cell>
          <cell r="H862">
            <v>6</v>
          </cell>
          <cell r="K862">
            <v>270</v>
          </cell>
          <cell r="L862">
            <v>0</v>
          </cell>
          <cell r="M862" t="str">
            <v>TH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AL862" t="str">
            <v>x</v>
          </cell>
        </row>
        <row r="863">
          <cell r="A863" t="str">
            <v>DC4VS21</v>
          </cell>
          <cell r="D863" t="str">
            <v>CC4VS21</v>
          </cell>
          <cell r="F863">
            <v>672</v>
          </cell>
          <cell r="G863" t="str">
            <v>Thực tập nghiệp vụ 1</v>
          </cell>
          <cell r="H863">
            <v>5</v>
          </cell>
          <cell r="K863">
            <v>225</v>
          </cell>
          <cell r="L863">
            <v>0</v>
          </cell>
          <cell r="M863" t="str">
            <v>TH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AK863" t="str">
            <v>x</v>
          </cell>
          <cell r="BD863" t="str">
            <v>x</v>
          </cell>
        </row>
        <row r="864">
          <cell r="A864" t="str">
            <v>DC4VS22</v>
          </cell>
          <cell r="D864" t="str">
            <v>CC4VS22</v>
          </cell>
          <cell r="F864">
            <v>673</v>
          </cell>
          <cell r="G864" t="str">
            <v>Thực tập nghiệp vụ 2</v>
          </cell>
          <cell r="H864">
            <v>6</v>
          </cell>
          <cell r="K864">
            <v>270</v>
          </cell>
          <cell r="L864">
            <v>0</v>
          </cell>
          <cell r="M864" t="str">
            <v>TH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AK864" t="str">
            <v>x</v>
          </cell>
          <cell r="BD864" t="str">
            <v>x</v>
          </cell>
        </row>
        <row r="865">
          <cell r="A865" t="str">
            <v>DC4VS70</v>
          </cell>
          <cell r="B865" t="str">
            <v>DC4VS70</v>
          </cell>
          <cell r="C865" t="str">
            <v>DC4VS70</v>
          </cell>
          <cell r="D865" t="str">
            <v>CC4VS70</v>
          </cell>
          <cell r="E865" t="str">
            <v>CC4VS70</v>
          </cell>
          <cell r="F865">
            <v>703</v>
          </cell>
          <cell r="G865" t="str">
            <v>Thực tập tốt nghiệp</v>
          </cell>
          <cell r="H865">
            <v>4</v>
          </cell>
          <cell r="K865">
            <v>180</v>
          </cell>
          <cell r="L865">
            <v>0</v>
          </cell>
          <cell r="M865" t="str">
            <v>VĐ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AK865" t="str">
            <v>x</v>
          </cell>
          <cell r="BD865" t="str">
            <v>x</v>
          </cell>
        </row>
        <row r="866">
          <cell r="A866" t="str">
            <v>DC4VB70</v>
          </cell>
          <cell r="B866" t="str">
            <v>DC4VB70</v>
          </cell>
          <cell r="D866" t="str">
            <v>CC4VB70</v>
          </cell>
          <cell r="F866">
            <v>704</v>
          </cell>
          <cell r="G866" t="str">
            <v>Thực tập tốt nghiệp</v>
          </cell>
          <cell r="H866">
            <v>4</v>
          </cell>
          <cell r="K866">
            <v>180</v>
          </cell>
          <cell r="L866">
            <v>0</v>
          </cell>
          <cell r="M866" t="str">
            <v>VĐ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AJ866" t="str">
            <v>x</v>
          </cell>
          <cell r="BC866" t="str">
            <v>x</v>
          </cell>
        </row>
        <row r="867">
          <cell r="A867" t="str">
            <v>DC4VL70</v>
          </cell>
          <cell r="B867" t="str">
            <v>DC4VL70</v>
          </cell>
          <cell r="F867">
            <v>708</v>
          </cell>
          <cell r="G867" t="str">
            <v>Thực tập tốt nghiệp</v>
          </cell>
          <cell r="H867">
            <v>4</v>
          </cell>
          <cell r="K867">
            <v>180</v>
          </cell>
          <cell r="L867">
            <v>0</v>
          </cell>
          <cell r="M867" t="str">
            <v>VĐ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AL867" t="str">
            <v>x</v>
          </cell>
        </row>
        <row r="868">
          <cell r="A868" t="str">
            <v>DC3VL41</v>
          </cell>
          <cell r="F868">
            <v>922</v>
          </cell>
          <cell r="G868" t="str">
            <v>Thương mại quốc tế</v>
          </cell>
          <cell r="H868">
            <v>2</v>
          </cell>
          <cell r="I868">
            <v>30</v>
          </cell>
          <cell r="L868">
            <v>0</v>
          </cell>
          <cell r="M868" t="str">
            <v>Viết</v>
          </cell>
          <cell r="N868">
            <v>75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AL868" t="str">
            <v>o</v>
          </cell>
        </row>
        <row r="869">
          <cell r="A869" t="str">
            <v>DC3VB16</v>
          </cell>
          <cell r="D869" t="str">
            <v>CC3VB16</v>
          </cell>
          <cell r="F869">
            <v>504</v>
          </cell>
          <cell r="G869" t="str">
            <v>Thương vụ vận tải</v>
          </cell>
          <cell r="H869">
            <v>3</v>
          </cell>
          <cell r="I869">
            <v>45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AJ869" t="str">
            <v>x</v>
          </cell>
          <cell r="BC869" t="str">
            <v>x</v>
          </cell>
        </row>
        <row r="870">
          <cell r="B870" t="str">
            <v>DL3VB16</v>
          </cell>
          <cell r="F870">
            <v>855</v>
          </cell>
          <cell r="G870" t="str">
            <v>Thương vụ vận tải</v>
          </cell>
          <cell r="H870">
            <v>2</v>
          </cell>
          <cell r="I870">
            <v>30</v>
          </cell>
          <cell r="L870">
            <v>0</v>
          </cell>
          <cell r="M870" t="str">
            <v>Viết</v>
          </cell>
          <cell r="N870">
            <v>75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</row>
        <row r="871">
          <cell r="A871" t="str">
            <v>DC3VL27</v>
          </cell>
          <cell r="F871">
            <v>908</v>
          </cell>
          <cell r="G871" t="str">
            <v>Vận tải hàng hóa quốc tế</v>
          </cell>
          <cell r="H871">
            <v>3</v>
          </cell>
          <cell r="I871">
            <v>45</v>
          </cell>
          <cell r="L871">
            <v>0</v>
          </cell>
          <cell r="M871" t="str">
            <v>Viết</v>
          </cell>
          <cell r="N871">
            <v>90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AL871" t="str">
            <v>x</v>
          </cell>
        </row>
        <row r="872">
          <cell r="A872" t="str">
            <v>DC3VS68</v>
          </cell>
          <cell r="C872" t="str">
            <v>DC3VS68</v>
          </cell>
          <cell r="D872" t="str">
            <v>CC3VS68</v>
          </cell>
          <cell r="E872" t="str">
            <v>CC3VS68</v>
          </cell>
          <cell r="F872">
            <v>488</v>
          </cell>
          <cell r="G872" t="str">
            <v>Vận tải liên vận đường sắt quốc tế</v>
          </cell>
          <cell r="H872">
            <v>3</v>
          </cell>
          <cell r="I872">
            <v>45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AK872" t="str">
            <v>x</v>
          </cell>
          <cell r="BD872" t="str">
            <v>x</v>
          </cell>
        </row>
        <row r="873">
          <cell r="D873" t="str">
            <v>CC3TN28</v>
          </cell>
          <cell r="F873">
            <v>475</v>
          </cell>
          <cell r="G873" t="str">
            <v xml:space="preserve">Kế toán ngân hàng thương mại </v>
          </cell>
          <cell r="H873">
            <v>3</v>
          </cell>
          <cell r="I873">
            <v>30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</row>
        <row r="874">
          <cell r="D874" t="str">
            <v>CC3TN83</v>
          </cell>
          <cell r="F874">
            <v>608</v>
          </cell>
          <cell r="G874" t="str">
            <v>Kỹ năng giao dịch trong kinh doanh ngân hàng</v>
          </cell>
          <cell r="H874">
            <v>2</v>
          </cell>
          <cell r="I874">
            <v>30</v>
          </cell>
          <cell r="L874">
            <v>0</v>
          </cell>
          <cell r="M874" t="str">
            <v>Viết</v>
          </cell>
          <cell r="N874">
            <v>60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</row>
        <row r="875">
          <cell r="D875" t="str">
            <v>CC4TN80</v>
          </cell>
          <cell r="F875">
            <v>731</v>
          </cell>
          <cell r="G875" t="str">
            <v>Khóa luận tốt nghiệp</v>
          </cell>
          <cell r="H875">
            <v>4</v>
          </cell>
          <cell r="K875">
            <v>240</v>
          </cell>
          <cell r="L875">
            <v>0</v>
          </cell>
          <cell r="M875" t="str">
            <v>VĐ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</row>
        <row r="876">
          <cell r="A876" t="str">
            <v>DC4TN80</v>
          </cell>
          <cell r="F876">
            <v>943</v>
          </cell>
          <cell r="G876" t="str">
            <v>Khóa luận tốt nghiệp</v>
          </cell>
          <cell r="H876">
            <v>8</v>
          </cell>
          <cell r="K876">
            <v>480</v>
          </cell>
          <cell r="L876">
            <v>0</v>
          </cell>
          <cell r="M876" t="str">
            <v>VĐ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</row>
        <row r="877">
          <cell r="A877" t="str">
            <v>DC3TN51</v>
          </cell>
          <cell r="F877">
            <v>932</v>
          </cell>
          <cell r="G877" t="str">
            <v>Nghiệp vụ ngân hàng thương mại</v>
          </cell>
          <cell r="H877">
            <v>3</v>
          </cell>
          <cell r="I877">
            <v>45</v>
          </cell>
          <cell r="L877">
            <v>0</v>
          </cell>
          <cell r="M877" t="str">
            <v>Viết</v>
          </cell>
          <cell r="N877">
            <v>90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</row>
        <row r="878">
          <cell r="D878" t="str">
            <v>CC3TN41</v>
          </cell>
          <cell r="F878">
            <v>473</v>
          </cell>
          <cell r="G878" t="str">
            <v>Nghiệp vụ ngân hàng thương mại 1</v>
          </cell>
          <cell r="H878">
            <v>3</v>
          </cell>
          <cell r="I878">
            <v>45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</row>
        <row r="879">
          <cell r="D879" t="str">
            <v>CC3TN42</v>
          </cell>
          <cell r="F879">
            <v>474</v>
          </cell>
          <cell r="G879" t="str">
            <v>Nghiệp vụ ngân hàng thương mại 2</v>
          </cell>
          <cell r="H879">
            <v>2</v>
          </cell>
          <cell r="I879">
            <v>30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</row>
        <row r="880">
          <cell r="D880" t="str">
            <v>CC3TN82</v>
          </cell>
          <cell r="F880">
            <v>606</v>
          </cell>
          <cell r="G880" t="str">
            <v>Nghiệp vụ ngân hàng trung ương</v>
          </cell>
          <cell r="H880">
            <v>2</v>
          </cell>
          <cell r="I880">
            <v>30</v>
          </cell>
          <cell r="L880">
            <v>0</v>
          </cell>
          <cell r="M880" t="str">
            <v>Viết</v>
          </cell>
          <cell r="N880">
            <v>75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</row>
        <row r="881">
          <cell r="A881" t="str">
            <v>DC3TN34</v>
          </cell>
          <cell r="B881" t="str">
            <v>DC3TN34</v>
          </cell>
          <cell r="D881" t="str">
            <v>CC3TN34</v>
          </cell>
          <cell r="F881">
            <v>472</v>
          </cell>
          <cell r="G881" t="str">
            <v>Phân tích tài chính doanh nghiệp</v>
          </cell>
          <cell r="H881">
            <v>3</v>
          </cell>
          <cell r="I881">
            <v>45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</row>
        <row r="882">
          <cell r="A882" t="str">
            <v>DC3TN31</v>
          </cell>
          <cell r="B882" t="str">
            <v>DC3TN31</v>
          </cell>
          <cell r="D882" t="str">
            <v>CC3TN31</v>
          </cell>
          <cell r="F882">
            <v>470</v>
          </cell>
          <cell r="G882" t="str">
            <v>Tài chính doanh nghiệp 1</v>
          </cell>
          <cell r="H882">
            <v>3</v>
          </cell>
          <cell r="I882">
            <v>45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</row>
        <row r="883">
          <cell r="A883" t="str">
            <v>DC3TN32</v>
          </cell>
          <cell r="B883" t="str">
            <v>DC3TN32</v>
          </cell>
          <cell r="D883" t="str">
            <v>CC3TN32</v>
          </cell>
          <cell r="F883">
            <v>471</v>
          </cell>
          <cell r="G883" t="str">
            <v>Tài chính doanh nghiệp 2</v>
          </cell>
          <cell r="H883">
            <v>3</v>
          </cell>
          <cell r="I883">
            <v>45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</row>
        <row r="884">
          <cell r="A884" t="str">
            <v>DC2TN82</v>
          </cell>
          <cell r="D884" t="str">
            <v>CC2TN82</v>
          </cell>
          <cell r="F884">
            <v>140</v>
          </cell>
          <cell r="G884" t="str">
            <v>Tài chính học</v>
          </cell>
          <cell r="H884">
            <v>3</v>
          </cell>
          <cell r="I884">
            <v>45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</row>
        <row r="885">
          <cell r="D885" t="str">
            <v>CC3TN35</v>
          </cell>
          <cell r="F885">
            <v>477</v>
          </cell>
          <cell r="G885" t="str">
            <v>Tài chính quốc tế</v>
          </cell>
          <cell r="H885">
            <v>2</v>
          </cell>
          <cell r="I885">
            <v>30</v>
          </cell>
          <cell r="L885">
            <v>0</v>
          </cell>
          <cell r="M885" t="str">
            <v>Viết</v>
          </cell>
          <cell r="N885">
            <v>75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</row>
        <row r="886">
          <cell r="A886" t="str">
            <v>DC3TN52</v>
          </cell>
          <cell r="F886">
            <v>933</v>
          </cell>
          <cell r="G886" t="str">
            <v>Tài chính quốc tế</v>
          </cell>
          <cell r="H886">
            <v>2</v>
          </cell>
          <cell r="I886">
            <v>30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</row>
        <row r="887">
          <cell r="A887" t="str">
            <v>DC2TN81</v>
          </cell>
          <cell r="D887" t="str">
            <v>CC2TN81</v>
          </cell>
          <cell r="F887">
            <v>139</v>
          </cell>
          <cell r="G887" t="str">
            <v>Tiền tệ - Ngân hàng</v>
          </cell>
          <cell r="H887">
            <v>3</v>
          </cell>
          <cell r="I887">
            <v>45</v>
          </cell>
          <cell r="L887">
            <v>0</v>
          </cell>
          <cell r="M887" t="str">
            <v>Viết</v>
          </cell>
          <cell r="N887">
            <v>90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</row>
        <row r="888">
          <cell r="A888" t="str">
            <v>DC3TN60</v>
          </cell>
          <cell r="D888" t="str">
            <v>CC3TN60</v>
          </cell>
          <cell r="F888">
            <v>607</v>
          </cell>
          <cell r="G888" t="str">
            <v>Tin học ứng dụng</v>
          </cell>
          <cell r="H888">
            <v>2</v>
          </cell>
          <cell r="I888">
            <v>30</v>
          </cell>
          <cell r="L888">
            <v>0</v>
          </cell>
          <cell r="M888" t="str">
            <v>TH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</row>
        <row r="889">
          <cell r="D889" t="str">
            <v>CC3TN84</v>
          </cell>
          <cell r="F889">
            <v>609</v>
          </cell>
          <cell r="G889" t="str">
            <v>Thanh toán quốc tế và tài trợ xuất nhập khẩu</v>
          </cell>
          <cell r="H889">
            <v>2</v>
          </cell>
          <cell r="I889">
            <v>30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</row>
        <row r="890">
          <cell r="D890" t="str">
            <v>CC3TN36</v>
          </cell>
          <cell r="F890">
            <v>476</v>
          </cell>
          <cell r="G890" t="str">
            <v>Thẩm định tín dụng</v>
          </cell>
          <cell r="H890">
            <v>2</v>
          </cell>
          <cell r="I890">
            <v>30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</row>
        <row r="891">
          <cell r="A891" t="str">
            <v>DC2KV92</v>
          </cell>
          <cell r="B891" t="str">
            <v>DC2KV92</v>
          </cell>
          <cell r="F891">
            <v>232</v>
          </cell>
          <cell r="G891" t="str">
            <v>Thị trường chứng khoán</v>
          </cell>
          <cell r="H891">
            <v>2</v>
          </cell>
          <cell r="I891">
            <v>30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AH891" t="str">
            <v>o</v>
          </cell>
        </row>
        <row r="892">
          <cell r="A892" t="str">
            <v>DC3KV92</v>
          </cell>
          <cell r="B892" t="str">
            <v>DC3KV92</v>
          </cell>
          <cell r="D892" t="str">
            <v>CC3KV92</v>
          </cell>
          <cell r="E892" t="str">
            <v>CC3KV92</v>
          </cell>
          <cell r="F892">
            <v>599</v>
          </cell>
          <cell r="G892" t="str">
            <v>Thị trường chứng khoán</v>
          </cell>
          <cell r="H892">
            <v>2</v>
          </cell>
          <cell r="I892">
            <v>30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AG892" t="str">
            <v>o</v>
          </cell>
          <cell r="AZ892" t="str">
            <v>o</v>
          </cell>
        </row>
        <row r="893">
          <cell r="A893" t="str">
            <v>DC3KV49</v>
          </cell>
          <cell r="B893" t="str">
            <v>DC3KV49</v>
          </cell>
          <cell r="D893" t="str">
            <v>CC3KV49</v>
          </cell>
          <cell r="E893" t="str">
            <v>CC3KV49</v>
          </cell>
          <cell r="F893">
            <v>451</v>
          </cell>
          <cell r="G893" t="str">
            <v>Thuế</v>
          </cell>
          <cell r="H893">
            <v>2</v>
          </cell>
          <cell r="I893">
            <v>30</v>
          </cell>
          <cell r="L893">
            <v>0</v>
          </cell>
          <cell r="M893" t="str">
            <v>Viết</v>
          </cell>
          <cell r="N893">
            <v>90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AG893" t="str">
            <v>x</v>
          </cell>
          <cell r="AZ893" t="str">
            <v>x</v>
          </cell>
        </row>
        <row r="894">
          <cell r="A894" t="str">
            <v>DC3TN49</v>
          </cell>
          <cell r="B894" t="str">
            <v>DC3TN49</v>
          </cell>
          <cell r="D894" t="str">
            <v>CC3TN49</v>
          </cell>
          <cell r="F894">
            <v>469</v>
          </cell>
          <cell r="G894" t="str">
            <v>Thuế</v>
          </cell>
          <cell r="H894">
            <v>3</v>
          </cell>
          <cell r="I894">
            <v>45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</row>
        <row r="895">
          <cell r="A895" t="str">
            <v>DC4TN21</v>
          </cell>
          <cell r="D895" t="str">
            <v>CC4TN21</v>
          </cell>
          <cell r="F895">
            <v>670</v>
          </cell>
          <cell r="G895" t="str">
            <v>Thực tập nghiệp vụ 1</v>
          </cell>
          <cell r="H895">
            <v>4</v>
          </cell>
          <cell r="K895">
            <v>180</v>
          </cell>
          <cell r="L895">
            <v>0</v>
          </cell>
          <cell r="M895" t="str">
            <v>TH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</row>
        <row r="896">
          <cell r="A896" t="str">
            <v>DC4TN22</v>
          </cell>
          <cell r="D896" t="str">
            <v>CC4TN22</v>
          </cell>
          <cell r="F896">
            <v>671</v>
          </cell>
          <cell r="G896" t="str">
            <v>Thực tập nghiệp vụ 2</v>
          </cell>
          <cell r="H896">
            <v>4</v>
          </cell>
          <cell r="K896">
            <v>180</v>
          </cell>
          <cell r="L896">
            <v>0</v>
          </cell>
          <cell r="M896" t="str">
            <v>TH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</row>
        <row r="897">
          <cell r="A897" t="str">
            <v>DC4TN70</v>
          </cell>
          <cell r="D897" t="str">
            <v>CC4TN70</v>
          </cell>
          <cell r="F897">
            <v>702</v>
          </cell>
          <cell r="G897" t="str">
            <v>Thực tập tốt nghiệp</v>
          </cell>
          <cell r="H897">
            <v>4</v>
          </cell>
          <cell r="K897">
            <v>180</v>
          </cell>
          <cell r="L897">
            <v>0</v>
          </cell>
          <cell r="M897" t="str">
            <v>VĐ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</row>
        <row r="898">
          <cell r="A898" t="str">
            <v>DC1CB26</v>
          </cell>
          <cell r="C898" t="str">
            <v>DC1CB26</v>
          </cell>
          <cell r="D898" t="str">
            <v>CC1CB26</v>
          </cell>
          <cell r="E898" t="str">
            <v>CC1CB26</v>
          </cell>
          <cell r="F898">
            <v>20</v>
          </cell>
          <cell r="G898" t="str">
            <v xml:space="preserve">Hoá học đại cương </v>
          </cell>
          <cell r="H898">
            <v>3</v>
          </cell>
          <cell r="I898">
            <v>30</v>
          </cell>
          <cell r="J898">
            <v>30</v>
          </cell>
          <cell r="L898">
            <v>0</v>
          </cell>
          <cell r="M898" t="str">
            <v>VĐ</v>
          </cell>
          <cell r="O898" t="str">
            <v>Hóa học</v>
          </cell>
          <cell r="P898" t="str">
            <v>KHOA HỌC CƠ BẢN</v>
          </cell>
          <cell r="Q898" t="str">
            <v>CBHO</v>
          </cell>
          <cell r="R898" t="str">
            <v>KHCB</v>
          </cell>
          <cell r="S898" t="str">
            <v>KHCB-CBHO</v>
          </cell>
          <cell r="T898" t="str">
            <v>x</v>
          </cell>
          <cell r="U898" t="str">
            <v>x</v>
          </cell>
          <cell r="V898" t="str">
            <v>x</v>
          </cell>
          <cell r="W898" t="str">
            <v>x</v>
          </cell>
          <cell r="X898" t="str">
            <v>x</v>
          </cell>
          <cell r="Y898" t="str">
            <v>x</v>
          </cell>
          <cell r="Z898" t="str">
            <v>x</v>
          </cell>
          <cell r="AA898" t="str">
            <v>x</v>
          </cell>
          <cell r="AB898" t="str">
            <v>x</v>
          </cell>
          <cell r="AC898" t="str">
            <v>x</v>
          </cell>
          <cell r="AD898" t="str">
            <v>x</v>
          </cell>
          <cell r="AN898" t="str">
            <v>x</v>
          </cell>
          <cell r="AO898" t="str">
            <v>x</v>
          </cell>
          <cell r="AP898" t="str">
            <v>x</v>
          </cell>
          <cell r="AR898" t="str">
            <v>x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</row>
        <row r="899">
          <cell r="A899" t="str">
            <v>DC1CB93</v>
          </cell>
          <cell r="F899">
            <v>36</v>
          </cell>
          <cell r="G899" t="str">
            <v>Hóa lý</v>
          </cell>
          <cell r="H899">
            <v>2</v>
          </cell>
          <cell r="I899">
            <v>30</v>
          </cell>
          <cell r="L899">
            <v>0</v>
          </cell>
          <cell r="O899" t="str">
            <v>CNKT Môi trường</v>
          </cell>
          <cell r="P899" t="str">
            <v>CÔNG TRÌNH</v>
          </cell>
          <cell r="Q899" t="str">
            <v>CTMO</v>
          </cell>
          <cell r="R899" t="str">
            <v>KCT</v>
          </cell>
          <cell r="S899" t="str">
            <v>KCT-CTMO</v>
          </cell>
        </row>
        <row r="900">
          <cell r="A900" t="str">
            <v>DC1CB21</v>
          </cell>
          <cell r="C900" t="str">
            <v>DC1CB21</v>
          </cell>
          <cell r="F900">
            <v>16</v>
          </cell>
          <cell r="G900" t="str">
            <v>Vật lý đại cương 1</v>
          </cell>
          <cell r="H900">
            <v>4</v>
          </cell>
          <cell r="I900">
            <v>45</v>
          </cell>
          <cell r="J900">
            <v>30</v>
          </cell>
          <cell r="L900">
            <v>0</v>
          </cell>
          <cell r="M900" t="str">
            <v>Viết</v>
          </cell>
          <cell r="N900">
            <v>90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 t="str">
            <v>x</v>
          </cell>
          <cell r="U900" t="str">
            <v>x</v>
          </cell>
          <cell r="V900" t="str">
            <v>x</v>
          </cell>
          <cell r="W900" t="str">
            <v>x</v>
          </cell>
          <cell r="X900" t="str">
            <v>x</v>
          </cell>
          <cell r="Y900" t="str">
            <v>x</v>
          </cell>
          <cell r="Z900" t="str">
            <v>x</v>
          </cell>
          <cell r="AA900" t="str">
            <v>x</v>
          </cell>
          <cell r="AB900" t="str">
            <v>x</v>
          </cell>
          <cell r="AC900" t="str">
            <v>x</v>
          </cell>
          <cell r="AD900" t="str">
            <v>x</v>
          </cell>
          <cell r="AE900" t="str">
            <v>x</v>
          </cell>
          <cell r="AF900" t="str">
            <v>x</v>
          </cell>
        </row>
        <row r="901">
          <cell r="D901" t="str">
            <v>CC1CB21</v>
          </cell>
          <cell r="E901" t="str">
            <v>CC1CB21</v>
          </cell>
          <cell r="F901">
            <v>18</v>
          </cell>
          <cell r="G901" t="str">
            <v>Vật lý đại cương 1</v>
          </cell>
          <cell r="H901">
            <v>3</v>
          </cell>
          <cell r="I901">
            <v>45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AN901" t="str">
            <v>x</v>
          </cell>
          <cell r="AO901" t="str">
            <v>x</v>
          </cell>
          <cell r="AP901" t="str">
            <v>x</v>
          </cell>
          <cell r="AR901" t="str">
            <v>x</v>
          </cell>
          <cell r="AT901" t="str">
            <v>x</v>
          </cell>
          <cell r="AU901" t="str">
            <v>x</v>
          </cell>
          <cell r="AV901" t="str">
            <v>x</v>
          </cell>
          <cell r="AW901" t="str">
            <v>x</v>
          </cell>
          <cell r="AX901" t="str">
            <v>x</v>
          </cell>
          <cell r="AY901" t="str">
            <v>x</v>
          </cell>
        </row>
        <row r="902">
          <cell r="A902" t="str">
            <v>DC1CB22</v>
          </cell>
          <cell r="C902" t="str">
            <v>DC1CB22</v>
          </cell>
          <cell r="F902">
            <v>17</v>
          </cell>
          <cell r="G902" t="str">
            <v>Vật lý đại cương 2</v>
          </cell>
          <cell r="H902">
            <v>2</v>
          </cell>
          <cell r="I902">
            <v>30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 t="str">
            <v>x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>x</v>
          </cell>
          <cell r="AA902" t="str">
            <v>x</v>
          </cell>
          <cell r="AB902" t="str">
            <v>x</v>
          </cell>
          <cell r="AC902" t="str">
            <v>x</v>
          </cell>
          <cell r="AD902" t="str">
            <v>x</v>
          </cell>
          <cell r="AE902" t="str">
            <v>x</v>
          </cell>
          <cell r="AF902" t="str">
            <v>x</v>
          </cell>
        </row>
        <row r="903">
          <cell r="B903" t="str">
            <v>DL1CB22</v>
          </cell>
          <cell r="F903">
            <v>19</v>
          </cell>
          <cell r="G903" t="str">
            <v>Vật lý đại cương 2</v>
          </cell>
          <cell r="H903">
            <v>3</v>
          </cell>
          <cell r="I903">
            <v>30</v>
          </cell>
          <cell r="J903">
            <v>30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</row>
        <row r="904">
          <cell r="A904" t="str">
            <v>DC1CB31</v>
          </cell>
          <cell r="F904">
            <v>7</v>
          </cell>
          <cell r="G904" t="str">
            <v>Tiếng Anh 1</v>
          </cell>
          <cell r="H904">
            <v>4</v>
          </cell>
          <cell r="I904">
            <v>45</v>
          </cell>
          <cell r="J904">
            <v>30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 t="str">
            <v>x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>x</v>
          </cell>
          <cell r="AA904" t="str">
            <v>x</v>
          </cell>
          <cell r="AB904" t="str">
            <v>x</v>
          </cell>
          <cell r="AC904" t="str">
            <v>x</v>
          </cell>
          <cell r="AD904" t="str">
            <v>x</v>
          </cell>
          <cell r="AE904" t="str">
            <v>x</v>
          </cell>
          <cell r="AF904" t="str">
            <v>x</v>
          </cell>
          <cell r="AG904" t="str">
            <v>x</v>
          </cell>
          <cell r="AH904" t="str">
            <v>x</v>
          </cell>
          <cell r="AI904" t="str">
            <v>x</v>
          </cell>
          <cell r="AJ904" t="str">
            <v>x</v>
          </cell>
          <cell r="AK904" t="str">
            <v>x</v>
          </cell>
          <cell r="AL904" t="str">
            <v>x</v>
          </cell>
        </row>
        <row r="905">
          <cell r="D905" t="str">
            <v>CC1CB31</v>
          </cell>
          <cell r="F905">
            <v>8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AN905" t="str">
            <v>x</v>
          </cell>
          <cell r="AO905" t="str">
            <v>x</v>
          </cell>
          <cell r="AP905" t="str">
            <v>x</v>
          </cell>
          <cell r="AR905" t="str">
            <v>x</v>
          </cell>
          <cell r="AT905" t="str">
            <v>x</v>
          </cell>
          <cell r="AU905" t="str">
            <v>x</v>
          </cell>
          <cell r="AV905" t="str">
            <v>x</v>
          </cell>
          <cell r="AW905" t="str">
            <v>x</v>
          </cell>
          <cell r="AX905" t="str">
            <v>x</v>
          </cell>
          <cell r="AY905" t="str">
            <v>x</v>
          </cell>
          <cell r="AZ905" t="str">
            <v>x</v>
          </cell>
          <cell r="BA905" t="str">
            <v>x</v>
          </cell>
          <cell r="BB905" t="str">
            <v>x</v>
          </cell>
          <cell r="BC905" t="str">
            <v>x</v>
          </cell>
          <cell r="BD905" t="str">
            <v>x</v>
          </cell>
        </row>
        <row r="906">
          <cell r="A906" t="str">
            <v>DC1RB40</v>
          </cell>
          <cell r="F906">
            <v>893</v>
          </cell>
          <cell r="G906" t="str">
            <v>Tiếng Anh 1A</v>
          </cell>
          <cell r="H906">
            <v>2</v>
          </cell>
          <cell r="I906">
            <v>15</v>
          </cell>
          <cell r="J906">
            <v>30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Z906" t="str">
            <v>o</v>
          </cell>
        </row>
        <row r="907">
          <cell r="A907" t="str">
            <v>DC1RB41</v>
          </cell>
          <cell r="F907">
            <v>894</v>
          </cell>
          <cell r="G907" t="str">
            <v>Tiếng Anh 1B</v>
          </cell>
          <cell r="H907">
            <v>2</v>
          </cell>
          <cell r="I907">
            <v>15</v>
          </cell>
          <cell r="J907">
            <v>30</v>
          </cell>
          <cell r="L907">
            <v>0</v>
          </cell>
          <cell r="M907" t="str">
            <v>VĐ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Z907" t="str">
            <v>o</v>
          </cell>
        </row>
        <row r="908">
          <cell r="A908" t="str">
            <v>DC1CB32</v>
          </cell>
          <cell r="B908" t="str">
            <v>DC1CB32</v>
          </cell>
          <cell r="C908" t="str">
            <v>DC1CB32</v>
          </cell>
          <cell r="F908">
            <v>9</v>
          </cell>
          <cell r="G908" t="str">
            <v>Tiếng Anh 2</v>
          </cell>
          <cell r="H908">
            <v>4</v>
          </cell>
          <cell r="I908">
            <v>45</v>
          </cell>
          <cell r="J908">
            <v>30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 t="str">
            <v>x</v>
          </cell>
          <cell r="U908" t="str">
            <v>x</v>
          </cell>
          <cell r="V908" t="str">
            <v>x</v>
          </cell>
          <cell r="W908" t="str">
            <v>x</v>
          </cell>
          <cell r="X908" t="str">
            <v>x</v>
          </cell>
          <cell r="Y908" t="str">
            <v>x</v>
          </cell>
          <cell r="Z908" t="str">
            <v>x</v>
          </cell>
          <cell r="AA908" t="str">
            <v>x</v>
          </cell>
          <cell r="AB908" t="str">
            <v>x</v>
          </cell>
          <cell r="AC908" t="str">
            <v>x</v>
          </cell>
          <cell r="AD908" t="str">
            <v>x</v>
          </cell>
          <cell r="AE908" t="str">
            <v>x</v>
          </cell>
          <cell r="AF908" t="str">
            <v>x</v>
          </cell>
          <cell r="AG908" t="str">
            <v>x</v>
          </cell>
          <cell r="AH908" t="str">
            <v>x</v>
          </cell>
          <cell r="AI908" t="str">
            <v>x</v>
          </cell>
          <cell r="AJ908" t="str">
            <v>x</v>
          </cell>
          <cell r="AK908" t="str">
            <v>x</v>
          </cell>
          <cell r="AL908" t="str">
            <v>x</v>
          </cell>
        </row>
        <row r="909">
          <cell r="A909" t="str">
            <v>DC2RB42</v>
          </cell>
          <cell r="F909">
            <v>895</v>
          </cell>
          <cell r="G909" t="str">
            <v>Tiếng Anh 2A</v>
          </cell>
          <cell r="H909">
            <v>2</v>
          </cell>
          <cell r="I909">
            <v>15</v>
          </cell>
          <cell r="J909">
            <v>30</v>
          </cell>
          <cell r="L909">
            <v>0</v>
          </cell>
          <cell r="M909" t="str">
            <v>Viết</v>
          </cell>
          <cell r="N909">
            <v>90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Z909" t="str">
            <v>o</v>
          </cell>
        </row>
        <row r="910">
          <cell r="A910" t="str">
            <v>DC2RB43</v>
          </cell>
          <cell r="F910">
            <v>896</v>
          </cell>
          <cell r="G910" t="str">
            <v>Tiếng Anh 2B</v>
          </cell>
          <cell r="H910">
            <v>2</v>
          </cell>
          <cell r="I910">
            <v>15</v>
          </cell>
          <cell r="J910">
            <v>30</v>
          </cell>
          <cell r="L910">
            <v>0</v>
          </cell>
          <cell r="M910" t="str">
            <v>VĐ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Z910" t="str">
            <v>o</v>
          </cell>
        </row>
        <row r="911">
          <cell r="A911" t="str">
            <v>DC3CD33</v>
          </cell>
          <cell r="C911" t="str">
            <v>DC3CD33</v>
          </cell>
          <cell r="D911" t="str">
            <v>CC3CD33</v>
          </cell>
          <cell r="E911" t="str">
            <v>CC3CD33</v>
          </cell>
          <cell r="F911">
            <v>251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V911" t="str">
            <v>x</v>
          </cell>
          <cell r="Z911" t="str">
            <v>x</v>
          </cell>
          <cell r="AO911" t="str">
            <v>x</v>
          </cell>
        </row>
        <row r="912">
          <cell r="A912" t="str">
            <v>DC3CA33</v>
          </cell>
          <cell r="F912">
            <v>252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 t="str">
            <v>x</v>
          </cell>
        </row>
        <row r="913">
          <cell r="A913" t="str">
            <v>DC3DB33</v>
          </cell>
          <cell r="F913">
            <v>253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X913" t="str">
            <v>x</v>
          </cell>
        </row>
        <row r="914">
          <cell r="A914" t="str">
            <v>DC3DS33</v>
          </cell>
          <cell r="D914" t="str">
            <v>CC3DS33</v>
          </cell>
          <cell r="F914">
            <v>254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W914" t="str">
            <v>x</v>
          </cell>
          <cell r="AP914" t="str">
            <v>x</v>
          </cell>
        </row>
        <row r="915">
          <cell r="A915" t="str">
            <v>DC3CD33AB</v>
          </cell>
          <cell r="G915" t="str">
            <v>Tiếng Anh 4</v>
          </cell>
          <cell r="H915">
            <v>3</v>
          </cell>
          <cell r="I915">
            <v>30</v>
          </cell>
          <cell r="J915">
            <v>30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V915" t="str">
            <v>x</v>
          </cell>
          <cell r="Z915" t="str">
            <v>x</v>
          </cell>
        </row>
        <row r="916">
          <cell r="A916" t="str">
            <v>DC3CC33</v>
          </cell>
          <cell r="D916" t="str">
            <v>CC3CC33</v>
          </cell>
          <cell r="F916">
            <v>255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U916" t="str">
            <v>x</v>
          </cell>
          <cell r="AN916" t="str">
            <v>x</v>
          </cell>
        </row>
        <row r="917">
          <cell r="A917" t="str">
            <v>DC3DD33</v>
          </cell>
          <cell r="D917" t="str">
            <v>CC3DD33</v>
          </cell>
          <cell r="F917">
            <v>256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Y917" t="str">
            <v>x</v>
          </cell>
          <cell r="AR917" t="str">
            <v>x</v>
          </cell>
        </row>
        <row r="918">
          <cell r="A918" t="str">
            <v>DC3OT33</v>
          </cell>
          <cell r="C918" t="str">
            <v>DC3OT33</v>
          </cell>
          <cell r="D918" t="str">
            <v>CC3OT33</v>
          </cell>
          <cell r="E918" t="str">
            <v>CC3OT33</v>
          </cell>
          <cell r="F918">
            <v>257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AA918" t="str">
            <v>x</v>
          </cell>
          <cell r="AT918" t="str">
            <v>x</v>
          </cell>
        </row>
        <row r="919">
          <cell r="A919" t="str">
            <v>DC3MX33</v>
          </cell>
          <cell r="D919" t="str">
            <v>CC3MX33</v>
          </cell>
          <cell r="F919">
            <v>258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AB919" t="str">
            <v>x</v>
          </cell>
          <cell r="AU919" t="str">
            <v>x</v>
          </cell>
        </row>
        <row r="920">
          <cell r="A920" t="str">
            <v>DC3MT33</v>
          </cell>
          <cell r="D920" t="str">
            <v>CC3MT33</v>
          </cell>
          <cell r="F920">
            <v>259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AC920" t="str">
            <v>x</v>
          </cell>
          <cell r="AV920" t="str">
            <v>x</v>
          </cell>
        </row>
        <row r="921">
          <cell r="A921" t="str">
            <v>DC3DM33</v>
          </cell>
          <cell r="D921" t="str">
            <v>CC3DM33</v>
          </cell>
          <cell r="F921">
            <v>260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AW921" t="str">
            <v>x</v>
          </cell>
        </row>
        <row r="922">
          <cell r="A922" t="str">
            <v>DC3KT33</v>
          </cell>
          <cell r="D922" t="str">
            <v>CC3KT33</v>
          </cell>
          <cell r="E922" t="str">
            <v>CC3KT33</v>
          </cell>
          <cell r="F922">
            <v>261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AG922" t="str">
            <v>x</v>
          </cell>
          <cell r="AZ922" t="str">
            <v>x</v>
          </cell>
        </row>
        <row r="923">
          <cell r="A923" t="str">
            <v>DC3QT33</v>
          </cell>
          <cell r="D923" t="str">
            <v>CC3QT33</v>
          </cell>
          <cell r="F923">
            <v>262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AH923" t="str">
            <v>x</v>
          </cell>
          <cell r="BA923" t="str">
            <v>x</v>
          </cell>
        </row>
        <row r="924">
          <cell r="A924" t="str">
            <v>DC3TN33</v>
          </cell>
          <cell r="D924" t="str">
            <v>CC3TN33</v>
          </cell>
          <cell r="F924">
            <v>263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</row>
        <row r="925">
          <cell r="A925" t="str">
            <v>DC3VS33</v>
          </cell>
          <cell r="C925" t="str">
            <v>DC3VS33</v>
          </cell>
          <cell r="D925" t="str">
            <v>CC3VS33</v>
          </cell>
          <cell r="E925" t="str">
            <v>CC3VS33</v>
          </cell>
          <cell r="F925">
            <v>264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AK925" t="str">
            <v>x</v>
          </cell>
          <cell r="BD925" t="str">
            <v>x</v>
          </cell>
        </row>
        <row r="926">
          <cell r="A926" t="str">
            <v>DC3VB33</v>
          </cell>
          <cell r="D926" t="str">
            <v>CC3VB33</v>
          </cell>
          <cell r="F926">
            <v>265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AJ926" t="str">
            <v>x</v>
          </cell>
          <cell r="BC926" t="str">
            <v>x</v>
          </cell>
        </row>
        <row r="927">
          <cell r="A927" t="str">
            <v>DC3KX33</v>
          </cell>
          <cell r="D927" t="str">
            <v>CC3KX33</v>
          </cell>
          <cell r="F927">
            <v>266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AI927" t="str">
            <v>x</v>
          </cell>
          <cell r="BB927" t="str">
            <v>x</v>
          </cell>
        </row>
        <row r="928">
          <cell r="A928" t="str">
            <v>DC3HT33</v>
          </cell>
          <cell r="F928">
            <v>267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AF928" t="str">
            <v>x</v>
          </cell>
        </row>
        <row r="929">
          <cell r="D929" t="str">
            <v>CC3TH33</v>
          </cell>
          <cell r="F929">
            <v>268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AY929" t="str">
            <v>x</v>
          </cell>
        </row>
        <row r="930">
          <cell r="A930" t="str">
            <v>DC3DT33</v>
          </cell>
          <cell r="D930" t="str">
            <v>CC3DT33</v>
          </cell>
          <cell r="F930">
            <v>269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AE930" t="str">
            <v>x</v>
          </cell>
          <cell r="AX930" t="str">
            <v>x</v>
          </cell>
        </row>
        <row r="931">
          <cell r="A931" t="str">
            <v>DC3VL33</v>
          </cell>
          <cell r="F931">
            <v>310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AL931" t="str">
            <v>x</v>
          </cell>
        </row>
        <row r="932">
          <cell r="A932" t="str">
            <v>DC3MO33</v>
          </cell>
          <cell r="B932" t="str">
            <v>DC3MO33</v>
          </cell>
          <cell r="D932" t="str">
            <v>CC3MO33</v>
          </cell>
          <cell r="F932">
            <v>600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</row>
        <row r="933">
          <cell r="A933" t="str">
            <v>DC3KK33</v>
          </cell>
          <cell r="F933">
            <v>825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</row>
        <row r="934">
          <cell r="A934" t="str">
            <v>DC3ME33</v>
          </cell>
          <cell r="F934">
            <v>827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</row>
        <row r="935">
          <cell r="A935" t="str">
            <v>DC3KD33</v>
          </cell>
          <cell r="D935" t="str">
            <v>CC3KD33</v>
          </cell>
          <cell r="F935">
            <v>947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</row>
        <row r="936">
          <cell r="A936" t="str">
            <v>DC3RB44</v>
          </cell>
          <cell r="F936">
            <v>897</v>
          </cell>
          <cell r="G936" t="str">
            <v>Tiếng Anh 3A</v>
          </cell>
          <cell r="H936">
            <v>2</v>
          </cell>
          <cell r="I936">
            <v>15</v>
          </cell>
          <cell r="J936">
            <v>30</v>
          </cell>
          <cell r="L936">
            <v>0</v>
          </cell>
          <cell r="M936" t="str">
            <v>Viết</v>
          </cell>
          <cell r="N936">
            <v>90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Z936" t="str">
            <v>o</v>
          </cell>
        </row>
        <row r="937">
          <cell r="A937" t="str">
            <v>DC3RB45</v>
          </cell>
          <cell r="F937">
            <v>898</v>
          </cell>
          <cell r="G937" t="str">
            <v>Tiếng Anh 3B</v>
          </cell>
          <cell r="H937">
            <v>2</v>
          </cell>
          <cell r="I937">
            <v>15</v>
          </cell>
          <cell r="J937">
            <v>30</v>
          </cell>
          <cell r="L937">
            <v>0</v>
          </cell>
          <cell r="M937" t="str">
            <v>VĐ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Z937" t="str">
            <v>o</v>
          </cell>
        </row>
        <row r="938">
          <cell r="A938" t="str">
            <v>DC1CB96</v>
          </cell>
          <cell r="B938" t="str">
            <v>DC1CB96</v>
          </cell>
          <cell r="C938" t="str">
            <v>DC1CB96</v>
          </cell>
          <cell r="F938">
            <v>40</v>
          </cell>
          <cell r="G938" t="str">
            <v>Các phương pháp số</v>
          </cell>
          <cell r="H938">
            <v>2</v>
          </cell>
          <cell r="I938">
            <v>30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</row>
        <row r="939">
          <cell r="A939" t="str">
            <v>DC1CB19</v>
          </cell>
          <cell r="B939" t="str">
            <v>DC1CB19</v>
          </cell>
          <cell r="D939" t="str">
            <v>CC1CB19</v>
          </cell>
          <cell r="E939" t="str">
            <v>CC1CB19</v>
          </cell>
          <cell r="F939">
            <v>15</v>
          </cell>
          <cell r="G939" t="str">
            <v>Lý thuyết xác suất - thống kê</v>
          </cell>
          <cell r="H939">
            <v>3</v>
          </cell>
          <cell r="I939">
            <v>45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AG939" t="str">
            <v>x</v>
          </cell>
          <cell r="AH939" t="str">
            <v>x</v>
          </cell>
          <cell r="AZ939" t="str">
            <v>x</v>
          </cell>
          <cell r="BA939" t="str">
            <v>x</v>
          </cell>
        </row>
        <row r="940">
          <cell r="A940" t="str">
            <v>DC1CB25</v>
          </cell>
          <cell r="D940" t="str">
            <v>CC1CB25</v>
          </cell>
          <cell r="F940">
            <v>21</v>
          </cell>
          <cell r="G940" t="str">
            <v>Lý thuyết xác suất - thống kê</v>
          </cell>
          <cell r="H940">
            <v>2</v>
          </cell>
          <cell r="I940">
            <v>30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</row>
        <row r="941">
          <cell r="A941" t="str">
            <v>DC1CB20</v>
          </cell>
          <cell r="B941" t="str">
            <v>DC1CB20</v>
          </cell>
          <cell r="C941" t="str">
            <v>DC1CB20</v>
          </cell>
          <cell r="D941" t="str">
            <v>CC1CB20</v>
          </cell>
          <cell r="F941">
            <v>37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 t="str">
            <v>o</v>
          </cell>
          <cell r="U941" t="str">
            <v>o</v>
          </cell>
          <cell r="V941" t="str">
            <v>o</v>
          </cell>
          <cell r="W941" t="str">
            <v>o</v>
          </cell>
          <cell r="X941" t="str">
            <v>o</v>
          </cell>
          <cell r="Y941" t="str">
            <v>o</v>
          </cell>
          <cell r="Z941" t="str">
            <v>o</v>
          </cell>
          <cell r="AA941" t="str">
            <v>o</v>
          </cell>
          <cell r="AB941" t="str">
            <v>o</v>
          </cell>
          <cell r="AC941" t="str">
            <v>o</v>
          </cell>
          <cell r="AD941" t="str">
            <v>o</v>
          </cell>
          <cell r="AE941" t="str">
            <v>x</v>
          </cell>
          <cell r="AF941" t="str">
            <v>o</v>
          </cell>
          <cell r="AI941" t="str">
            <v>x</v>
          </cell>
          <cell r="AJ941" t="str">
            <v>o</v>
          </cell>
          <cell r="AK941" t="str">
            <v>o</v>
          </cell>
          <cell r="AL941" t="str">
            <v>o</v>
          </cell>
          <cell r="AN941" t="str">
            <v>o</v>
          </cell>
          <cell r="AX941" t="str">
            <v>x</v>
          </cell>
          <cell r="AY941" t="str">
            <v>o</v>
          </cell>
          <cell r="BB941" t="str">
            <v>x</v>
          </cell>
        </row>
        <row r="942">
          <cell r="A942" t="str">
            <v>DC1CB95</v>
          </cell>
          <cell r="B942" t="str">
            <v>DC1CB95</v>
          </cell>
          <cell r="C942" t="str">
            <v>DC1CB95</v>
          </cell>
          <cell r="F942">
            <v>44</v>
          </cell>
          <cell r="G942" t="str">
            <v>Phương pháp tính</v>
          </cell>
          <cell r="H942">
            <v>2</v>
          </cell>
          <cell r="I942">
            <v>30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</row>
        <row r="943">
          <cell r="A943" t="str">
            <v>DC1CB11</v>
          </cell>
          <cell r="C943" t="str">
            <v>DC1CB11</v>
          </cell>
          <cell r="D943" t="str">
            <v>CC1CB11</v>
          </cell>
          <cell r="E943" t="str">
            <v>CC1CB11</v>
          </cell>
          <cell r="F943">
            <v>10</v>
          </cell>
          <cell r="G943" t="str">
            <v>Toán 1</v>
          </cell>
          <cell r="H943">
            <v>4</v>
          </cell>
          <cell r="I943">
            <v>60</v>
          </cell>
          <cell r="L943">
            <v>0</v>
          </cell>
          <cell r="M943" t="str">
            <v>Viết</v>
          </cell>
          <cell r="N943">
            <v>90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 t="str">
            <v>x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>x</v>
          </cell>
          <cell r="AA943" t="str">
            <v>x</v>
          </cell>
          <cell r="AB943" t="str">
            <v>x</v>
          </cell>
          <cell r="AC943" t="str">
            <v>x</v>
          </cell>
          <cell r="AD943" t="str">
            <v>x</v>
          </cell>
          <cell r="AE943" t="str">
            <v>x</v>
          </cell>
          <cell r="AF943" t="str">
            <v>x</v>
          </cell>
          <cell r="AI943" t="str">
            <v>x</v>
          </cell>
          <cell r="AJ943" t="str">
            <v>x</v>
          </cell>
          <cell r="AK943" t="str">
            <v>x</v>
          </cell>
          <cell r="AL943" t="str">
            <v>x</v>
          </cell>
          <cell r="AN943" t="str">
            <v>x</v>
          </cell>
          <cell r="AO943" t="str">
            <v>x</v>
          </cell>
          <cell r="AP943" t="str">
            <v>x</v>
          </cell>
          <cell r="AR943" t="str">
            <v>x</v>
          </cell>
          <cell r="AT943" t="str">
            <v>x</v>
          </cell>
          <cell r="AU943" t="str">
            <v>x</v>
          </cell>
          <cell r="AV943" t="str">
            <v>x</v>
          </cell>
          <cell r="AW943" t="str">
            <v>x</v>
          </cell>
          <cell r="AX943" t="str">
            <v>x</v>
          </cell>
          <cell r="AY943" t="str">
            <v>x</v>
          </cell>
          <cell r="BB943" t="str">
            <v>x</v>
          </cell>
          <cell r="BC943" t="str">
            <v>x</v>
          </cell>
          <cell r="BD943" t="str">
            <v>x</v>
          </cell>
        </row>
        <row r="944">
          <cell r="A944" t="str">
            <v>DC1CB17</v>
          </cell>
          <cell r="B944" t="str">
            <v>DC1CB17</v>
          </cell>
          <cell r="D944" t="str">
            <v>CC1CB17</v>
          </cell>
          <cell r="E944" t="str">
            <v>CC1CB17</v>
          </cell>
          <cell r="F944">
            <v>13</v>
          </cell>
          <cell r="G944" t="str">
            <v>Toán 1</v>
          </cell>
          <cell r="H944">
            <v>4</v>
          </cell>
          <cell r="I944">
            <v>60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AG944" t="str">
            <v>x</v>
          </cell>
          <cell r="AH944" t="str">
            <v>x</v>
          </cell>
          <cell r="AZ944" t="str">
            <v>x</v>
          </cell>
          <cell r="BA944" t="str">
            <v>x</v>
          </cell>
        </row>
        <row r="945">
          <cell r="A945" t="str">
            <v>DC1CB12</v>
          </cell>
          <cell r="B945" t="str">
            <v>DC1CB12</v>
          </cell>
          <cell r="C945" t="str">
            <v>DC1CB12</v>
          </cell>
          <cell r="D945" t="str">
            <v>CC1CB12</v>
          </cell>
          <cell r="F945">
            <v>11</v>
          </cell>
          <cell r="G945" t="str">
            <v>Toán 2</v>
          </cell>
          <cell r="H945">
            <v>3</v>
          </cell>
          <cell r="I945">
            <v>45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 t="str">
            <v>x</v>
          </cell>
          <cell r="U945" t="str">
            <v>x</v>
          </cell>
          <cell r="V945" t="str">
            <v>x</v>
          </cell>
          <cell r="W945" t="str">
            <v>x</v>
          </cell>
          <cell r="X945" t="str">
            <v>x</v>
          </cell>
          <cell r="Y945" t="str">
            <v>x</v>
          </cell>
          <cell r="Z945" t="str">
            <v>x</v>
          </cell>
          <cell r="AA945" t="str">
            <v>x</v>
          </cell>
          <cell r="AB945" t="str">
            <v>x</v>
          </cell>
          <cell r="AC945" t="str">
            <v>x</v>
          </cell>
          <cell r="AD945" t="str">
            <v>x</v>
          </cell>
          <cell r="AE945" t="str">
            <v>x</v>
          </cell>
          <cell r="AF945" t="str">
            <v>x</v>
          </cell>
          <cell r="AI945" t="str">
            <v>x</v>
          </cell>
          <cell r="AJ945" t="str">
            <v>x</v>
          </cell>
          <cell r="AK945" t="str">
            <v>x</v>
          </cell>
          <cell r="AL945" t="str">
            <v>x</v>
          </cell>
          <cell r="AX945" t="str">
            <v>x</v>
          </cell>
        </row>
        <row r="946">
          <cell r="A946" t="str">
            <v>DC1CB18</v>
          </cell>
          <cell r="B946" t="str">
            <v>DC1CB18</v>
          </cell>
          <cell r="F946">
            <v>14</v>
          </cell>
          <cell r="G946" t="str">
            <v>Toán 2</v>
          </cell>
          <cell r="H946">
            <v>2</v>
          </cell>
          <cell r="I946">
            <v>30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AG946" t="str">
            <v>x</v>
          </cell>
          <cell r="AH946" t="str">
            <v>x</v>
          </cell>
        </row>
        <row r="947">
          <cell r="A947" t="str">
            <v>DC1CB13</v>
          </cell>
          <cell r="B947" t="str">
            <v>DC1CB13</v>
          </cell>
          <cell r="C947" t="str">
            <v>DC1CB13</v>
          </cell>
          <cell r="F947">
            <v>12</v>
          </cell>
          <cell r="G947" t="str">
            <v>Toán 3</v>
          </cell>
          <cell r="H947">
            <v>4</v>
          </cell>
          <cell r="I947">
            <v>60</v>
          </cell>
          <cell r="L947">
            <v>0</v>
          </cell>
          <cell r="M947" t="str">
            <v>Viết</v>
          </cell>
          <cell r="N947">
            <v>90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 t="str">
            <v>x</v>
          </cell>
          <cell r="U947" t="str">
            <v>x</v>
          </cell>
          <cell r="V947" t="str">
            <v>x</v>
          </cell>
          <cell r="W947" t="str">
            <v>x</v>
          </cell>
          <cell r="X947" t="str">
            <v>x</v>
          </cell>
          <cell r="Y947" t="str">
            <v>x</v>
          </cell>
          <cell r="Z947" t="str">
            <v>x</v>
          </cell>
          <cell r="AA947" t="str">
            <v>x</v>
          </cell>
          <cell r="AB947" t="str">
            <v>x</v>
          </cell>
          <cell r="AC947" t="str">
            <v>x</v>
          </cell>
          <cell r="AD947" t="str">
            <v>x</v>
          </cell>
          <cell r="AE947" t="str">
            <v>x</v>
          </cell>
          <cell r="AF947" t="str">
            <v>x</v>
          </cell>
        </row>
        <row r="948">
          <cell r="A948" t="str">
            <v>DC2TT21</v>
          </cell>
          <cell r="D948" t="str">
            <v>CC2TT21</v>
          </cell>
          <cell r="F948">
            <v>169</v>
          </cell>
          <cell r="G948" t="str">
            <v>Toán học rời rạc</v>
          </cell>
          <cell r="H948">
            <v>3</v>
          </cell>
          <cell r="I948">
            <v>45</v>
          </cell>
          <cell r="L948">
            <v>0</v>
          </cell>
          <cell r="M948" t="str">
            <v>Viết</v>
          </cell>
          <cell r="N948">
            <v>60</v>
          </cell>
          <cell r="O948" t="str">
            <v>Hệ thống thông tin</v>
          </cell>
          <cell r="P948" t="str">
            <v>CÔNG NGHỆ THÔNG TIN</v>
          </cell>
          <cell r="Q948" t="str">
            <v>TTHT</v>
          </cell>
          <cell r="R948" t="str">
            <v>CNTT</v>
          </cell>
          <cell r="S948" t="str">
            <v>CNTT-TTHT</v>
          </cell>
          <cell r="AF948" t="str">
            <v>x</v>
          </cell>
          <cell r="AY948" t="str">
            <v>x</v>
          </cell>
        </row>
        <row r="949">
          <cell r="A949" t="str">
            <v>DC1LL04</v>
          </cell>
          <cell r="B949" t="str">
            <v>DC1LL04</v>
          </cell>
          <cell r="C949" t="str">
            <v>DC1LL04</v>
          </cell>
          <cell r="D949" t="str">
            <v>CC1LL04</v>
          </cell>
          <cell r="E949" t="str">
            <v>CC1LL04</v>
          </cell>
          <cell r="F949">
            <v>5</v>
          </cell>
          <cell r="G949" t="str">
            <v>Đường lối cách mạng của Đảng cộng sản Việt Nam</v>
          </cell>
          <cell r="H949">
            <v>3</v>
          </cell>
          <cell r="I949">
            <v>30</v>
          </cell>
          <cell r="J949">
            <v>30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ĐLCM của ĐCSVN</v>
          </cell>
          <cell r="P949" t="str">
            <v>LÝ LUẬN CHÍNH TRỊ</v>
          </cell>
          <cell r="Q949" t="str">
            <v>LLDL</v>
          </cell>
          <cell r="R949" t="str">
            <v>LLCT</v>
          </cell>
          <cell r="S949" t="str">
            <v>LLCT-LLDL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N949" t="str">
            <v>x</v>
          </cell>
          <cell r="AO949" t="str">
            <v>x</v>
          </cell>
          <cell r="AP949" t="str">
            <v>x</v>
          </cell>
          <cell r="AR949" t="str">
            <v>x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</row>
        <row r="950">
          <cell r="C950" t="str">
            <v>DT1LL01</v>
          </cell>
          <cell r="E950" t="str">
            <v>CL1LL01</v>
          </cell>
          <cell r="F950">
            <v>3</v>
          </cell>
          <cell r="G950" t="str">
            <v>Những nguyên lý cơ bản của chủ nghĩa Mác - Lênin</v>
          </cell>
          <cell r="H950">
            <v>3</v>
          </cell>
          <cell r="I950">
            <v>30</v>
          </cell>
          <cell r="J950">
            <v>30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NLCN Mác - Lênin</v>
          </cell>
          <cell r="P950" t="str">
            <v>LÝ LUẬN CHÍNH TRỊ</v>
          </cell>
          <cell r="Q950" t="str">
            <v>LLNL</v>
          </cell>
          <cell r="R950" t="str">
            <v>LLCT</v>
          </cell>
          <cell r="S950" t="str">
            <v>LLCT-LLNL</v>
          </cell>
        </row>
        <row r="951">
          <cell r="A951" t="str">
            <v>DC1LL01</v>
          </cell>
          <cell r="D951" t="str">
            <v>CC1LL01</v>
          </cell>
          <cell r="F951">
            <v>1</v>
          </cell>
          <cell r="G951" t="str">
            <v>Những nguyên lý cơ bản của chủ nghĩa Mác - Lênin 1</v>
          </cell>
          <cell r="H951">
            <v>2</v>
          </cell>
          <cell r="I951">
            <v>21</v>
          </cell>
          <cell r="J951">
            <v>18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N951" t="str">
            <v>x</v>
          </cell>
          <cell r="AO951" t="str">
            <v>x</v>
          </cell>
          <cell r="AP951" t="str">
            <v>x</v>
          </cell>
          <cell r="AR951" t="str">
            <v>x</v>
          </cell>
          <cell r="AT951" t="str">
            <v>x</v>
          </cell>
          <cell r="AU951" t="str">
            <v>x</v>
          </cell>
          <cell r="AV951" t="str">
            <v>x</v>
          </cell>
          <cell r="AW951" t="str">
            <v>x</v>
          </cell>
          <cell r="AX951" t="str">
            <v>x</v>
          </cell>
          <cell r="AY951" t="str">
            <v>x</v>
          </cell>
          <cell r="AZ951" t="str">
            <v>x</v>
          </cell>
          <cell r="BA951" t="str">
            <v>x</v>
          </cell>
          <cell r="BB951" t="str">
            <v>x</v>
          </cell>
          <cell r="BC951" t="str">
            <v>x</v>
          </cell>
          <cell r="BD951" t="str">
            <v>x</v>
          </cell>
        </row>
        <row r="952">
          <cell r="A952" t="str">
            <v>DC1LL02</v>
          </cell>
          <cell r="D952" t="str">
            <v>CC1LL02</v>
          </cell>
          <cell r="F952">
            <v>2</v>
          </cell>
          <cell r="G952" t="str">
            <v>Những nguyên lý cơ bản của chủ nghĩa Mác - Lênin 2</v>
          </cell>
          <cell r="H952">
            <v>3</v>
          </cell>
          <cell r="I952">
            <v>30</v>
          </cell>
          <cell r="J952">
            <v>30</v>
          </cell>
          <cell r="L952">
            <v>0</v>
          </cell>
          <cell r="M952" t="str">
            <v>Viết</v>
          </cell>
          <cell r="N952">
            <v>90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N952" t="str">
            <v>x</v>
          </cell>
          <cell r="AO952" t="str">
            <v>x</v>
          </cell>
          <cell r="AP952" t="str">
            <v>x</v>
          </cell>
          <cell r="AR952" t="str">
            <v>x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</row>
        <row r="953">
          <cell r="A953" t="str">
            <v>DC1LL05</v>
          </cell>
          <cell r="D953" t="str">
            <v>CC1LL05</v>
          </cell>
          <cell r="F953">
            <v>6</v>
          </cell>
          <cell r="G953" t="str">
            <v>Pháp luật Việt Nam đại cương</v>
          </cell>
          <cell r="H953">
            <v>2</v>
          </cell>
          <cell r="I953">
            <v>30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Giáo dục pháp luật</v>
          </cell>
          <cell r="P953" t="str">
            <v>LÝ LUẬN CHÍNH TRỊ</v>
          </cell>
          <cell r="Q953" t="str">
            <v>LLPL</v>
          </cell>
          <cell r="R953" t="str">
            <v>LLCT</v>
          </cell>
          <cell r="S953" t="str">
            <v>LLCT-LLPL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N953" t="str">
            <v>x</v>
          </cell>
          <cell r="AO953" t="str">
            <v>x</v>
          </cell>
          <cell r="AP953" t="str">
            <v>x</v>
          </cell>
          <cell r="AR953" t="str">
            <v>x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</row>
        <row r="954">
          <cell r="A954" t="str">
            <v>DC1LL03</v>
          </cell>
          <cell r="B954" t="str">
            <v>DC1LL03</v>
          </cell>
          <cell r="C954" t="str">
            <v>DC1LL03</v>
          </cell>
          <cell r="F954">
            <v>4</v>
          </cell>
          <cell r="G954" t="str">
            <v>Tư tưởng Hồ Chí Minh</v>
          </cell>
          <cell r="H954">
            <v>2</v>
          </cell>
          <cell r="I954">
            <v>21</v>
          </cell>
          <cell r="J954">
            <v>18</v>
          </cell>
          <cell r="L954">
            <v>0</v>
          </cell>
          <cell r="M954" t="str">
            <v>Viết</v>
          </cell>
          <cell r="N954">
            <v>90</v>
          </cell>
          <cell r="O954" t="str">
            <v>Tư tưởng Hồ Chí Minh</v>
          </cell>
          <cell r="P954" t="str">
            <v>LÝ LUẬN CHÍNH TRỊ</v>
          </cell>
          <cell r="Q954" t="str">
            <v>LLTT</v>
          </cell>
          <cell r="R954" t="str">
            <v>LLCT</v>
          </cell>
          <cell r="S954" t="str">
            <v>LLCT-LLTT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</row>
        <row r="955">
          <cell r="D955" t="str">
            <v>CC1LL03</v>
          </cell>
          <cell r="E955" t="str">
            <v>CC1LL03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L955">
            <v>0</v>
          </cell>
          <cell r="M955" t="str">
            <v>Viết</v>
          </cell>
          <cell r="N955">
            <v>75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AN955" t="str">
            <v>x</v>
          </cell>
          <cell r="AO955" t="str">
            <v>x</v>
          </cell>
          <cell r="AP955" t="str">
            <v>x</v>
          </cell>
          <cell r="AR955" t="str">
            <v>x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</row>
        <row r="956">
          <cell r="A956" t="str">
            <v>DC1CB83</v>
          </cell>
          <cell r="B956" t="str">
            <v>DC1CB83</v>
          </cell>
          <cell r="D956" t="str">
            <v>CC1CB83</v>
          </cell>
          <cell r="F956">
            <v>47</v>
          </cell>
          <cell r="G956" t="str">
            <v>Xã hội học</v>
          </cell>
          <cell r="H956">
            <v>2</v>
          </cell>
          <cell r="I956">
            <v>30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AG956" t="str">
            <v>o</v>
          </cell>
          <cell r="AZ956" t="str">
            <v>o</v>
          </cell>
        </row>
        <row r="957">
          <cell r="A957" t="str">
            <v>DC1QP01</v>
          </cell>
          <cell r="C957" t="str">
            <v>DC1QP01</v>
          </cell>
          <cell r="D957" t="str">
            <v>CC1QP01</v>
          </cell>
          <cell r="E957" t="str">
            <v>CC1QP01</v>
          </cell>
          <cell r="F957">
            <v>30</v>
          </cell>
          <cell r="G957" t="str">
            <v>GDQP 1: Đường lối quân sự của Đảng</v>
          </cell>
          <cell r="H957">
            <v>3</v>
          </cell>
          <cell r="I957">
            <v>45</v>
          </cell>
          <cell r="L957">
            <v>0</v>
          </cell>
          <cell r="N957">
            <v>60</v>
          </cell>
          <cell r="O957" t="str">
            <v>Quốc phòng - An ninh</v>
          </cell>
          <cell r="P957" t="str">
            <v>GIÁO DỤC QPAN</v>
          </cell>
          <cell r="Q957" t="str">
            <v>QPAN</v>
          </cell>
          <cell r="R957" t="str">
            <v>QPAN</v>
          </cell>
          <cell r="S957" t="str">
            <v>QPAN-QPAN</v>
          </cell>
          <cell r="T957" t="str">
            <v>x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>x</v>
          </cell>
          <cell r="AC957" t="str">
            <v>x</v>
          </cell>
          <cell r="AD957" t="str">
            <v>x</v>
          </cell>
          <cell r="AE957" t="str">
            <v>x</v>
          </cell>
          <cell r="AF957" t="str">
            <v>x</v>
          </cell>
          <cell r="AG957" t="str">
            <v>x</v>
          </cell>
          <cell r="AH957" t="str">
            <v>x</v>
          </cell>
          <cell r="AI957" t="str">
            <v>x</v>
          </cell>
          <cell r="AJ957" t="str">
            <v>x</v>
          </cell>
          <cell r="AK957" t="str">
            <v>x</v>
          </cell>
          <cell r="AL957" t="str">
            <v>x</v>
          </cell>
          <cell r="AN957" t="str">
            <v>x</v>
          </cell>
          <cell r="AO957" t="str">
            <v>x</v>
          </cell>
          <cell r="AP957" t="str">
            <v>x</v>
          </cell>
          <cell r="AR957" t="str">
            <v>x</v>
          </cell>
          <cell r="AT957" t="str">
            <v>x</v>
          </cell>
          <cell r="AU957" t="str">
            <v>x</v>
          </cell>
          <cell r="AV957" t="str">
            <v>x</v>
          </cell>
          <cell r="AW957" t="str">
            <v>x</v>
          </cell>
          <cell r="AX957" t="str">
            <v>x</v>
          </cell>
          <cell r="AY957" t="str">
            <v>x</v>
          </cell>
          <cell r="AZ957" t="str">
            <v>x</v>
          </cell>
          <cell r="BA957" t="str">
            <v>x</v>
          </cell>
          <cell r="BB957" t="str">
            <v>x</v>
          </cell>
          <cell r="BC957" t="str">
            <v>x</v>
          </cell>
          <cell r="BD957" t="str">
            <v>x</v>
          </cell>
        </row>
        <row r="958">
          <cell r="A958" t="str">
            <v>DC1QP02</v>
          </cell>
          <cell r="C958" t="str">
            <v>DC1QP02</v>
          </cell>
          <cell r="D958" t="str">
            <v>CC1QP02</v>
          </cell>
          <cell r="E958" t="str">
            <v>CC1QP02</v>
          </cell>
          <cell r="F958">
            <v>31</v>
          </cell>
          <cell r="G958" t="str">
            <v>GDQP 2: Công tác Quốc phòng - An ninh</v>
          </cell>
          <cell r="H958">
            <v>2</v>
          </cell>
          <cell r="I958">
            <v>30</v>
          </cell>
          <cell r="L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N958" t="str">
            <v>x</v>
          </cell>
          <cell r="AO958" t="str">
            <v>x</v>
          </cell>
          <cell r="AP958" t="str">
            <v>x</v>
          </cell>
          <cell r="AR958" t="str">
            <v>x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</row>
        <row r="959">
          <cell r="A959" t="str">
            <v>DC1QP03</v>
          </cell>
          <cell r="D959" t="str">
            <v>CC1QP03</v>
          </cell>
          <cell r="F959">
            <v>32</v>
          </cell>
          <cell r="G959" t="str">
            <v>GDQP 3: Quân sự chung và chiến thuật, kỹ thuật bắn súng tiểu liên AK (CKC)</v>
          </cell>
          <cell r="H959">
            <v>3</v>
          </cell>
          <cell r="I959">
            <v>15</v>
          </cell>
          <cell r="J959">
            <v>60</v>
          </cell>
          <cell r="L959">
            <v>0</v>
          </cell>
          <cell r="M959" t="str">
            <v>TH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N959" t="str">
            <v>x</v>
          </cell>
          <cell r="AO959" t="str">
            <v>x</v>
          </cell>
          <cell r="AP959" t="str">
            <v>x</v>
          </cell>
          <cell r="AR959" t="str">
            <v>x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</row>
        <row r="960">
          <cell r="A960" t="str">
            <v>DC3MO22</v>
          </cell>
          <cell r="F960">
            <v>560</v>
          </cell>
          <cell r="G960" t="str">
            <v>Dự toán môi trường</v>
          </cell>
          <cell r="H960">
            <v>2</v>
          </cell>
          <cell r="I960">
            <v>30</v>
          </cell>
          <cell r="L960">
            <v>0</v>
          </cell>
          <cell r="P960" t="str">
            <v/>
          </cell>
          <cell r="Q960" t="str">
            <v/>
          </cell>
          <cell r="R960" t="str">
            <v/>
          </cell>
          <cell r="S960" t="str">
            <v>-</v>
          </cell>
        </row>
        <row r="961">
          <cell r="A961" t="str">
            <v>DC3DS33AB</v>
          </cell>
          <cell r="G961" t="str">
            <v>Tiếng Anh 4</v>
          </cell>
          <cell r="H961">
            <v>3</v>
          </cell>
          <cell r="I961">
            <v>30</v>
          </cell>
          <cell r="J961">
            <v>30</v>
          </cell>
          <cell r="L961">
            <v>0</v>
          </cell>
          <cell r="M961" t="str">
            <v>Viết</v>
          </cell>
          <cell r="N961">
            <v>60</v>
          </cell>
          <cell r="O961" t="str">
            <v>Ngoại ngữ</v>
          </cell>
          <cell r="P961" t="str">
            <v>KHOA HỌC CƠ BẢN</v>
          </cell>
          <cell r="Q961" t="str">
            <v>CBNN</v>
          </cell>
          <cell r="R961" t="str">
            <v>KHCB</v>
          </cell>
          <cell r="S961" t="str">
            <v>KHCB-CBNN</v>
          </cell>
          <cell r="W961" t="str">
            <v>x</v>
          </cell>
        </row>
        <row r="962">
          <cell r="A962" t="str">
            <v>DC3DB33AB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X962" t="str">
            <v>x</v>
          </cell>
        </row>
        <row r="963">
          <cell r="A963" t="str">
            <v>DC3DD33AB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Y963" t="str">
            <v>x</v>
          </cell>
        </row>
        <row r="964">
          <cell r="A964" t="str">
            <v>DC3MX33AB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AB964" t="str">
            <v>x</v>
          </cell>
        </row>
        <row r="965">
          <cell r="A965" t="str">
            <v>DC3CA33AB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T965" t="str">
            <v>x</v>
          </cell>
        </row>
        <row r="966">
          <cell r="A966" t="str">
            <v>DC1CB52</v>
          </cell>
          <cell r="G966" t="str">
            <v>Vật lý đại cương</v>
          </cell>
          <cell r="H966">
            <v>3</v>
          </cell>
          <cell r="I966">
            <v>30</v>
          </cell>
          <cell r="J966">
            <v>30</v>
          </cell>
          <cell r="M966" t="str">
            <v>Viết</v>
          </cell>
          <cell r="N966">
            <v>60</v>
          </cell>
          <cell r="O966" t="str">
            <v>Vật lý</v>
          </cell>
          <cell r="P966" t="str">
            <v>KHOA HỌC CƠ BẢN</v>
          </cell>
          <cell r="Q966" t="str">
            <v>CBLY</v>
          </cell>
          <cell r="R966" t="str">
            <v>KHCB</v>
          </cell>
          <cell r="S966" t="str">
            <v>KHCB-CBLY</v>
          </cell>
        </row>
        <row r="967">
          <cell r="A967" t="str">
            <v>DC1CB54</v>
          </cell>
          <cell r="G967" t="str">
            <v>Vật lý đại cương</v>
          </cell>
          <cell r="H967">
            <v>3</v>
          </cell>
          <cell r="I967">
            <v>30</v>
          </cell>
          <cell r="J967">
            <v>30</v>
          </cell>
          <cell r="M967" t="str">
            <v>Viết</v>
          </cell>
          <cell r="N967">
            <v>60</v>
          </cell>
          <cell r="O967" t="str">
            <v>Vật lý</v>
          </cell>
          <cell r="P967" t="str">
            <v>KHOA HỌC CƠ BẢN</v>
          </cell>
          <cell r="Q967" t="str">
            <v>CBLY</v>
          </cell>
          <cell r="R967" t="str">
            <v>KHCB</v>
          </cell>
          <cell r="S967" t="str">
            <v>KHCB-CBLY</v>
          </cell>
        </row>
        <row r="968">
          <cell r="A968" t="str">
            <v>DC1CB41</v>
          </cell>
          <cell r="G968" t="str">
            <v>Toán 2</v>
          </cell>
          <cell r="H968">
            <v>3</v>
          </cell>
          <cell r="I968">
            <v>30</v>
          </cell>
          <cell r="J968">
            <v>30</v>
          </cell>
          <cell r="M968" t="str">
            <v>Viết</v>
          </cell>
          <cell r="N968">
            <v>61</v>
          </cell>
          <cell r="O968" t="str">
            <v>Toán</v>
          </cell>
          <cell r="P968" t="str">
            <v>KHOA HỌC CƠ BẢN</v>
          </cell>
          <cell r="Q968" t="str">
            <v>CBTO</v>
          </cell>
          <cell r="R968" t="str">
            <v>KHCB</v>
          </cell>
          <cell r="S968" t="str">
            <v>KHCB-CBTO</v>
          </cell>
        </row>
        <row r="969">
          <cell r="A969" t="str">
            <v>DC2DT23</v>
          </cell>
          <cell r="G969" t="str">
            <v>Lập trình C/C++</v>
          </cell>
          <cell r="M969" t="str">
            <v>VĐ</v>
          </cell>
        </row>
        <row r="970">
          <cell r="A970" t="str">
            <v>DC1CB56</v>
          </cell>
          <cell r="G970" t="str">
            <v>Vật lý đại cương 2</v>
          </cell>
          <cell r="M970" t="str">
            <v>Viết</v>
          </cell>
          <cell r="P970" t="str">
            <v>KHOA HỌC CƠ BẢN</v>
          </cell>
          <cell r="Q970" t="str">
            <v>CBLH</v>
          </cell>
          <cell r="R970" t="str">
            <v>KHCB</v>
          </cell>
          <cell r="S970" t="str">
            <v>KHCB-CBLH</v>
          </cell>
        </row>
        <row r="971">
          <cell r="A971" t="str">
            <v>DC1KV51</v>
          </cell>
          <cell r="G971" t="str">
            <v>Lịch sử các học thuyết kinh tế</v>
          </cell>
          <cell r="M971" t="str">
            <v>Viết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0</v>
      </c>
      <c r="C2" s="12" t="s">
        <v>1</v>
      </c>
      <c r="D2" s="13" t="s">
        <v>2</v>
      </c>
      <c r="E2" s="14">
        <v>2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0</v>
      </c>
      <c r="C3" s="12" t="s">
        <v>9</v>
      </c>
      <c r="D3" s="13" t="s">
        <v>10</v>
      </c>
      <c r="E3" s="14">
        <v>2</v>
      </c>
      <c r="F3" s="11" t="s">
        <v>3</v>
      </c>
      <c r="G3" s="15">
        <v>90</v>
      </c>
      <c r="H3" s="16">
        <v>42332</v>
      </c>
      <c r="I3" s="17" t="s">
        <v>4</v>
      </c>
      <c r="J3" s="18">
        <v>1</v>
      </c>
      <c r="K3" s="3" t="s">
        <v>8</v>
      </c>
      <c r="N3" s="114" t="s">
        <v>365</v>
      </c>
      <c r="O3" s="114"/>
      <c r="P3" s="114"/>
      <c r="Q3" s="114"/>
      <c r="R3" s="114"/>
      <c r="S3" s="114"/>
    </row>
    <row r="4" spans="1:19" ht="37.5" x14ac:dyDescent="0.25">
      <c r="A4" s="1">
        <v>3</v>
      </c>
      <c r="B4" s="11" t="s">
        <v>0</v>
      </c>
      <c r="C4" s="12" t="s">
        <v>334</v>
      </c>
      <c r="D4" s="13" t="s">
        <v>38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14"/>
      <c r="O4" s="114"/>
      <c r="P4" s="114"/>
      <c r="Q4" s="114"/>
      <c r="R4" s="114"/>
      <c r="S4" s="114"/>
    </row>
    <row r="5" spans="1:19" ht="18.75" x14ac:dyDescent="0.25">
      <c r="A5" s="1">
        <v>4</v>
      </c>
      <c r="B5" s="11" t="s">
        <v>0</v>
      </c>
      <c r="C5" s="12" t="s">
        <v>335</v>
      </c>
      <c r="D5" s="13" t="s">
        <v>336</v>
      </c>
      <c r="E5" s="14">
        <v>2</v>
      </c>
      <c r="F5" s="11" t="s">
        <v>3</v>
      </c>
      <c r="G5" s="15">
        <v>60</v>
      </c>
      <c r="H5" s="16">
        <v>42333</v>
      </c>
      <c r="I5" s="17" t="s">
        <v>22</v>
      </c>
      <c r="J5" s="18">
        <v>1</v>
      </c>
      <c r="K5" s="3">
        <v>1</v>
      </c>
      <c r="N5" s="114"/>
      <c r="O5" s="114"/>
      <c r="P5" s="114"/>
      <c r="Q5" s="114"/>
      <c r="R5" s="114"/>
      <c r="S5" s="114"/>
    </row>
    <row r="6" spans="1:19" ht="18.75" x14ac:dyDescent="0.25">
      <c r="A6" s="1">
        <v>5</v>
      </c>
      <c r="B6" s="11" t="s">
        <v>0</v>
      </c>
      <c r="C6" s="12" t="s">
        <v>54</v>
      </c>
      <c r="D6" s="13" t="s">
        <v>29</v>
      </c>
      <c r="E6" s="14">
        <v>2</v>
      </c>
      <c r="F6" s="11" t="s">
        <v>3</v>
      </c>
      <c r="G6" s="15">
        <v>90</v>
      </c>
      <c r="H6" s="16">
        <v>42335</v>
      </c>
      <c r="I6" s="17" t="s">
        <v>55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0</v>
      </c>
      <c r="C7" s="12" t="s">
        <v>56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0</v>
      </c>
      <c r="C8" s="12" t="s">
        <v>58</v>
      </c>
      <c r="D8" s="13" t="s">
        <v>59</v>
      </c>
      <c r="E8" s="14">
        <v>3</v>
      </c>
      <c r="F8" s="11" t="s">
        <v>3</v>
      </c>
      <c r="G8" s="15">
        <v>90</v>
      </c>
      <c r="H8" s="16">
        <v>42335</v>
      </c>
      <c r="I8" s="17" t="s">
        <v>55</v>
      </c>
      <c r="J8" s="18">
        <v>1</v>
      </c>
      <c r="K8" s="3">
        <v>2</v>
      </c>
    </row>
    <row r="9" spans="1:19" ht="37.5" x14ac:dyDescent="0.25">
      <c r="A9" s="1">
        <v>8</v>
      </c>
      <c r="B9" s="11" t="s">
        <v>0</v>
      </c>
      <c r="C9" s="12" t="s">
        <v>60</v>
      </c>
      <c r="D9" s="13" t="s">
        <v>61</v>
      </c>
      <c r="E9" s="14">
        <v>2</v>
      </c>
      <c r="F9" s="11" t="s">
        <v>3</v>
      </c>
      <c r="G9" s="15">
        <v>90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0</v>
      </c>
      <c r="C10" s="12" t="s">
        <v>337</v>
      </c>
      <c r="D10" s="13" t="s">
        <v>126</v>
      </c>
      <c r="E10" s="14">
        <v>3</v>
      </c>
      <c r="F10" s="11" t="s">
        <v>3</v>
      </c>
      <c r="G10" s="15">
        <v>90</v>
      </c>
      <c r="H10" s="16">
        <v>42335</v>
      </c>
      <c r="I10" s="17" t="s">
        <v>55</v>
      </c>
      <c r="J10" s="18">
        <v>2</v>
      </c>
      <c r="K10" s="3">
        <v>1</v>
      </c>
    </row>
    <row r="11" spans="1:19" ht="37.5" x14ac:dyDescent="0.25">
      <c r="A11" s="1">
        <v>10</v>
      </c>
      <c r="B11" s="11" t="s">
        <v>0</v>
      </c>
      <c r="C11" s="12" t="s">
        <v>78</v>
      </c>
      <c r="D11" s="13" t="s">
        <v>79</v>
      </c>
      <c r="E11" s="14">
        <v>3</v>
      </c>
      <c r="F11" s="11" t="s">
        <v>3</v>
      </c>
      <c r="G11" s="15">
        <v>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0</v>
      </c>
      <c r="C12" s="12" t="s">
        <v>81</v>
      </c>
      <c r="D12" s="13" t="s">
        <v>82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0</v>
      </c>
      <c r="C13" s="12" t="s">
        <v>338</v>
      </c>
      <c r="D13" s="13" t="s">
        <v>339</v>
      </c>
      <c r="E13" s="14">
        <v>3</v>
      </c>
      <c r="F13" s="11">
        <v>0</v>
      </c>
      <c r="G13" s="15">
        <v>0</v>
      </c>
      <c r="H13" s="16">
        <v>42338</v>
      </c>
      <c r="I13" s="17" t="s">
        <v>80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0</v>
      </c>
      <c r="C14" s="12" t="s">
        <v>340</v>
      </c>
      <c r="D14" s="13" t="s">
        <v>341</v>
      </c>
      <c r="E14" s="14">
        <v>2</v>
      </c>
      <c r="F14" s="11" t="s">
        <v>3</v>
      </c>
      <c r="G14" s="15">
        <v>75</v>
      </c>
      <c r="H14" s="16">
        <v>42338</v>
      </c>
      <c r="I14" s="17" t="s">
        <v>80</v>
      </c>
      <c r="J14" s="18">
        <v>2</v>
      </c>
      <c r="K14" s="3">
        <v>2</v>
      </c>
    </row>
    <row r="15" spans="1:19" ht="18.75" x14ac:dyDescent="0.25">
      <c r="A15" s="1">
        <v>14</v>
      </c>
      <c r="B15" s="11" t="s">
        <v>0</v>
      </c>
      <c r="C15" s="12" t="s">
        <v>111</v>
      </c>
      <c r="D15" s="13" t="s">
        <v>112</v>
      </c>
      <c r="E15" s="14">
        <v>2</v>
      </c>
      <c r="F15" s="11" t="s">
        <v>3</v>
      </c>
      <c r="G15" s="15">
        <v>60</v>
      </c>
      <c r="H15" s="16">
        <v>42339</v>
      </c>
      <c r="I15" s="17" t="s">
        <v>4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0</v>
      </c>
      <c r="C16" s="12" t="s">
        <v>113</v>
      </c>
      <c r="D16" s="13" t="s">
        <v>68</v>
      </c>
      <c r="E16" s="14">
        <v>2</v>
      </c>
      <c r="F16" s="11" t="s">
        <v>3</v>
      </c>
      <c r="G16" s="15">
        <v>90</v>
      </c>
      <c r="H16" s="16">
        <v>42339</v>
      </c>
      <c r="I16" s="17" t="s">
        <v>4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0</v>
      </c>
      <c r="C17" s="12" t="s">
        <v>129</v>
      </c>
      <c r="D17" s="13" t="s">
        <v>130</v>
      </c>
      <c r="E17" s="14">
        <v>2</v>
      </c>
      <c r="F17" s="11" t="s">
        <v>3</v>
      </c>
      <c r="G17" s="15">
        <v>60</v>
      </c>
      <c r="H17" s="16">
        <v>42341</v>
      </c>
      <c r="I17" s="17" t="s">
        <v>49</v>
      </c>
      <c r="J17" s="18"/>
      <c r="K17" s="3">
        <v>3</v>
      </c>
    </row>
    <row r="18" spans="1:11" ht="18.75" x14ac:dyDescent="0.25">
      <c r="A18" s="1">
        <v>17</v>
      </c>
      <c r="B18" s="11" t="s">
        <v>0</v>
      </c>
      <c r="C18" s="12" t="s">
        <v>131</v>
      </c>
      <c r="D18" s="13" t="s">
        <v>132</v>
      </c>
      <c r="E18" s="14">
        <v>2</v>
      </c>
      <c r="F18" s="11" t="s">
        <v>133</v>
      </c>
      <c r="G18" s="15">
        <v>0</v>
      </c>
      <c r="H18" s="16">
        <v>42341</v>
      </c>
      <c r="I18" s="17" t="s">
        <v>49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0</v>
      </c>
      <c r="C19" s="12" t="s">
        <v>342</v>
      </c>
      <c r="D19" s="13" t="s">
        <v>343</v>
      </c>
      <c r="E19" s="14">
        <v>3</v>
      </c>
      <c r="F19" s="11">
        <v>0</v>
      </c>
      <c r="G19" s="15">
        <v>0</v>
      </c>
      <c r="H19" s="16">
        <v>42341</v>
      </c>
      <c r="I19" s="17" t="s">
        <v>49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0</v>
      </c>
      <c r="C20" s="12" t="s">
        <v>344</v>
      </c>
      <c r="D20" s="13" t="s">
        <v>345</v>
      </c>
      <c r="E20" s="14">
        <v>3</v>
      </c>
      <c r="F20" s="11" t="s">
        <v>3</v>
      </c>
      <c r="G20" s="15">
        <v>90</v>
      </c>
      <c r="H20" s="16">
        <v>42341</v>
      </c>
      <c r="I20" s="17" t="s">
        <v>49</v>
      </c>
      <c r="J20" s="18">
        <v>2</v>
      </c>
      <c r="K20" s="3">
        <v>4</v>
      </c>
    </row>
    <row r="21" spans="1:11" ht="37.5" x14ac:dyDescent="0.25">
      <c r="A21" s="1">
        <v>20</v>
      </c>
      <c r="B21" s="11" t="s">
        <v>0</v>
      </c>
      <c r="C21" s="12" t="s">
        <v>179</v>
      </c>
      <c r="D21" s="13" t="s">
        <v>180</v>
      </c>
      <c r="E21" s="14">
        <v>1</v>
      </c>
      <c r="F21" s="11" t="s">
        <v>177</v>
      </c>
      <c r="G21" s="15">
        <v>0</v>
      </c>
      <c r="H21" s="19">
        <v>42342</v>
      </c>
      <c r="I21" s="17" t="s">
        <v>55</v>
      </c>
      <c r="J21" s="18" t="s">
        <v>8</v>
      </c>
      <c r="K21" s="3">
        <v>4</v>
      </c>
    </row>
    <row r="22" spans="1:11" ht="18.75" x14ac:dyDescent="0.25">
      <c r="A22" s="1">
        <v>21</v>
      </c>
      <c r="B22" s="11" t="s">
        <v>0</v>
      </c>
      <c r="C22" s="12" t="s">
        <v>144</v>
      </c>
      <c r="D22" s="13" t="s">
        <v>145</v>
      </c>
      <c r="E22" s="14">
        <v>2</v>
      </c>
      <c r="F22" s="11" t="s">
        <v>146</v>
      </c>
      <c r="G22" s="15">
        <v>0</v>
      </c>
      <c r="H22" s="16">
        <v>42342</v>
      </c>
      <c r="I22" s="17" t="s">
        <v>55</v>
      </c>
      <c r="J22" s="18">
        <v>1</v>
      </c>
      <c r="K22" s="3">
        <v>1</v>
      </c>
    </row>
    <row r="23" spans="1:11" ht="37.5" x14ac:dyDescent="0.25">
      <c r="A23" s="1">
        <v>22</v>
      </c>
      <c r="B23" s="11" t="s">
        <v>0</v>
      </c>
      <c r="C23" s="12" t="s">
        <v>149</v>
      </c>
      <c r="D23" s="13" t="s">
        <v>150</v>
      </c>
      <c r="E23" s="14">
        <v>3</v>
      </c>
      <c r="F23" s="11" t="s">
        <v>3</v>
      </c>
      <c r="G23" s="15">
        <v>90</v>
      </c>
      <c r="H23" s="16">
        <v>42342</v>
      </c>
      <c r="I23" s="17" t="s">
        <v>55</v>
      </c>
      <c r="J23" s="18">
        <v>1</v>
      </c>
      <c r="K23" s="3">
        <v>1</v>
      </c>
    </row>
    <row r="24" spans="1:11" ht="37.5" x14ac:dyDescent="0.25">
      <c r="A24" s="1">
        <v>23</v>
      </c>
      <c r="B24" s="11" t="s">
        <v>0</v>
      </c>
      <c r="C24" s="12" t="s">
        <v>151</v>
      </c>
      <c r="D24" s="13" t="s">
        <v>150</v>
      </c>
      <c r="E24" s="14">
        <v>3</v>
      </c>
      <c r="F24" s="11" t="s">
        <v>3</v>
      </c>
      <c r="G24" s="15">
        <v>90</v>
      </c>
      <c r="H24" s="16">
        <v>42342</v>
      </c>
      <c r="I24" s="17" t="s">
        <v>55</v>
      </c>
      <c r="J24" s="18">
        <v>1</v>
      </c>
      <c r="K24" s="3">
        <v>1</v>
      </c>
    </row>
    <row r="25" spans="1:11" ht="18.75" x14ac:dyDescent="0.25">
      <c r="A25" s="1">
        <v>24</v>
      </c>
      <c r="B25" s="11" t="s">
        <v>0</v>
      </c>
      <c r="C25" s="12" t="s">
        <v>183</v>
      </c>
      <c r="D25" s="13" t="s">
        <v>184</v>
      </c>
      <c r="E25" s="14">
        <v>3</v>
      </c>
      <c r="F25" s="11" t="s">
        <v>3</v>
      </c>
      <c r="G25" s="15">
        <v>60</v>
      </c>
      <c r="H25" s="16">
        <v>42345</v>
      </c>
      <c r="I25" s="17" t="s">
        <v>80</v>
      </c>
      <c r="J25" s="18">
        <v>1</v>
      </c>
      <c r="K25" s="3">
        <v>2</v>
      </c>
    </row>
    <row r="26" spans="1:11" ht="18.75" x14ac:dyDescent="0.25">
      <c r="A26" s="1">
        <v>25</v>
      </c>
      <c r="B26" s="11" t="s">
        <v>0</v>
      </c>
      <c r="C26" s="12" t="s">
        <v>185</v>
      </c>
      <c r="D26" s="13" t="s">
        <v>184</v>
      </c>
      <c r="E26" s="14">
        <v>3</v>
      </c>
      <c r="F26" s="11" t="s">
        <v>3</v>
      </c>
      <c r="G26" s="15">
        <v>60</v>
      </c>
      <c r="H26" s="16">
        <v>42345</v>
      </c>
      <c r="I26" s="17" t="s">
        <v>80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0</v>
      </c>
      <c r="C27" s="12" t="s">
        <v>186</v>
      </c>
      <c r="D27" s="13" t="s">
        <v>184</v>
      </c>
      <c r="E27" s="14">
        <v>3</v>
      </c>
      <c r="F27" s="11" t="s">
        <v>3</v>
      </c>
      <c r="G27" s="15">
        <v>60</v>
      </c>
      <c r="H27" s="16">
        <v>42345</v>
      </c>
      <c r="I27" s="17" t="s">
        <v>80</v>
      </c>
      <c r="J27" s="18">
        <v>1</v>
      </c>
      <c r="K27" s="3">
        <v>2</v>
      </c>
    </row>
    <row r="28" spans="1:11" ht="18.75" x14ac:dyDescent="0.25">
      <c r="A28" s="1">
        <v>27</v>
      </c>
      <c r="B28" s="11" t="s">
        <v>0</v>
      </c>
      <c r="C28" s="12" t="s">
        <v>187</v>
      </c>
      <c r="D28" s="13" t="s">
        <v>184</v>
      </c>
      <c r="E28" s="14">
        <v>3</v>
      </c>
      <c r="F28" s="11" t="s">
        <v>3</v>
      </c>
      <c r="G28" s="15">
        <v>60</v>
      </c>
      <c r="H28" s="16">
        <v>42345</v>
      </c>
      <c r="I28" s="17" t="s">
        <v>80</v>
      </c>
      <c r="J28" s="18">
        <v>1</v>
      </c>
      <c r="K28" s="3">
        <v>1</v>
      </c>
    </row>
    <row r="29" spans="1:11" ht="18.75" x14ac:dyDescent="0.25">
      <c r="A29" s="1">
        <v>28</v>
      </c>
      <c r="B29" s="11" t="s">
        <v>0</v>
      </c>
      <c r="C29" s="12" t="s">
        <v>188</v>
      </c>
      <c r="D29" s="13" t="s">
        <v>184</v>
      </c>
      <c r="E29" s="14">
        <v>3</v>
      </c>
      <c r="F29" s="11" t="s">
        <v>3</v>
      </c>
      <c r="G29" s="15">
        <v>60</v>
      </c>
      <c r="H29" s="16">
        <v>42345</v>
      </c>
      <c r="I29" s="17" t="s">
        <v>80</v>
      </c>
      <c r="J29" s="18">
        <v>1</v>
      </c>
      <c r="K29" s="3">
        <v>1</v>
      </c>
    </row>
    <row r="30" spans="1:11" ht="37.5" x14ac:dyDescent="0.25">
      <c r="A30" s="1">
        <v>29</v>
      </c>
      <c r="B30" s="11" t="s">
        <v>0</v>
      </c>
      <c r="C30" s="12" t="s">
        <v>346</v>
      </c>
      <c r="D30" s="13" t="s">
        <v>347</v>
      </c>
      <c r="E30" s="14">
        <v>4</v>
      </c>
      <c r="F30" s="11" t="s">
        <v>133</v>
      </c>
      <c r="G30" s="15">
        <v>0</v>
      </c>
      <c r="H30" s="20">
        <v>42346</v>
      </c>
      <c r="I30" s="17" t="s">
        <v>4</v>
      </c>
      <c r="J30" s="18" t="s">
        <v>8</v>
      </c>
      <c r="K30" s="3">
        <v>1</v>
      </c>
    </row>
    <row r="31" spans="1:11" ht="18.75" x14ac:dyDescent="0.25">
      <c r="A31" s="1">
        <v>30</v>
      </c>
      <c r="B31" s="11" t="s">
        <v>0</v>
      </c>
      <c r="C31" s="12" t="s">
        <v>348</v>
      </c>
      <c r="D31" s="13" t="s">
        <v>349</v>
      </c>
      <c r="E31" s="14">
        <v>3</v>
      </c>
      <c r="F31" s="11">
        <v>0</v>
      </c>
      <c r="G31" s="15">
        <v>0</v>
      </c>
      <c r="H31" s="16">
        <v>42346</v>
      </c>
      <c r="I31" s="17" t="s">
        <v>4</v>
      </c>
      <c r="J31" s="18">
        <v>4</v>
      </c>
      <c r="K31" s="3">
        <v>1</v>
      </c>
    </row>
    <row r="32" spans="1:11" ht="18.75" x14ac:dyDescent="0.25">
      <c r="A32" s="1">
        <v>31</v>
      </c>
      <c r="B32" s="11" t="s">
        <v>0</v>
      </c>
      <c r="C32" s="12" t="s">
        <v>234</v>
      </c>
      <c r="D32" s="13" t="s">
        <v>235</v>
      </c>
      <c r="E32" s="14">
        <v>3</v>
      </c>
      <c r="F32" s="11" t="s">
        <v>3</v>
      </c>
      <c r="G32" s="15">
        <v>0</v>
      </c>
      <c r="H32" s="16">
        <v>42348</v>
      </c>
      <c r="I32" s="17" t="s">
        <v>49</v>
      </c>
      <c r="J32" s="18"/>
      <c r="K32" s="3">
        <v>1</v>
      </c>
    </row>
    <row r="33" spans="1:11" ht="37.5" x14ac:dyDescent="0.25">
      <c r="A33" s="1">
        <v>32</v>
      </c>
      <c r="B33" s="11" t="s">
        <v>0</v>
      </c>
      <c r="C33" s="12" t="s">
        <v>236</v>
      </c>
      <c r="D33" s="13" t="s">
        <v>237</v>
      </c>
      <c r="E33" s="14">
        <v>2</v>
      </c>
      <c r="F33" s="11" t="s">
        <v>3</v>
      </c>
      <c r="G33" s="15">
        <v>60</v>
      </c>
      <c r="H33" s="16">
        <v>42348</v>
      </c>
      <c r="I33" s="17" t="s">
        <v>49</v>
      </c>
      <c r="J33" s="18"/>
      <c r="K33" s="3">
        <v>1</v>
      </c>
    </row>
    <row r="34" spans="1:11" ht="18.75" x14ac:dyDescent="0.25">
      <c r="A34" s="1">
        <v>33</v>
      </c>
      <c r="B34" s="11" t="s">
        <v>0</v>
      </c>
      <c r="C34" s="12" t="s">
        <v>238</v>
      </c>
      <c r="D34" s="13" t="s">
        <v>239</v>
      </c>
      <c r="E34" s="14">
        <v>3</v>
      </c>
      <c r="F34" s="11" t="s">
        <v>133</v>
      </c>
      <c r="G34" s="15">
        <v>0</v>
      </c>
      <c r="H34" s="16">
        <v>42348</v>
      </c>
      <c r="I34" s="17" t="s">
        <v>49</v>
      </c>
      <c r="J34" s="18"/>
      <c r="K34" s="3">
        <v>1</v>
      </c>
    </row>
    <row r="35" spans="1:11" ht="18.75" x14ac:dyDescent="0.25">
      <c r="A35" s="1">
        <v>34</v>
      </c>
      <c r="B35" s="11" t="s">
        <v>0</v>
      </c>
      <c r="C35" s="12" t="s">
        <v>258</v>
      </c>
      <c r="D35" s="13" t="s">
        <v>259</v>
      </c>
      <c r="E35" s="14">
        <v>2</v>
      </c>
      <c r="F35" s="11" t="s">
        <v>3</v>
      </c>
      <c r="G35" s="15">
        <v>90</v>
      </c>
      <c r="H35" s="16">
        <v>42349</v>
      </c>
      <c r="I35" s="17" t="s">
        <v>55</v>
      </c>
      <c r="J35" s="18">
        <v>1</v>
      </c>
      <c r="K35" s="3">
        <v>2</v>
      </c>
    </row>
    <row r="36" spans="1:11" ht="18.75" x14ac:dyDescent="0.25">
      <c r="A36" s="1">
        <v>35</v>
      </c>
      <c r="B36" s="11" t="s">
        <v>0</v>
      </c>
      <c r="C36" s="12" t="s">
        <v>350</v>
      </c>
      <c r="D36" s="13" t="s">
        <v>184</v>
      </c>
      <c r="E36" s="14">
        <v>3</v>
      </c>
      <c r="F36" s="11" t="s">
        <v>3</v>
      </c>
      <c r="G36" s="15">
        <v>60</v>
      </c>
      <c r="H36" s="16">
        <v>42349</v>
      </c>
      <c r="I36" s="17" t="s">
        <v>55</v>
      </c>
      <c r="J36" s="18">
        <v>3</v>
      </c>
      <c r="K36" s="3">
        <v>2</v>
      </c>
    </row>
    <row r="37" spans="1:11" ht="37.5" x14ac:dyDescent="0.25">
      <c r="A37" s="1">
        <v>36</v>
      </c>
      <c r="B37" s="11" t="s">
        <v>0</v>
      </c>
      <c r="C37" s="12" t="s">
        <v>351</v>
      </c>
      <c r="D37" s="13" t="s">
        <v>98</v>
      </c>
      <c r="E37" s="14">
        <v>3</v>
      </c>
      <c r="F37" s="11">
        <v>0</v>
      </c>
      <c r="G37" s="15">
        <v>0</v>
      </c>
      <c r="H37" s="20">
        <v>42349</v>
      </c>
      <c r="I37" s="17" t="s">
        <v>55</v>
      </c>
      <c r="J37" s="18">
        <v>4</v>
      </c>
      <c r="K37" s="3">
        <v>2</v>
      </c>
    </row>
    <row r="38" spans="1:11" ht="18.75" x14ac:dyDescent="0.25">
      <c r="A38" s="1">
        <v>37</v>
      </c>
      <c r="B38" s="11" t="s">
        <v>0</v>
      </c>
      <c r="C38" s="12" t="s">
        <v>270</v>
      </c>
      <c r="D38" s="13" t="s">
        <v>271</v>
      </c>
      <c r="E38" s="14">
        <v>3</v>
      </c>
      <c r="F38" s="11" t="s">
        <v>3</v>
      </c>
      <c r="G38" s="15">
        <v>0</v>
      </c>
      <c r="H38" s="16">
        <v>42352</v>
      </c>
      <c r="I38" s="17" t="s">
        <v>80</v>
      </c>
      <c r="J38" s="18"/>
      <c r="K38" s="3">
        <v>2</v>
      </c>
    </row>
    <row r="39" spans="1:11" ht="18.75" x14ac:dyDescent="0.25">
      <c r="A39" s="1">
        <v>38</v>
      </c>
      <c r="B39" s="11" t="s">
        <v>0</v>
      </c>
      <c r="C39" s="12" t="s">
        <v>352</v>
      </c>
      <c r="D39" s="13" t="s">
        <v>299</v>
      </c>
      <c r="E39" s="14">
        <v>2</v>
      </c>
      <c r="F39" s="11" t="s">
        <v>177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</sheetData>
  <mergeCells count="1">
    <mergeCell ref="N3:S5"/>
  </mergeCells>
  <conditionalFormatting sqref="B2:I39">
    <cfRule type="cellIs" dxfId="659" priority="24" operator="equal">
      <formula>0</formula>
    </cfRule>
  </conditionalFormatting>
  <conditionalFormatting sqref="F2:F39">
    <cfRule type="cellIs" dxfId="658" priority="22" operator="equal">
      <formula>"TH"</formula>
    </cfRule>
    <cfRule type="cellIs" dxfId="657" priority="23" operator="equal">
      <formula>"vđ"</formula>
    </cfRule>
  </conditionalFormatting>
  <conditionalFormatting sqref="J2:J39">
    <cfRule type="cellIs" dxfId="656" priority="17" operator="equal">
      <formula>4</formula>
    </cfRule>
    <cfRule type="cellIs" dxfId="655" priority="18" operator="equal">
      <formula>3</formula>
    </cfRule>
    <cfRule type="cellIs" dxfId="654" priority="19" operator="equal">
      <formula>2</formula>
    </cfRule>
    <cfRule type="cellIs" dxfId="653" priority="20" operator="equal">
      <formula>2</formula>
    </cfRule>
    <cfRule type="cellIs" dxfId="652" priority="2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5</v>
      </c>
      <c r="C2" s="12" t="s">
        <v>6</v>
      </c>
      <c r="D2" s="13" t="s">
        <v>7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 t="s">
        <v>8</v>
      </c>
      <c r="K2" s="6">
        <v>1</v>
      </c>
    </row>
    <row r="3" spans="1:19" ht="18.75" x14ac:dyDescent="0.25">
      <c r="A3" s="1">
        <v>2</v>
      </c>
      <c r="B3" s="11" t="s">
        <v>5</v>
      </c>
      <c r="C3" s="12" t="s">
        <v>11</v>
      </c>
      <c r="D3" s="13" t="s">
        <v>12</v>
      </c>
      <c r="E3" s="14">
        <v>2</v>
      </c>
      <c r="F3" s="11" t="s">
        <v>3</v>
      </c>
      <c r="G3" s="15">
        <v>75</v>
      </c>
      <c r="H3" s="16">
        <v>42332</v>
      </c>
      <c r="I3" s="17" t="s">
        <v>4</v>
      </c>
      <c r="J3" s="18">
        <v>1</v>
      </c>
      <c r="K3" s="3" t="s">
        <v>8</v>
      </c>
      <c r="N3" s="114" t="s">
        <v>365</v>
      </c>
      <c r="O3" s="114"/>
      <c r="P3" s="114"/>
      <c r="Q3" s="114"/>
      <c r="R3" s="114"/>
      <c r="S3" s="114"/>
    </row>
    <row r="4" spans="1:19" ht="18.75" x14ac:dyDescent="0.25">
      <c r="A4" s="1">
        <v>3</v>
      </c>
      <c r="B4" s="11" t="s">
        <v>5</v>
      </c>
      <c r="C4" s="12" t="s">
        <v>16</v>
      </c>
      <c r="D4" s="13" t="s">
        <v>17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14"/>
      <c r="O4" s="114"/>
      <c r="P4" s="114"/>
      <c r="Q4" s="114"/>
      <c r="R4" s="114"/>
      <c r="S4" s="114"/>
    </row>
    <row r="5" spans="1:19" ht="18.75" x14ac:dyDescent="0.25">
      <c r="A5" s="1">
        <v>4</v>
      </c>
      <c r="B5" s="11" t="s">
        <v>5</v>
      </c>
      <c r="C5" s="12" t="s">
        <v>20</v>
      </c>
      <c r="D5" s="13" t="s">
        <v>21</v>
      </c>
      <c r="E5" s="14">
        <v>3</v>
      </c>
      <c r="F5" s="11" t="s">
        <v>3</v>
      </c>
      <c r="G5" s="15">
        <v>90</v>
      </c>
      <c r="H5" s="16">
        <v>42333</v>
      </c>
      <c r="I5" s="17" t="s">
        <v>22</v>
      </c>
      <c r="J5" s="18">
        <v>1</v>
      </c>
      <c r="K5" s="3">
        <v>1</v>
      </c>
      <c r="N5" s="114"/>
      <c r="O5" s="114"/>
      <c r="P5" s="114"/>
      <c r="Q5" s="114"/>
      <c r="R5" s="114"/>
      <c r="S5" s="114"/>
    </row>
    <row r="6" spans="1:19" ht="18.75" x14ac:dyDescent="0.25">
      <c r="A6" s="1">
        <v>5</v>
      </c>
      <c r="B6" s="11" t="s">
        <v>5</v>
      </c>
      <c r="C6" s="12" t="s">
        <v>23</v>
      </c>
      <c r="D6" s="13" t="s">
        <v>24</v>
      </c>
      <c r="E6" s="14">
        <v>2</v>
      </c>
      <c r="F6" s="11" t="s">
        <v>3</v>
      </c>
      <c r="G6" s="15">
        <v>90</v>
      </c>
      <c r="H6" s="16">
        <v>42333</v>
      </c>
      <c r="I6" s="17" t="s">
        <v>22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5</v>
      </c>
      <c r="C7" s="12" t="s">
        <v>62</v>
      </c>
      <c r="D7" s="13" t="s">
        <v>40</v>
      </c>
      <c r="E7" s="14">
        <v>2</v>
      </c>
      <c r="F7" s="11" t="s">
        <v>3</v>
      </c>
      <c r="G7" s="15">
        <v>75</v>
      </c>
      <c r="H7" s="16">
        <v>42335</v>
      </c>
      <c r="I7" s="17" t="s">
        <v>55</v>
      </c>
      <c r="J7" s="18">
        <v>1</v>
      </c>
      <c r="K7" s="3">
        <v>1</v>
      </c>
    </row>
    <row r="8" spans="1:19" ht="18.75" x14ac:dyDescent="0.25">
      <c r="A8" s="1">
        <v>7</v>
      </c>
      <c r="B8" s="11" t="s">
        <v>5</v>
      </c>
      <c r="C8" s="12" t="s">
        <v>63</v>
      </c>
      <c r="D8" s="13" t="s">
        <v>64</v>
      </c>
      <c r="E8" s="14">
        <v>2</v>
      </c>
      <c r="F8" s="11">
        <v>0</v>
      </c>
      <c r="G8" s="15">
        <v>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5">
      <c r="A9" s="1">
        <v>8</v>
      </c>
      <c r="B9" s="11" t="s">
        <v>5</v>
      </c>
      <c r="C9" s="12" t="s">
        <v>65</v>
      </c>
      <c r="D9" s="13" t="s">
        <v>66</v>
      </c>
      <c r="E9" s="14">
        <v>2</v>
      </c>
      <c r="F9" s="11" t="s">
        <v>3</v>
      </c>
      <c r="G9" s="15">
        <v>60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5</v>
      </c>
      <c r="C10" s="12" t="s">
        <v>83</v>
      </c>
      <c r="D10" s="13" t="s">
        <v>84</v>
      </c>
      <c r="E10" s="14">
        <v>2</v>
      </c>
      <c r="F10" s="11" t="s">
        <v>3</v>
      </c>
      <c r="G10" s="15">
        <v>0</v>
      </c>
      <c r="H10" s="16">
        <v>42338</v>
      </c>
      <c r="I10" s="17" t="s">
        <v>80</v>
      </c>
      <c r="J10" s="18">
        <v>1</v>
      </c>
      <c r="K10" s="3">
        <v>1</v>
      </c>
    </row>
    <row r="11" spans="1:19" ht="18.75" x14ac:dyDescent="0.25">
      <c r="A11" s="1">
        <v>10</v>
      </c>
      <c r="B11" s="11" t="s">
        <v>5</v>
      </c>
      <c r="C11" s="12" t="s">
        <v>85</v>
      </c>
      <c r="D11" s="13" t="s">
        <v>74</v>
      </c>
      <c r="E11" s="14">
        <v>2</v>
      </c>
      <c r="F11" s="11" t="s">
        <v>3</v>
      </c>
      <c r="G11" s="15">
        <v>90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5</v>
      </c>
      <c r="C12" s="12" t="s">
        <v>93</v>
      </c>
      <c r="D12" s="13" t="s">
        <v>94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5</v>
      </c>
      <c r="C13" s="12" t="s">
        <v>92</v>
      </c>
      <c r="D13" s="13" t="s">
        <v>71</v>
      </c>
      <c r="E13" s="14">
        <v>4</v>
      </c>
      <c r="F13" s="11">
        <v>0</v>
      </c>
      <c r="G13" s="15">
        <v>0</v>
      </c>
      <c r="H13" s="19">
        <v>42339</v>
      </c>
      <c r="I13" s="17" t="s">
        <v>4</v>
      </c>
      <c r="J13" s="18">
        <v>1</v>
      </c>
      <c r="K13" s="3">
        <v>2</v>
      </c>
    </row>
    <row r="14" spans="1:19" ht="18.75" x14ac:dyDescent="0.25">
      <c r="A14" s="1">
        <v>13</v>
      </c>
      <c r="B14" s="11" t="s">
        <v>5</v>
      </c>
      <c r="C14" s="12" t="s">
        <v>119</v>
      </c>
      <c r="D14" s="13" t="s">
        <v>75</v>
      </c>
      <c r="E14" s="14">
        <v>2</v>
      </c>
      <c r="F14" s="11" t="s">
        <v>3</v>
      </c>
      <c r="G14" s="15">
        <v>90</v>
      </c>
      <c r="H14" s="16">
        <v>42340</v>
      </c>
      <c r="I14" s="17" t="s">
        <v>22</v>
      </c>
      <c r="J14" s="18">
        <v>1</v>
      </c>
      <c r="K14" s="3">
        <v>2</v>
      </c>
    </row>
    <row r="15" spans="1:19" ht="18.75" x14ac:dyDescent="0.25">
      <c r="A15" s="1">
        <v>14</v>
      </c>
      <c r="B15" s="11" t="s">
        <v>5</v>
      </c>
      <c r="C15" s="12" t="s">
        <v>118</v>
      </c>
      <c r="D15" s="13" t="s">
        <v>103</v>
      </c>
      <c r="E15" s="14">
        <v>3</v>
      </c>
      <c r="F15" s="11">
        <v>0</v>
      </c>
      <c r="G15" s="15">
        <v>0</v>
      </c>
      <c r="H15" s="19">
        <v>42341</v>
      </c>
      <c r="I15" s="17" t="s">
        <v>49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5</v>
      </c>
      <c r="C16" s="12" t="s">
        <v>136</v>
      </c>
      <c r="D16" s="13" t="s">
        <v>137</v>
      </c>
      <c r="E16" s="14">
        <v>2</v>
      </c>
      <c r="F16" s="11" t="s">
        <v>3</v>
      </c>
      <c r="G16" s="15">
        <v>60</v>
      </c>
      <c r="H16" s="16">
        <v>42341</v>
      </c>
      <c r="I16" s="17" t="s">
        <v>49</v>
      </c>
      <c r="J16" s="18">
        <v>1</v>
      </c>
      <c r="K16" s="3">
        <v>2</v>
      </c>
    </row>
    <row r="17" spans="1:11" ht="37.5" x14ac:dyDescent="0.25">
      <c r="A17" s="1">
        <v>16</v>
      </c>
      <c r="B17" s="11" t="s">
        <v>5</v>
      </c>
      <c r="C17" s="12" t="s">
        <v>147</v>
      </c>
      <c r="D17" s="13" t="s">
        <v>148</v>
      </c>
      <c r="E17" s="14">
        <v>1</v>
      </c>
      <c r="F17" s="11" t="s">
        <v>133</v>
      </c>
      <c r="G17" s="15">
        <v>0</v>
      </c>
      <c r="H17" s="16">
        <v>42342</v>
      </c>
      <c r="I17" s="17" t="s">
        <v>55</v>
      </c>
      <c r="J17" s="18" t="s">
        <v>8</v>
      </c>
      <c r="K17" s="3">
        <v>3</v>
      </c>
    </row>
    <row r="18" spans="1:11" ht="18.75" x14ac:dyDescent="0.25">
      <c r="A18" s="1">
        <v>17</v>
      </c>
      <c r="B18" s="11" t="s">
        <v>5</v>
      </c>
      <c r="C18" s="12" t="s">
        <v>272</v>
      </c>
      <c r="D18" s="13" t="s">
        <v>273</v>
      </c>
      <c r="E18" s="14">
        <v>1</v>
      </c>
      <c r="F18" s="11" t="s">
        <v>177</v>
      </c>
      <c r="G18" s="15">
        <v>0</v>
      </c>
      <c r="H18" s="19">
        <v>42342</v>
      </c>
      <c r="I18" s="17" t="s">
        <v>55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5</v>
      </c>
      <c r="C19" s="12" t="s">
        <v>9</v>
      </c>
      <c r="D19" s="13" t="s">
        <v>10</v>
      </c>
      <c r="E19" s="14">
        <v>2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5</v>
      </c>
      <c r="C20" s="12" t="s">
        <v>291</v>
      </c>
      <c r="D20" s="13" t="s">
        <v>220</v>
      </c>
      <c r="E20" s="14">
        <v>3</v>
      </c>
      <c r="F20" s="11">
        <v>0</v>
      </c>
      <c r="G20" s="15">
        <v>0</v>
      </c>
      <c r="H20" s="20">
        <v>42342</v>
      </c>
      <c r="I20" s="17" t="s">
        <v>55</v>
      </c>
      <c r="J20" s="18">
        <v>1</v>
      </c>
      <c r="K20" s="3">
        <v>4</v>
      </c>
    </row>
    <row r="21" spans="1:11" ht="18.75" x14ac:dyDescent="0.25">
      <c r="A21" s="1">
        <v>20</v>
      </c>
      <c r="B21" s="11" t="s">
        <v>5</v>
      </c>
      <c r="C21" s="12" t="s">
        <v>166</v>
      </c>
      <c r="D21" s="13" t="s">
        <v>167</v>
      </c>
      <c r="E21" s="14">
        <v>3</v>
      </c>
      <c r="F21" s="11">
        <v>0</v>
      </c>
      <c r="G21" s="15">
        <v>0</v>
      </c>
      <c r="H21" s="16">
        <v>42342</v>
      </c>
      <c r="I21" s="17" t="s">
        <v>55</v>
      </c>
      <c r="J21" s="18">
        <v>2</v>
      </c>
      <c r="K21" s="3">
        <v>4</v>
      </c>
    </row>
    <row r="22" spans="1:11" ht="18.75" x14ac:dyDescent="0.25">
      <c r="A22" s="1">
        <v>21</v>
      </c>
      <c r="B22" s="11" t="s">
        <v>5</v>
      </c>
      <c r="C22" s="12" t="s">
        <v>189</v>
      </c>
      <c r="D22" s="13" t="s">
        <v>190</v>
      </c>
      <c r="E22" s="14">
        <v>3</v>
      </c>
      <c r="F22" s="11" t="s">
        <v>3</v>
      </c>
      <c r="G22" s="15">
        <v>90</v>
      </c>
      <c r="H22" s="16">
        <v>42345</v>
      </c>
      <c r="I22" s="17" t="s">
        <v>80</v>
      </c>
      <c r="J22" s="18">
        <v>1</v>
      </c>
      <c r="K22" s="3">
        <v>1</v>
      </c>
    </row>
    <row r="23" spans="1:11" ht="18.75" x14ac:dyDescent="0.25">
      <c r="A23" s="1">
        <v>22</v>
      </c>
      <c r="B23" s="11" t="s">
        <v>5</v>
      </c>
      <c r="C23" s="12" t="s">
        <v>202</v>
      </c>
      <c r="D23" s="13" t="s">
        <v>89</v>
      </c>
      <c r="E23" s="14">
        <v>3</v>
      </c>
      <c r="F23" s="11">
        <v>0</v>
      </c>
      <c r="G23" s="15">
        <v>0</v>
      </c>
      <c r="H23" s="16">
        <v>42345</v>
      </c>
      <c r="I23" s="17" t="s">
        <v>80</v>
      </c>
      <c r="J23" s="18">
        <v>3</v>
      </c>
      <c r="K23" s="3">
        <v>1</v>
      </c>
    </row>
    <row r="24" spans="1:11" ht="18.75" x14ac:dyDescent="0.25">
      <c r="A24" s="1">
        <v>23</v>
      </c>
      <c r="B24" s="11" t="s">
        <v>5</v>
      </c>
      <c r="C24" s="12" t="s">
        <v>214</v>
      </c>
      <c r="D24" s="13" t="s">
        <v>215</v>
      </c>
      <c r="E24" s="14">
        <v>3</v>
      </c>
      <c r="F24" s="11" t="s">
        <v>3</v>
      </c>
      <c r="G24" s="15">
        <v>60</v>
      </c>
      <c r="H24" s="16">
        <v>42346</v>
      </c>
      <c r="I24" s="17" t="s">
        <v>4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5</v>
      </c>
      <c r="C25" s="12" t="s">
        <v>216</v>
      </c>
      <c r="D25" s="13" t="s">
        <v>46</v>
      </c>
      <c r="E25" s="14">
        <v>3</v>
      </c>
      <c r="F25" s="11">
        <v>0</v>
      </c>
      <c r="G25" s="15">
        <v>0</v>
      </c>
      <c r="H25" s="16">
        <v>42346</v>
      </c>
      <c r="I25" s="17" t="s">
        <v>4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5</v>
      </c>
      <c r="C26" s="12" t="s">
        <v>225</v>
      </c>
      <c r="D26" s="13" t="s">
        <v>226</v>
      </c>
      <c r="E26" s="14">
        <v>3</v>
      </c>
      <c r="F26" s="11">
        <v>0</v>
      </c>
      <c r="G26" s="15">
        <v>0</v>
      </c>
      <c r="H26" s="16">
        <v>42347</v>
      </c>
      <c r="I26" s="17" t="s">
        <v>22</v>
      </c>
      <c r="J26" s="18" t="s">
        <v>8</v>
      </c>
      <c r="K26" s="3">
        <v>2</v>
      </c>
    </row>
    <row r="27" spans="1:11" ht="37.5" x14ac:dyDescent="0.25">
      <c r="A27" s="1">
        <v>26</v>
      </c>
      <c r="B27" s="11" t="s">
        <v>5</v>
      </c>
      <c r="C27" s="12" t="s">
        <v>240</v>
      </c>
      <c r="D27" s="13" t="s">
        <v>176</v>
      </c>
      <c r="E27" s="14">
        <v>1</v>
      </c>
      <c r="F27" s="11" t="s">
        <v>177</v>
      </c>
      <c r="G27" s="15">
        <v>0</v>
      </c>
      <c r="H27" s="16">
        <v>42348</v>
      </c>
      <c r="I27" s="21" t="s">
        <v>353</v>
      </c>
      <c r="J27" s="18" t="s">
        <v>8</v>
      </c>
      <c r="K27" s="3">
        <v>2</v>
      </c>
    </row>
    <row r="28" spans="1:11" ht="18.75" x14ac:dyDescent="0.25">
      <c r="A28" s="1">
        <v>27</v>
      </c>
      <c r="B28" s="11" t="s">
        <v>5</v>
      </c>
      <c r="C28" s="12" t="s">
        <v>131</v>
      </c>
      <c r="D28" s="13" t="s">
        <v>132</v>
      </c>
      <c r="E28" s="14">
        <v>2</v>
      </c>
      <c r="F28" s="11" t="s">
        <v>133</v>
      </c>
      <c r="G28" s="15">
        <v>0</v>
      </c>
      <c r="H28" s="16">
        <v>42349</v>
      </c>
      <c r="I28" s="17" t="s">
        <v>55</v>
      </c>
      <c r="J28" s="18" t="s">
        <v>245</v>
      </c>
      <c r="K28" s="3">
        <v>1</v>
      </c>
    </row>
    <row r="29" spans="1:11" ht="18.75" x14ac:dyDescent="0.25">
      <c r="A29" s="1">
        <v>28</v>
      </c>
      <c r="B29" s="11" t="s">
        <v>5</v>
      </c>
      <c r="C29" s="12" t="s">
        <v>262</v>
      </c>
      <c r="D29" s="13" t="s">
        <v>263</v>
      </c>
      <c r="E29" s="14">
        <v>3</v>
      </c>
      <c r="F29" s="11" t="s">
        <v>3</v>
      </c>
      <c r="G29" s="15">
        <v>60</v>
      </c>
      <c r="H29" s="16">
        <v>42349</v>
      </c>
      <c r="I29" s="17" t="s">
        <v>55</v>
      </c>
      <c r="J29" s="18">
        <v>1</v>
      </c>
      <c r="K29" s="3">
        <v>1</v>
      </c>
    </row>
    <row r="30" spans="1:11" ht="18.75" x14ac:dyDescent="0.25">
      <c r="A30" s="1">
        <v>29</v>
      </c>
      <c r="B30" s="11" t="s">
        <v>5</v>
      </c>
      <c r="C30" s="12" t="s">
        <v>268</v>
      </c>
      <c r="D30" s="13" t="s">
        <v>269</v>
      </c>
      <c r="E30" s="14">
        <v>2</v>
      </c>
      <c r="F30" s="11">
        <v>0</v>
      </c>
      <c r="G30" s="15">
        <v>0</v>
      </c>
      <c r="H30" s="16">
        <v>42349</v>
      </c>
      <c r="I30" s="17" t="s">
        <v>55</v>
      </c>
      <c r="J30" s="18">
        <v>4</v>
      </c>
      <c r="K30" s="3">
        <v>1</v>
      </c>
    </row>
    <row r="31" spans="1:11" ht="18.75" x14ac:dyDescent="0.25">
      <c r="A31" s="1">
        <v>30</v>
      </c>
      <c r="B31" s="11" t="s">
        <v>5</v>
      </c>
      <c r="C31" s="12" t="s">
        <v>302</v>
      </c>
      <c r="D31" s="13" t="s">
        <v>303</v>
      </c>
      <c r="E31" s="14">
        <v>3</v>
      </c>
      <c r="F31" s="11" t="s">
        <v>133</v>
      </c>
      <c r="G31" s="15">
        <v>0</v>
      </c>
      <c r="H31" s="19">
        <v>42352</v>
      </c>
      <c r="I31" s="17" t="s">
        <v>80</v>
      </c>
      <c r="J31" s="18" t="s">
        <v>8</v>
      </c>
      <c r="K31" s="3">
        <v>1</v>
      </c>
    </row>
    <row r="32" spans="1:11" ht="18.75" x14ac:dyDescent="0.25">
      <c r="A32" s="1">
        <v>31</v>
      </c>
      <c r="B32" s="11" t="s">
        <v>5</v>
      </c>
      <c r="C32" s="12" t="s">
        <v>152</v>
      </c>
      <c r="D32" s="13" t="s">
        <v>153</v>
      </c>
      <c r="E32" s="14">
        <v>3</v>
      </c>
      <c r="F32" s="11" t="s">
        <v>177</v>
      </c>
      <c r="G32" s="15">
        <v>0</v>
      </c>
      <c r="H32" s="19">
        <v>42352</v>
      </c>
      <c r="I32" s="17" t="s">
        <v>80</v>
      </c>
      <c r="J32" s="18">
        <v>1</v>
      </c>
      <c r="K32" s="3">
        <v>1</v>
      </c>
    </row>
    <row r="33" spans="1:11" ht="18.75" x14ac:dyDescent="0.25">
      <c r="A33" s="1">
        <v>32</v>
      </c>
      <c r="B33" s="11" t="s">
        <v>5</v>
      </c>
      <c r="C33" s="12" t="s">
        <v>264</v>
      </c>
      <c r="D33" s="13" t="s">
        <v>265</v>
      </c>
      <c r="E33" s="14">
        <v>3</v>
      </c>
      <c r="F33" s="11">
        <v>0</v>
      </c>
      <c r="G33" s="15">
        <v>0</v>
      </c>
      <c r="H33" s="19">
        <v>42352</v>
      </c>
      <c r="I33" s="17" t="s">
        <v>80</v>
      </c>
      <c r="J33" s="18">
        <v>1</v>
      </c>
      <c r="K33" s="3">
        <v>1</v>
      </c>
    </row>
    <row r="34" spans="1:11" ht="18.75" x14ac:dyDescent="0.25">
      <c r="A34" s="1">
        <v>33</v>
      </c>
      <c r="B34" s="11" t="s">
        <v>5</v>
      </c>
      <c r="C34" s="12" t="s">
        <v>288</v>
      </c>
      <c r="D34" s="13" t="s">
        <v>210</v>
      </c>
      <c r="E34" s="14">
        <v>3</v>
      </c>
      <c r="F34" s="11" t="s">
        <v>3</v>
      </c>
      <c r="G34" s="15">
        <v>60</v>
      </c>
      <c r="H34" s="16">
        <v>42352</v>
      </c>
      <c r="I34" s="17" t="s">
        <v>80</v>
      </c>
      <c r="J34" s="18">
        <v>1</v>
      </c>
      <c r="K34" s="3">
        <v>1</v>
      </c>
    </row>
    <row r="35" spans="1:11" ht="18.75" x14ac:dyDescent="0.25">
      <c r="A35" s="1">
        <v>34</v>
      </c>
      <c r="B35" s="11" t="s">
        <v>5</v>
      </c>
      <c r="C35" s="12" t="s">
        <v>292</v>
      </c>
      <c r="D35" s="13" t="s">
        <v>293</v>
      </c>
      <c r="E35" s="14">
        <v>2</v>
      </c>
      <c r="F35" s="11" t="s">
        <v>3</v>
      </c>
      <c r="G35" s="15">
        <v>60</v>
      </c>
      <c r="H35" s="16">
        <v>42352</v>
      </c>
      <c r="I35" s="17" t="s">
        <v>80</v>
      </c>
      <c r="J35" s="18">
        <v>3</v>
      </c>
      <c r="K35" s="3">
        <v>2</v>
      </c>
    </row>
    <row r="36" spans="1:11" ht="18.75" x14ac:dyDescent="0.25">
      <c r="A36" s="1">
        <v>35</v>
      </c>
      <c r="B36" s="11" t="s">
        <v>5</v>
      </c>
      <c r="C36" s="12" t="s">
        <v>274</v>
      </c>
      <c r="D36" s="13" t="s">
        <v>275</v>
      </c>
      <c r="E36" s="14">
        <v>1</v>
      </c>
      <c r="F36" s="11" t="s">
        <v>177</v>
      </c>
      <c r="G36" s="15">
        <v>0</v>
      </c>
      <c r="H36" s="19">
        <v>42353</v>
      </c>
      <c r="I36" s="17" t="s">
        <v>4</v>
      </c>
      <c r="J36" s="18" t="s">
        <v>8</v>
      </c>
      <c r="K36" s="3">
        <v>2</v>
      </c>
    </row>
    <row r="37" spans="1:11" ht="37.5" x14ac:dyDescent="0.25">
      <c r="A37" s="1">
        <v>36</v>
      </c>
      <c r="B37" s="11" t="s">
        <v>5</v>
      </c>
      <c r="C37" s="12" t="s">
        <v>310</v>
      </c>
      <c r="D37" s="13" t="s">
        <v>311</v>
      </c>
      <c r="E37" s="14">
        <v>3</v>
      </c>
      <c r="F37" s="11" t="s">
        <v>3</v>
      </c>
      <c r="G37" s="15">
        <v>90</v>
      </c>
      <c r="H37" s="19">
        <v>42355</v>
      </c>
      <c r="I37" s="17" t="s">
        <v>49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5</v>
      </c>
      <c r="C38" s="12" t="s">
        <v>301</v>
      </c>
      <c r="D38" s="13" t="s">
        <v>281</v>
      </c>
      <c r="E38" s="14">
        <v>4</v>
      </c>
      <c r="F38" s="11" t="s">
        <v>133</v>
      </c>
      <c r="G38" s="15">
        <v>0</v>
      </c>
      <c r="H38" s="19">
        <v>42356</v>
      </c>
      <c r="I38" s="17" t="s">
        <v>55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5</v>
      </c>
      <c r="C39" s="12" t="s">
        <v>317</v>
      </c>
      <c r="D39" s="13" t="s">
        <v>228</v>
      </c>
      <c r="E39" s="14">
        <v>3</v>
      </c>
      <c r="F39" s="11" t="s">
        <v>177</v>
      </c>
      <c r="G39" s="15">
        <v>0</v>
      </c>
      <c r="H39" s="16">
        <v>42356</v>
      </c>
      <c r="I39" s="17" t="s">
        <v>55</v>
      </c>
      <c r="J39" s="18" t="s">
        <v>8</v>
      </c>
      <c r="K39" s="3">
        <v>3</v>
      </c>
    </row>
  </sheetData>
  <mergeCells count="1">
    <mergeCell ref="N3:S5"/>
  </mergeCells>
  <conditionalFormatting sqref="B31:I36 B2:I29">
    <cfRule type="cellIs" dxfId="651" priority="24" operator="equal">
      <formula>0</formula>
    </cfRule>
  </conditionalFormatting>
  <conditionalFormatting sqref="F31:F36 F2:F29">
    <cfRule type="cellIs" dxfId="650" priority="22" operator="equal">
      <formula>"TH"</formula>
    </cfRule>
    <cfRule type="cellIs" dxfId="649" priority="23" operator="equal">
      <formula>"vđ"</formula>
    </cfRule>
  </conditionalFormatting>
  <conditionalFormatting sqref="J31:J36 J2:J29">
    <cfRule type="cellIs" dxfId="648" priority="17" operator="equal">
      <formula>4</formula>
    </cfRule>
    <cfRule type="cellIs" dxfId="647" priority="18" operator="equal">
      <formula>3</formula>
    </cfRule>
    <cfRule type="cellIs" dxfId="646" priority="19" operator="equal">
      <formula>2</formula>
    </cfRule>
    <cfRule type="cellIs" dxfId="645" priority="20" operator="equal">
      <formula>2</formula>
    </cfRule>
    <cfRule type="cellIs" dxfId="644" priority="21" operator="equal">
      <formula>1</formula>
    </cfRule>
  </conditionalFormatting>
  <conditionalFormatting sqref="B30:I30">
    <cfRule type="cellIs" dxfId="643" priority="16" operator="equal">
      <formula>0</formula>
    </cfRule>
  </conditionalFormatting>
  <conditionalFormatting sqref="F30">
    <cfRule type="cellIs" dxfId="642" priority="14" operator="equal">
      <formula>"TH"</formula>
    </cfRule>
    <cfRule type="cellIs" dxfId="641" priority="15" operator="equal">
      <formula>"vđ"</formula>
    </cfRule>
  </conditionalFormatting>
  <conditionalFormatting sqref="J30">
    <cfRule type="cellIs" dxfId="640" priority="9" operator="equal">
      <formula>4</formula>
    </cfRule>
    <cfRule type="cellIs" dxfId="639" priority="10" operator="equal">
      <formula>3</formula>
    </cfRule>
    <cfRule type="cellIs" dxfId="638" priority="11" operator="equal">
      <formula>2</formula>
    </cfRule>
    <cfRule type="cellIs" dxfId="637" priority="12" operator="equal">
      <formula>2</formula>
    </cfRule>
    <cfRule type="cellIs" dxfId="636" priority="13" operator="equal">
      <formula>1</formula>
    </cfRule>
  </conditionalFormatting>
  <conditionalFormatting sqref="J37:J39">
    <cfRule type="cellIs" dxfId="635" priority="1" operator="equal">
      <formula>4</formula>
    </cfRule>
    <cfRule type="cellIs" dxfId="634" priority="2" operator="equal">
      <formula>3</formula>
    </cfRule>
    <cfRule type="cellIs" dxfId="633" priority="3" operator="equal">
      <formula>2</formula>
    </cfRule>
    <cfRule type="cellIs" dxfId="632" priority="4" operator="equal">
      <formula>2</formula>
    </cfRule>
    <cfRule type="cellIs" dxfId="631" priority="5" operator="equal">
      <formula>1</formula>
    </cfRule>
  </conditionalFormatting>
  <conditionalFormatting sqref="B37:I39">
    <cfRule type="cellIs" dxfId="630" priority="8" operator="equal">
      <formula>0</formula>
    </cfRule>
  </conditionalFormatting>
  <conditionalFormatting sqref="F37:F39">
    <cfRule type="cellIs" dxfId="629" priority="6" operator="equal">
      <formula>"TH"</formula>
    </cfRule>
    <cfRule type="cellIs" dxfId="628" priority="7" operator="equal">
      <formula>"vđ"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25</v>
      </c>
      <c r="C2" s="12" t="s">
        <v>32</v>
      </c>
      <c r="D2" s="13" t="s">
        <v>33</v>
      </c>
      <c r="E2" s="14">
        <v>3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25</v>
      </c>
      <c r="C3" s="12" t="s">
        <v>28</v>
      </c>
      <c r="D3" s="13" t="s">
        <v>29</v>
      </c>
      <c r="E3" s="14">
        <v>3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14" t="s">
        <v>365</v>
      </c>
      <c r="O3" s="114"/>
      <c r="P3" s="114"/>
      <c r="Q3" s="114"/>
      <c r="R3" s="114"/>
      <c r="S3" s="114"/>
    </row>
    <row r="4" spans="1:19" ht="18.75" x14ac:dyDescent="0.25">
      <c r="A4" s="1">
        <v>3</v>
      </c>
      <c r="B4" s="11" t="s">
        <v>25</v>
      </c>
      <c r="C4" s="12" t="s">
        <v>26</v>
      </c>
      <c r="D4" s="13" t="s">
        <v>27</v>
      </c>
      <c r="E4" s="14">
        <v>2</v>
      </c>
      <c r="F4" s="11" t="s">
        <v>3</v>
      </c>
      <c r="G4" s="15">
        <v>90</v>
      </c>
      <c r="H4" s="16">
        <v>42333</v>
      </c>
      <c r="I4" s="17" t="s">
        <v>22</v>
      </c>
      <c r="J4" s="18">
        <v>2</v>
      </c>
      <c r="K4" s="3">
        <v>1</v>
      </c>
      <c r="N4" s="114"/>
      <c r="O4" s="114"/>
      <c r="P4" s="114"/>
      <c r="Q4" s="114"/>
      <c r="R4" s="114"/>
      <c r="S4" s="114"/>
    </row>
    <row r="5" spans="1:19" ht="18.75" x14ac:dyDescent="0.25">
      <c r="A5" s="1">
        <v>4</v>
      </c>
      <c r="B5" s="11" t="s">
        <v>25</v>
      </c>
      <c r="C5" s="12" t="s">
        <v>36</v>
      </c>
      <c r="D5" s="13" t="s">
        <v>37</v>
      </c>
      <c r="E5" s="14">
        <v>3</v>
      </c>
      <c r="F5" s="11">
        <v>0</v>
      </c>
      <c r="G5" s="15">
        <v>0</v>
      </c>
      <c r="H5" s="16">
        <v>42333</v>
      </c>
      <c r="I5" s="17" t="s">
        <v>22</v>
      </c>
      <c r="J5" s="18">
        <v>2</v>
      </c>
      <c r="K5" s="3">
        <v>1</v>
      </c>
      <c r="N5" s="114"/>
      <c r="O5" s="114"/>
      <c r="P5" s="114"/>
      <c r="Q5" s="114"/>
      <c r="R5" s="114"/>
      <c r="S5" s="114"/>
    </row>
    <row r="6" spans="1:19" ht="18.75" x14ac:dyDescent="0.25">
      <c r="A6" s="1">
        <v>5</v>
      </c>
      <c r="B6" s="11" t="s">
        <v>25</v>
      </c>
      <c r="C6" s="12" t="s">
        <v>67</v>
      </c>
      <c r="D6" s="13" t="s">
        <v>68</v>
      </c>
      <c r="E6" s="14">
        <v>3</v>
      </c>
      <c r="F6" s="11" t="s">
        <v>3</v>
      </c>
      <c r="G6" s="15">
        <v>90</v>
      </c>
      <c r="H6" s="16">
        <v>42335</v>
      </c>
      <c r="I6" s="17" t="s">
        <v>55</v>
      </c>
      <c r="J6" s="18">
        <v>2</v>
      </c>
      <c r="K6" s="3">
        <v>1</v>
      </c>
    </row>
    <row r="7" spans="1:19" ht="18.75" x14ac:dyDescent="0.25">
      <c r="A7" s="1">
        <v>6</v>
      </c>
      <c r="B7" s="11" t="s">
        <v>25</v>
      </c>
      <c r="C7" s="12" t="s">
        <v>69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2</v>
      </c>
      <c r="K7" s="3">
        <v>1</v>
      </c>
    </row>
    <row r="8" spans="1:19" ht="18.75" x14ac:dyDescent="0.25">
      <c r="A8" s="1">
        <v>7</v>
      </c>
      <c r="B8" s="11" t="s">
        <v>25</v>
      </c>
      <c r="C8" s="12" t="s">
        <v>306</v>
      </c>
      <c r="D8" s="13" t="s">
        <v>247</v>
      </c>
      <c r="E8" s="14">
        <v>2</v>
      </c>
      <c r="F8" s="11" t="s">
        <v>133</v>
      </c>
      <c r="G8" s="15">
        <v>0</v>
      </c>
      <c r="H8" s="16">
        <v>42338</v>
      </c>
      <c r="I8" s="17" t="s">
        <v>80</v>
      </c>
      <c r="J8" s="22" t="s">
        <v>354</v>
      </c>
      <c r="K8" s="3">
        <v>2</v>
      </c>
    </row>
    <row r="9" spans="1:19" ht="18.75" x14ac:dyDescent="0.25">
      <c r="A9" s="1">
        <v>8</v>
      </c>
      <c r="B9" s="11" t="s">
        <v>25</v>
      </c>
      <c r="C9" s="12" t="s">
        <v>95</v>
      </c>
      <c r="D9" s="13" t="s">
        <v>96</v>
      </c>
      <c r="E9" s="14">
        <v>2</v>
      </c>
      <c r="F9" s="11" t="s">
        <v>3</v>
      </c>
      <c r="G9" s="15">
        <v>90</v>
      </c>
      <c r="H9" s="16">
        <v>42338</v>
      </c>
      <c r="I9" s="17" t="s">
        <v>80</v>
      </c>
      <c r="J9" s="18">
        <v>2</v>
      </c>
      <c r="K9" s="3">
        <v>1</v>
      </c>
    </row>
    <row r="10" spans="1:19" ht="37.5" x14ac:dyDescent="0.25">
      <c r="A10" s="1">
        <v>9</v>
      </c>
      <c r="B10" s="11" t="s">
        <v>25</v>
      </c>
      <c r="C10" s="12" t="s">
        <v>97</v>
      </c>
      <c r="D10" s="13" t="s">
        <v>98</v>
      </c>
      <c r="E10" s="14">
        <v>3</v>
      </c>
      <c r="F10" s="11">
        <v>0</v>
      </c>
      <c r="G10" s="15">
        <v>0</v>
      </c>
      <c r="H10" s="16">
        <v>42338</v>
      </c>
      <c r="I10" s="17" t="s">
        <v>80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25</v>
      </c>
      <c r="C11" s="12" t="s">
        <v>120</v>
      </c>
      <c r="D11" s="13" t="s">
        <v>121</v>
      </c>
      <c r="E11" s="14">
        <v>2</v>
      </c>
      <c r="F11" s="11" t="s">
        <v>3</v>
      </c>
      <c r="G11" s="15">
        <v>60</v>
      </c>
      <c r="H11" s="16">
        <v>42340</v>
      </c>
      <c r="I11" s="17" t="s">
        <v>22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25</v>
      </c>
      <c r="C12" s="12" t="s">
        <v>122</v>
      </c>
      <c r="D12" s="13" t="s">
        <v>123</v>
      </c>
      <c r="E12" s="14">
        <v>2</v>
      </c>
      <c r="F12" s="11">
        <v>0</v>
      </c>
      <c r="G12" s="15">
        <v>0</v>
      </c>
      <c r="H12" s="16">
        <v>42340</v>
      </c>
      <c r="I12" s="17" t="s">
        <v>22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25</v>
      </c>
      <c r="C13" s="12" t="s">
        <v>34</v>
      </c>
      <c r="D13" s="13" t="s">
        <v>35</v>
      </c>
      <c r="E13" s="14">
        <v>3</v>
      </c>
      <c r="F13" s="11" t="s">
        <v>3</v>
      </c>
      <c r="G13" s="15">
        <v>90</v>
      </c>
      <c r="H13" s="20">
        <v>42340</v>
      </c>
      <c r="I13" s="17" t="s">
        <v>22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25</v>
      </c>
      <c r="C14" s="12" t="s">
        <v>276</v>
      </c>
      <c r="D14" s="13" t="s">
        <v>277</v>
      </c>
      <c r="E14" s="14">
        <v>3</v>
      </c>
      <c r="F14" s="11" t="s">
        <v>177</v>
      </c>
      <c r="G14" s="15">
        <v>0</v>
      </c>
      <c r="H14" s="16">
        <v>42341</v>
      </c>
      <c r="I14" s="17" t="s">
        <v>49</v>
      </c>
      <c r="J14" s="22" t="s">
        <v>354</v>
      </c>
      <c r="K14" s="3">
        <v>2</v>
      </c>
    </row>
    <row r="15" spans="1:19" ht="18.75" x14ac:dyDescent="0.25">
      <c r="A15" s="1">
        <v>14</v>
      </c>
      <c r="B15" s="11" t="s">
        <v>25</v>
      </c>
      <c r="C15" s="23" t="s">
        <v>276</v>
      </c>
      <c r="D15" s="13" t="s">
        <v>277</v>
      </c>
      <c r="E15" s="14">
        <v>3</v>
      </c>
      <c r="F15" s="11" t="s">
        <v>177</v>
      </c>
      <c r="G15" s="15">
        <v>0</v>
      </c>
      <c r="H15" s="24">
        <v>42341</v>
      </c>
      <c r="I15" s="17" t="s">
        <v>49</v>
      </c>
      <c r="J15" s="18" t="s">
        <v>354</v>
      </c>
      <c r="K15" s="3">
        <v>2</v>
      </c>
    </row>
    <row r="16" spans="1:19" ht="18.75" x14ac:dyDescent="0.25">
      <c r="A16" s="1">
        <v>15</v>
      </c>
      <c r="B16" s="11" t="s">
        <v>25</v>
      </c>
      <c r="C16" s="12" t="s">
        <v>138</v>
      </c>
      <c r="D16" s="13" t="s">
        <v>139</v>
      </c>
      <c r="E16" s="14">
        <v>3</v>
      </c>
      <c r="F16" s="11" t="s">
        <v>3</v>
      </c>
      <c r="G16" s="15">
        <v>90</v>
      </c>
      <c r="H16" s="16">
        <v>42341</v>
      </c>
      <c r="I16" s="17" t="s">
        <v>49</v>
      </c>
      <c r="J16" s="18">
        <v>2</v>
      </c>
      <c r="K16" s="3">
        <v>2</v>
      </c>
    </row>
    <row r="17" spans="1:11" ht="18.75" x14ac:dyDescent="0.25">
      <c r="A17" s="1">
        <v>16</v>
      </c>
      <c r="B17" s="11" t="s">
        <v>25</v>
      </c>
      <c r="C17" s="12" t="s">
        <v>158</v>
      </c>
      <c r="D17" s="13" t="s">
        <v>159</v>
      </c>
      <c r="E17" s="14">
        <v>2</v>
      </c>
      <c r="F17" s="11" t="s">
        <v>3</v>
      </c>
      <c r="G17" s="15">
        <v>90</v>
      </c>
      <c r="H17" s="16">
        <v>42342</v>
      </c>
      <c r="I17" s="17" t="s">
        <v>55</v>
      </c>
      <c r="J17" s="18">
        <v>2</v>
      </c>
      <c r="K17" s="3">
        <v>3</v>
      </c>
    </row>
    <row r="18" spans="1:11" ht="18.75" x14ac:dyDescent="0.25">
      <c r="A18" s="1">
        <v>17</v>
      </c>
      <c r="B18" s="11" t="s">
        <v>25</v>
      </c>
      <c r="C18" s="12" t="s">
        <v>160</v>
      </c>
      <c r="D18" s="13" t="s">
        <v>161</v>
      </c>
      <c r="E18" s="14">
        <v>2</v>
      </c>
      <c r="F18" s="11">
        <v>0</v>
      </c>
      <c r="G18" s="15">
        <v>0</v>
      </c>
      <c r="H18" s="16">
        <v>42342</v>
      </c>
      <c r="I18" s="17" t="s">
        <v>55</v>
      </c>
      <c r="J18" s="18">
        <v>2</v>
      </c>
      <c r="K18" s="3">
        <v>3</v>
      </c>
    </row>
    <row r="19" spans="1:11" ht="18.75" x14ac:dyDescent="0.25">
      <c r="A19" s="1">
        <v>18</v>
      </c>
      <c r="B19" s="11" t="s">
        <v>25</v>
      </c>
      <c r="C19" s="12" t="s">
        <v>162</v>
      </c>
      <c r="D19" s="13" t="s">
        <v>163</v>
      </c>
      <c r="E19" s="14">
        <v>3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2</v>
      </c>
      <c r="K19" s="3">
        <v>4</v>
      </c>
    </row>
    <row r="20" spans="1:11" ht="37.5" x14ac:dyDescent="0.25">
      <c r="A20" s="1">
        <v>19</v>
      </c>
      <c r="B20" s="11" t="s">
        <v>25</v>
      </c>
      <c r="C20" s="12" t="s">
        <v>30</v>
      </c>
      <c r="D20" s="13" t="s">
        <v>31</v>
      </c>
      <c r="E20" s="14">
        <v>3</v>
      </c>
      <c r="F20" s="11" t="s">
        <v>3</v>
      </c>
      <c r="G20" s="15">
        <v>0</v>
      </c>
      <c r="H20" s="20">
        <v>42342</v>
      </c>
      <c r="I20" s="17" t="s">
        <v>55</v>
      </c>
      <c r="J20" s="18">
        <v>2</v>
      </c>
      <c r="K20" s="3">
        <v>4</v>
      </c>
    </row>
    <row r="21" spans="1:11" ht="18.75" x14ac:dyDescent="0.25">
      <c r="A21" s="1">
        <v>20</v>
      </c>
      <c r="B21" s="11" t="s">
        <v>25</v>
      </c>
      <c r="C21" s="12" t="s">
        <v>99</v>
      </c>
      <c r="D21" s="13" t="s">
        <v>100</v>
      </c>
      <c r="E21" s="14">
        <v>2</v>
      </c>
      <c r="F21" s="11" t="s">
        <v>3</v>
      </c>
      <c r="G21" s="15">
        <v>90</v>
      </c>
      <c r="H21" s="20">
        <v>42342</v>
      </c>
      <c r="I21" s="17" t="s">
        <v>55</v>
      </c>
      <c r="J21" s="18">
        <v>2</v>
      </c>
      <c r="K21" s="3">
        <v>4</v>
      </c>
    </row>
    <row r="22" spans="1:11" ht="37.5" x14ac:dyDescent="0.25">
      <c r="A22" s="1">
        <v>21</v>
      </c>
      <c r="B22" s="11" t="s">
        <v>25</v>
      </c>
      <c r="C22" s="12" t="s">
        <v>181</v>
      </c>
      <c r="D22" s="13" t="s">
        <v>182</v>
      </c>
      <c r="E22" s="14">
        <v>4</v>
      </c>
      <c r="F22" s="11" t="s">
        <v>133</v>
      </c>
      <c r="G22" s="15">
        <v>0</v>
      </c>
      <c r="H22" s="19">
        <v>42345</v>
      </c>
      <c r="I22" s="25" t="s">
        <v>355</v>
      </c>
      <c r="J22" s="22" t="s">
        <v>354</v>
      </c>
      <c r="K22" s="3">
        <v>1</v>
      </c>
    </row>
    <row r="23" spans="1:11" ht="18.75" x14ac:dyDescent="0.25">
      <c r="A23" s="1">
        <v>22</v>
      </c>
      <c r="B23" s="11" t="s">
        <v>25</v>
      </c>
      <c r="C23" s="12" t="s">
        <v>104</v>
      </c>
      <c r="D23" s="13" t="s">
        <v>105</v>
      </c>
      <c r="E23" s="14">
        <v>2</v>
      </c>
      <c r="F23" s="11">
        <v>0</v>
      </c>
      <c r="G23" s="15">
        <v>0</v>
      </c>
      <c r="H23" s="16">
        <v>42345</v>
      </c>
      <c r="I23" s="17" t="s">
        <v>80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25</v>
      </c>
      <c r="C24" s="12" t="s">
        <v>193</v>
      </c>
      <c r="D24" s="13" t="s">
        <v>194</v>
      </c>
      <c r="E24" s="14">
        <v>0</v>
      </c>
      <c r="F24" s="11" t="s">
        <v>3</v>
      </c>
      <c r="G24" s="15">
        <v>0</v>
      </c>
      <c r="H24" s="16">
        <v>42345</v>
      </c>
      <c r="I24" s="17" t="s">
        <v>80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25</v>
      </c>
      <c r="C25" s="12" t="s">
        <v>195</v>
      </c>
      <c r="D25" s="13" t="s">
        <v>194</v>
      </c>
      <c r="E25" s="14">
        <v>0</v>
      </c>
      <c r="F25" s="11" t="s">
        <v>3</v>
      </c>
      <c r="G25" s="15">
        <v>0</v>
      </c>
      <c r="H25" s="16">
        <v>42345</v>
      </c>
      <c r="I25" s="17" t="s">
        <v>80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25</v>
      </c>
      <c r="C26" s="12" t="s">
        <v>196</v>
      </c>
      <c r="D26" s="13" t="s">
        <v>194</v>
      </c>
      <c r="E26" s="14">
        <v>0</v>
      </c>
      <c r="F26" s="11" t="s">
        <v>3</v>
      </c>
      <c r="G26" s="15">
        <v>0</v>
      </c>
      <c r="H26" s="16">
        <v>42345</v>
      </c>
      <c r="I26" s="17" t="s">
        <v>80</v>
      </c>
      <c r="J26" s="18">
        <v>2</v>
      </c>
      <c r="K26" s="3">
        <v>2</v>
      </c>
    </row>
    <row r="27" spans="1:11" ht="18.75" x14ac:dyDescent="0.25">
      <c r="A27" s="1">
        <v>26</v>
      </c>
      <c r="B27" s="11" t="s">
        <v>25</v>
      </c>
      <c r="C27" s="12" t="s">
        <v>197</v>
      </c>
      <c r="D27" s="13" t="s">
        <v>194</v>
      </c>
      <c r="E27" s="14">
        <v>0</v>
      </c>
      <c r="F27" s="11" t="s">
        <v>3</v>
      </c>
      <c r="G27" s="15">
        <v>0</v>
      </c>
      <c r="H27" s="16">
        <v>42345</v>
      </c>
      <c r="I27" s="17" t="s">
        <v>80</v>
      </c>
      <c r="J27" s="18">
        <v>2</v>
      </c>
      <c r="K27" s="3">
        <v>2</v>
      </c>
    </row>
    <row r="28" spans="1:11" ht="18.75" x14ac:dyDescent="0.25">
      <c r="A28" s="1">
        <v>27</v>
      </c>
      <c r="B28" s="11" t="s">
        <v>25</v>
      </c>
      <c r="C28" s="12" t="s">
        <v>198</v>
      </c>
      <c r="D28" s="13" t="s">
        <v>194</v>
      </c>
      <c r="E28" s="14">
        <v>0</v>
      </c>
      <c r="F28" s="11" t="s">
        <v>3</v>
      </c>
      <c r="G28" s="15">
        <v>0</v>
      </c>
      <c r="H28" s="16">
        <v>42345</v>
      </c>
      <c r="I28" s="17" t="s">
        <v>80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25</v>
      </c>
      <c r="C29" s="12" t="s">
        <v>199</v>
      </c>
      <c r="D29" s="13" t="s">
        <v>194</v>
      </c>
      <c r="E29" s="14">
        <v>0</v>
      </c>
      <c r="F29" s="11" t="s">
        <v>3</v>
      </c>
      <c r="G29" s="15">
        <v>0</v>
      </c>
      <c r="H29" s="16">
        <v>42345</v>
      </c>
      <c r="I29" s="17" t="s">
        <v>80</v>
      </c>
      <c r="J29" s="18">
        <v>2</v>
      </c>
      <c r="K29" s="3">
        <v>1</v>
      </c>
    </row>
    <row r="30" spans="1:11" ht="18.75" x14ac:dyDescent="0.25">
      <c r="A30" s="1">
        <v>29</v>
      </c>
      <c r="B30" s="11" t="s">
        <v>25</v>
      </c>
      <c r="C30" s="12" t="s">
        <v>101</v>
      </c>
      <c r="D30" s="13" t="s">
        <v>102</v>
      </c>
      <c r="E30" s="14">
        <v>2</v>
      </c>
      <c r="F30" s="11" t="s">
        <v>3</v>
      </c>
      <c r="G30" s="15">
        <v>60</v>
      </c>
      <c r="H30" s="20">
        <v>42345</v>
      </c>
      <c r="I30" s="17" t="s">
        <v>80</v>
      </c>
      <c r="J30" s="18">
        <v>2</v>
      </c>
      <c r="K30" s="3">
        <v>1</v>
      </c>
    </row>
    <row r="31" spans="1:11" ht="18.75" x14ac:dyDescent="0.25">
      <c r="A31" s="1">
        <v>30</v>
      </c>
      <c r="B31" s="11" t="s">
        <v>25</v>
      </c>
      <c r="C31" s="12" t="s">
        <v>241</v>
      </c>
      <c r="D31" s="13" t="s">
        <v>242</v>
      </c>
      <c r="E31" s="14">
        <v>2</v>
      </c>
      <c r="F31" s="11" t="s">
        <v>177</v>
      </c>
      <c r="G31" s="15">
        <v>0</v>
      </c>
      <c r="H31" s="19">
        <v>42347</v>
      </c>
      <c r="I31" s="25" t="s">
        <v>353</v>
      </c>
      <c r="J31" s="22" t="s">
        <v>354</v>
      </c>
      <c r="K31" s="3">
        <v>1</v>
      </c>
    </row>
    <row r="32" spans="1:11" ht="18.75" x14ac:dyDescent="0.25">
      <c r="A32" s="1">
        <v>31</v>
      </c>
      <c r="B32" s="11" t="s">
        <v>25</v>
      </c>
      <c r="C32" s="12" t="s">
        <v>307</v>
      </c>
      <c r="D32" s="13" t="s">
        <v>247</v>
      </c>
      <c r="E32" s="14">
        <v>2</v>
      </c>
      <c r="F32" s="11" t="s">
        <v>133</v>
      </c>
      <c r="G32" s="15">
        <v>0</v>
      </c>
      <c r="H32" s="20">
        <v>42348</v>
      </c>
      <c r="I32" s="17" t="s">
        <v>49</v>
      </c>
      <c r="J32" s="18" t="s">
        <v>8</v>
      </c>
      <c r="K32" s="3">
        <v>1</v>
      </c>
    </row>
    <row r="33" spans="1:11" ht="37.5" x14ac:dyDescent="0.25">
      <c r="A33" s="1">
        <v>32</v>
      </c>
      <c r="B33" s="11" t="s">
        <v>25</v>
      </c>
      <c r="C33" s="12" t="s">
        <v>243</v>
      </c>
      <c r="D33" s="13" t="s">
        <v>244</v>
      </c>
      <c r="E33" s="14">
        <v>2</v>
      </c>
      <c r="F33" s="11" t="s">
        <v>177</v>
      </c>
      <c r="G33" s="15">
        <v>0</v>
      </c>
      <c r="H33" s="16">
        <v>42348</v>
      </c>
      <c r="I33" s="17" t="s">
        <v>49</v>
      </c>
      <c r="J33" s="18" t="s">
        <v>245</v>
      </c>
      <c r="K33" s="3">
        <v>1</v>
      </c>
    </row>
    <row r="34" spans="1:11" ht="18.75" x14ac:dyDescent="0.25">
      <c r="A34" s="1">
        <v>33</v>
      </c>
      <c r="B34" s="11" t="s">
        <v>25</v>
      </c>
      <c r="C34" s="12" t="s">
        <v>246</v>
      </c>
      <c r="D34" s="13" t="s">
        <v>247</v>
      </c>
      <c r="E34" s="14">
        <v>2</v>
      </c>
      <c r="F34" s="11" t="s">
        <v>133</v>
      </c>
      <c r="G34" s="15">
        <v>0</v>
      </c>
      <c r="H34" s="16">
        <v>42348</v>
      </c>
      <c r="I34" s="17" t="s">
        <v>49</v>
      </c>
      <c r="J34" s="22" t="s">
        <v>354</v>
      </c>
      <c r="K34" s="3">
        <v>1</v>
      </c>
    </row>
    <row r="35" spans="1:11" ht="37.5" x14ac:dyDescent="0.25">
      <c r="A35" s="1">
        <v>34</v>
      </c>
      <c r="B35" s="11" t="s">
        <v>25</v>
      </c>
      <c r="C35" s="12" t="s">
        <v>250</v>
      </c>
      <c r="D35" s="13" t="s">
        <v>251</v>
      </c>
      <c r="E35" s="14">
        <v>3</v>
      </c>
      <c r="F35" s="11" t="s">
        <v>3</v>
      </c>
      <c r="G35" s="15">
        <v>90</v>
      </c>
      <c r="H35" s="16">
        <v>42348</v>
      </c>
      <c r="I35" s="17" t="s">
        <v>49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25</v>
      </c>
      <c r="C36" s="12" t="s">
        <v>252</v>
      </c>
      <c r="D36" s="13" t="s">
        <v>253</v>
      </c>
      <c r="E36" s="14">
        <v>3</v>
      </c>
      <c r="F36" s="11">
        <v>0</v>
      </c>
      <c r="G36" s="15">
        <v>0</v>
      </c>
      <c r="H36" s="16">
        <v>42348</v>
      </c>
      <c r="I36" s="17" t="s">
        <v>49</v>
      </c>
      <c r="J36" s="18">
        <v>4</v>
      </c>
      <c r="K36" s="3">
        <v>2</v>
      </c>
    </row>
    <row r="37" spans="1:11" ht="37.5" x14ac:dyDescent="0.25">
      <c r="A37" s="1">
        <v>36</v>
      </c>
      <c r="B37" s="11" t="s">
        <v>25</v>
      </c>
      <c r="C37" s="12" t="s">
        <v>47</v>
      </c>
      <c r="D37" s="13" t="s">
        <v>48</v>
      </c>
      <c r="E37" s="14">
        <v>4</v>
      </c>
      <c r="F37" s="11" t="s">
        <v>3</v>
      </c>
      <c r="G37" s="15">
        <v>90</v>
      </c>
      <c r="H37" s="20">
        <v>42349</v>
      </c>
      <c r="I37" s="17" t="s">
        <v>55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25</v>
      </c>
      <c r="C38" s="12" t="s">
        <v>278</v>
      </c>
      <c r="D38" s="13" t="s">
        <v>239</v>
      </c>
      <c r="E38" s="14">
        <v>3</v>
      </c>
      <c r="F38" s="11" t="s">
        <v>133</v>
      </c>
      <c r="G38" s="15">
        <v>0</v>
      </c>
      <c r="H38" s="16">
        <v>42352</v>
      </c>
      <c r="I38" s="17" t="s">
        <v>80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25</v>
      </c>
      <c r="C39" s="12" t="s">
        <v>279</v>
      </c>
      <c r="D39" s="13" t="s">
        <v>280</v>
      </c>
      <c r="E39" s="14">
        <v>4</v>
      </c>
      <c r="F39" s="11" t="s">
        <v>133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  <row r="40" spans="1:11" ht="18.75" x14ac:dyDescent="0.25">
      <c r="A40" s="1">
        <v>39</v>
      </c>
      <c r="B40" s="11" t="s">
        <v>25</v>
      </c>
      <c r="C40" s="12" t="s">
        <v>298</v>
      </c>
      <c r="D40" s="13" t="s">
        <v>299</v>
      </c>
      <c r="E40" s="14">
        <v>2</v>
      </c>
      <c r="F40" s="11" t="s">
        <v>177</v>
      </c>
      <c r="G40" s="15">
        <v>0</v>
      </c>
      <c r="H40" s="19">
        <v>42352</v>
      </c>
      <c r="I40" s="25" t="s">
        <v>356</v>
      </c>
      <c r="J40" s="22" t="s">
        <v>354</v>
      </c>
      <c r="K40" s="3"/>
    </row>
    <row r="41" spans="1:11" ht="18.75" x14ac:dyDescent="0.25">
      <c r="A41" s="1">
        <v>40</v>
      </c>
      <c r="B41" s="11" t="s">
        <v>25</v>
      </c>
      <c r="C41" s="12" t="s">
        <v>308</v>
      </c>
      <c r="D41" s="13" t="s">
        <v>247</v>
      </c>
      <c r="E41" s="14">
        <v>2</v>
      </c>
      <c r="F41" s="11" t="s">
        <v>177</v>
      </c>
      <c r="G41" s="15">
        <v>0</v>
      </c>
      <c r="H41" s="20">
        <v>42354</v>
      </c>
      <c r="I41" s="17" t="s">
        <v>22</v>
      </c>
      <c r="J41" s="18" t="s">
        <v>245</v>
      </c>
      <c r="K41" s="3"/>
    </row>
    <row r="42" spans="1:11" ht="18.75" x14ac:dyDescent="0.25">
      <c r="A42" s="1">
        <v>41</v>
      </c>
      <c r="B42" s="11" t="s">
        <v>25</v>
      </c>
      <c r="C42" s="12" t="s">
        <v>318</v>
      </c>
      <c r="D42" s="13" t="s">
        <v>319</v>
      </c>
      <c r="E42" s="14">
        <v>2</v>
      </c>
      <c r="F42" s="11" t="s">
        <v>177</v>
      </c>
      <c r="G42" s="15">
        <v>0</v>
      </c>
      <c r="H42" s="20">
        <v>42354</v>
      </c>
      <c r="I42" s="17" t="s">
        <v>22</v>
      </c>
      <c r="J42" s="18" t="s">
        <v>245</v>
      </c>
      <c r="K42" s="3"/>
    </row>
    <row r="43" spans="1:11" ht="18.75" x14ac:dyDescent="0.25">
      <c r="A43" s="1">
        <v>42</v>
      </c>
      <c r="B43" s="11" t="s">
        <v>25</v>
      </c>
      <c r="C43" s="12" t="s">
        <v>304</v>
      </c>
      <c r="D43" s="13" t="s">
        <v>305</v>
      </c>
      <c r="E43" s="14">
        <v>1</v>
      </c>
      <c r="F43" s="11" t="s">
        <v>177</v>
      </c>
      <c r="G43" s="15">
        <v>0</v>
      </c>
      <c r="H43" s="20">
        <v>42356</v>
      </c>
      <c r="I43" s="17" t="s">
        <v>55</v>
      </c>
      <c r="J43" s="18" t="s">
        <v>8</v>
      </c>
      <c r="K43" s="3"/>
    </row>
    <row r="44" spans="1:11" x14ac:dyDescent="0.25">
      <c r="A44" s="1"/>
      <c r="B44" s="1"/>
      <c r="C44" s="1"/>
      <c r="D44" s="4"/>
      <c r="E44" s="1"/>
      <c r="F44" s="9"/>
      <c r="G44" s="1"/>
      <c r="H44" s="2"/>
      <c r="I44" s="1"/>
      <c r="J44" s="1"/>
      <c r="K44" s="3"/>
    </row>
  </sheetData>
  <mergeCells count="1">
    <mergeCell ref="N3:S5"/>
  </mergeCells>
  <conditionalFormatting sqref="B2:I40">
    <cfRule type="cellIs" dxfId="627" priority="24" operator="equal">
      <formula>0</formula>
    </cfRule>
  </conditionalFormatting>
  <conditionalFormatting sqref="F2:F40">
    <cfRule type="cellIs" dxfId="626" priority="22" operator="equal">
      <formula>"TH"</formula>
    </cfRule>
    <cfRule type="cellIs" dxfId="625" priority="23" operator="equal">
      <formula>"vđ"</formula>
    </cfRule>
  </conditionalFormatting>
  <conditionalFormatting sqref="J2:J40">
    <cfRule type="cellIs" dxfId="624" priority="17" operator="equal">
      <formula>4</formula>
    </cfRule>
    <cfRule type="cellIs" dxfId="623" priority="18" operator="equal">
      <formula>3</formula>
    </cfRule>
    <cfRule type="cellIs" dxfId="622" priority="19" operator="equal">
      <formula>2</formula>
    </cfRule>
    <cfRule type="cellIs" dxfId="621" priority="20" operator="equal">
      <formula>2</formula>
    </cfRule>
    <cfRule type="cellIs" dxfId="620" priority="21" operator="equal">
      <formula>1</formula>
    </cfRule>
  </conditionalFormatting>
  <conditionalFormatting sqref="J41:J42">
    <cfRule type="cellIs" dxfId="619" priority="9" operator="equal">
      <formula>4</formula>
    </cfRule>
    <cfRule type="cellIs" dxfId="618" priority="10" operator="equal">
      <formula>3</formula>
    </cfRule>
    <cfRule type="cellIs" dxfId="617" priority="11" operator="equal">
      <formula>2</formula>
    </cfRule>
    <cfRule type="cellIs" dxfId="616" priority="12" operator="equal">
      <formula>2</formula>
    </cfRule>
    <cfRule type="cellIs" dxfId="615" priority="13" operator="equal">
      <formula>1</formula>
    </cfRule>
  </conditionalFormatting>
  <conditionalFormatting sqref="B41:I42">
    <cfRule type="cellIs" dxfId="614" priority="16" operator="equal">
      <formula>0</formula>
    </cfRule>
  </conditionalFormatting>
  <conditionalFormatting sqref="F41:F42">
    <cfRule type="cellIs" dxfId="613" priority="14" operator="equal">
      <formula>"TH"</formula>
    </cfRule>
    <cfRule type="cellIs" dxfId="612" priority="15" operator="equal">
      <formula>"vđ"</formula>
    </cfRule>
  </conditionalFormatting>
  <conditionalFormatting sqref="J43">
    <cfRule type="cellIs" dxfId="611" priority="1" operator="equal">
      <formula>4</formula>
    </cfRule>
    <cfRule type="cellIs" dxfId="610" priority="2" operator="equal">
      <formula>3</formula>
    </cfRule>
    <cfRule type="cellIs" dxfId="609" priority="3" operator="equal">
      <formula>2</formula>
    </cfRule>
    <cfRule type="cellIs" dxfId="608" priority="4" operator="equal">
      <formula>2</formula>
    </cfRule>
    <cfRule type="cellIs" dxfId="607" priority="5" operator="equal">
      <formula>1</formula>
    </cfRule>
  </conditionalFormatting>
  <conditionalFormatting sqref="B43:I43">
    <cfRule type="cellIs" dxfId="606" priority="8" operator="equal">
      <formula>0</formula>
    </cfRule>
  </conditionalFormatting>
  <conditionalFormatting sqref="F43">
    <cfRule type="cellIs" dxfId="605" priority="6" operator="equal">
      <formula>"TH"</formula>
    </cfRule>
    <cfRule type="cellIs" dxfId="604" priority="7" operator="equal">
      <formula>"vđ"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61"/>
  <sheetViews>
    <sheetView topLeftCell="A2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14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5" t="s">
        <v>373</v>
      </c>
      <c r="J5" s="116"/>
      <c r="K5" s="8" t="s">
        <v>332</v>
      </c>
    </row>
    <row r="6" spans="2:14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14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</row>
    <row r="8" spans="2:14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</row>
    <row r="9" spans="2:14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</row>
    <row r="10" spans="2:14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</row>
    <row r="11" spans="2:14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</row>
    <row r="12" spans="2:14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</row>
    <row r="13" spans="2:14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14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14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14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mergeCells count="1">
    <mergeCell ref="I5:J5"/>
  </mergeCells>
  <conditionalFormatting sqref="K6:K61">
    <cfRule type="cellIs" dxfId="603" priority="33" operator="equal">
      <formula>4</formula>
    </cfRule>
    <cfRule type="cellIs" dxfId="602" priority="34" operator="equal">
      <formula>3</formula>
    </cfRule>
    <cfRule type="cellIs" dxfId="601" priority="35" operator="equal">
      <formula>2</formula>
    </cfRule>
    <cfRule type="cellIs" dxfId="600" priority="36" operator="equal">
      <formula>2</formula>
    </cfRule>
    <cfRule type="cellIs" dxfId="599" priority="37" operator="equal">
      <formula>1</formula>
    </cfRule>
  </conditionalFormatting>
  <conditionalFormatting sqref="C6:J61">
    <cfRule type="cellIs" dxfId="598" priority="40" operator="equal">
      <formula>0</formula>
    </cfRule>
  </conditionalFormatting>
  <conditionalFormatting sqref="G6:G61">
    <cfRule type="cellIs" dxfId="597" priority="38" operator="equal">
      <formula>"TH"</formula>
    </cfRule>
    <cfRule type="cellIs" dxfId="596" priority="39" operator="equal">
      <formula>"vđ"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5" t="s">
        <v>373</v>
      </c>
      <c r="J5" s="116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14" t="s">
        <v>462</v>
      </c>
      <c r="P7" s="114"/>
      <c r="Q7" s="114"/>
      <c r="R7" s="114"/>
      <c r="S7" s="114"/>
      <c r="T7" s="114"/>
    </row>
    <row r="8" spans="2:20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14"/>
      <c r="P8" s="114"/>
      <c r="Q8" s="114"/>
      <c r="R8" s="114"/>
      <c r="S8" s="114"/>
      <c r="T8" s="114"/>
    </row>
    <row r="9" spans="2:20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14"/>
      <c r="P9" s="114"/>
      <c r="Q9" s="114"/>
      <c r="R9" s="114"/>
      <c r="S9" s="114"/>
      <c r="T9" s="114"/>
    </row>
    <row r="10" spans="2:20" ht="37.5" hidden="1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14"/>
      <c r="P10" s="114"/>
      <c r="Q10" s="114"/>
      <c r="R10" s="114"/>
      <c r="S10" s="114"/>
      <c r="T10" s="114"/>
    </row>
    <row r="11" spans="2:20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14" t="s">
        <v>463</v>
      </c>
      <c r="P11" s="114"/>
      <c r="Q11" s="114"/>
      <c r="R11" s="114"/>
      <c r="S11" s="114"/>
      <c r="T11" s="114"/>
    </row>
    <row r="12" spans="2:20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14"/>
      <c r="P12" s="114"/>
      <c r="Q12" s="114"/>
      <c r="R12" s="114"/>
      <c r="S12" s="114"/>
      <c r="T12" s="114"/>
    </row>
    <row r="13" spans="2:20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hidden="1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hidden="1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hidden="1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hidden="1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hidden="1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hidden="1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hidden="1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hidden="1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hidden="1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hidden="1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hidden="1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hidden="1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hidden="1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hidden="1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hidden="1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hidden="1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hidden="1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DCK66"/>
        <filter val="DCK66Đ1"/>
        <filter val="DCK66Đ2"/>
        <filter val="DCK66Đ2a"/>
        <filter val="DCK66Đ3"/>
        <filter val="DCK66Đ3a"/>
        <filter val="DCK66Đ4"/>
      </filters>
    </filterColumn>
  </autoFilter>
  <mergeCells count="3">
    <mergeCell ref="I5:J5"/>
    <mergeCell ref="O7:T10"/>
    <mergeCell ref="O11:T12"/>
  </mergeCells>
  <conditionalFormatting sqref="K6:K61">
    <cfRule type="cellIs" dxfId="595" priority="1" operator="equal">
      <formula>4</formula>
    </cfRule>
    <cfRule type="cellIs" dxfId="594" priority="2" operator="equal">
      <formula>3</formula>
    </cfRule>
    <cfRule type="cellIs" dxfId="593" priority="3" operator="equal">
      <formula>2</formula>
    </cfRule>
    <cfRule type="cellIs" dxfId="592" priority="4" operator="equal">
      <formula>2</formula>
    </cfRule>
    <cfRule type="cellIs" dxfId="591" priority="5" operator="equal">
      <formula>1</formula>
    </cfRule>
  </conditionalFormatting>
  <conditionalFormatting sqref="C6:J61">
    <cfRule type="cellIs" dxfId="590" priority="8" operator="equal">
      <formula>0</formula>
    </cfRule>
  </conditionalFormatting>
  <conditionalFormatting sqref="G6:G61">
    <cfRule type="cellIs" dxfId="589" priority="6" operator="equal">
      <formula>"TH"</formula>
    </cfRule>
    <cfRule type="cellIs" dxfId="588" priority="7" operator="equal">
      <formula>"vđ"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3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5" t="s">
        <v>373</v>
      </c>
      <c r="J5" s="116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14" t="s">
        <v>462</v>
      </c>
      <c r="P7" s="114"/>
      <c r="Q7" s="114"/>
      <c r="R7" s="114"/>
      <c r="S7" s="114"/>
      <c r="T7" s="114"/>
    </row>
    <row r="8" spans="2:20" ht="18.75" hidden="1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14"/>
      <c r="P8" s="114"/>
      <c r="Q8" s="114"/>
      <c r="R8" s="114"/>
      <c r="S8" s="114"/>
      <c r="T8" s="114"/>
    </row>
    <row r="9" spans="2:20" ht="18.75" hidden="1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14"/>
      <c r="P9" s="114"/>
      <c r="Q9" s="114"/>
      <c r="R9" s="114"/>
      <c r="S9" s="114"/>
      <c r="T9" s="114"/>
    </row>
    <row r="10" spans="2:20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14"/>
      <c r="P10" s="114"/>
      <c r="Q10" s="114"/>
      <c r="R10" s="114"/>
      <c r="S10" s="114"/>
      <c r="T10" s="114"/>
    </row>
    <row r="11" spans="2:20" ht="18.75" hidden="1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14" t="s">
        <v>463</v>
      </c>
      <c r="P11" s="114"/>
      <c r="Q11" s="114"/>
      <c r="R11" s="114"/>
      <c r="S11" s="114"/>
      <c r="T11" s="114"/>
    </row>
    <row r="12" spans="2:20" ht="18.75" hidden="1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14"/>
      <c r="P12" s="114"/>
      <c r="Q12" s="114"/>
      <c r="R12" s="114"/>
      <c r="S12" s="114"/>
      <c r="T12" s="114"/>
    </row>
    <row r="13" spans="2:20" ht="18.75" hidden="1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hidden="1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hidden="1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hidden="1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hidden="1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hidden="1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hidden="1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hidden="1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hidden="1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hidden="1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hidden="1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hidden="1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hidden="1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hidden="1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hidden="1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hidden="1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hidden="1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hidden="1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hidden="1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hidden="1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hidden="1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hidden="1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hidden="1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hidden="1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hidden="1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hidden="1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hidden="1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hidden="1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hidden="1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hidden="1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hidden="1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hidden="1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CCK66"/>
      </filters>
    </filterColumn>
  </autoFilter>
  <mergeCells count="3">
    <mergeCell ref="I5:J5"/>
    <mergeCell ref="O7:T10"/>
    <mergeCell ref="O11:T12"/>
  </mergeCells>
  <conditionalFormatting sqref="K6:K61">
    <cfRule type="cellIs" dxfId="587" priority="1" operator="equal">
      <formula>4</formula>
    </cfRule>
    <cfRule type="cellIs" dxfId="586" priority="2" operator="equal">
      <formula>3</formula>
    </cfRule>
    <cfRule type="cellIs" dxfId="585" priority="3" operator="equal">
      <formula>2</formula>
    </cfRule>
    <cfRule type="cellIs" dxfId="584" priority="4" operator="equal">
      <formula>2</formula>
    </cfRule>
    <cfRule type="cellIs" dxfId="583" priority="5" operator="equal">
      <formula>1</formula>
    </cfRule>
  </conditionalFormatting>
  <conditionalFormatting sqref="C6:J61">
    <cfRule type="cellIs" dxfId="582" priority="8" operator="equal">
      <formula>0</formula>
    </cfRule>
  </conditionalFormatting>
  <conditionalFormatting sqref="G6:G61">
    <cfRule type="cellIs" dxfId="581" priority="6" operator="equal">
      <formula>"TH"</formula>
    </cfRule>
    <cfRule type="cellIs" dxfId="580" priority="7" operator="equal">
      <formula>"vđ"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13</v>
      </c>
      <c r="C2" s="12" t="s">
        <v>14</v>
      </c>
      <c r="D2" s="13" t="s">
        <v>15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13</v>
      </c>
      <c r="C3" s="12" t="s">
        <v>18</v>
      </c>
      <c r="D3" s="13" t="s">
        <v>19</v>
      </c>
      <c r="E3" s="14">
        <v>4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14" t="s">
        <v>365</v>
      </c>
      <c r="O3" s="114"/>
      <c r="P3" s="114"/>
      <c r="Q3" s="114"/>
      <c r="R3" s="114"/>
      <c r="S3" s="114"/>
    </row>
    <row r="4" spans="1:19" ht="18.75" x14ac:dyDescent="0.25">
      <c r="A4" s="1">
        <v>3</v>
      </c>
      <c r="B4" s="11" t="s">
        <v>13</v>
      </c>
      <c r="C4" s="12" t="s">
        <v>45</v>
      </c>
      <c r="D4" s="13" t="s">
        <v>46</v>
      </c>
      <c r="E4" s="14">
        <v>3</v>
      </c>
      <c r="F4" s="11">
        <v>0</v>
      </c>
      <c r="G4" s="15">
        <v>0</v>
      </c>
      <c r="H4" s="19">
        <v>42332</v>
      </c>
      <c r="I4" s="17" t="s">
        <v>4</v>
      </c>
      <c r="J4" s="18">
        <v>4</v>
      </c>
      <c r="K4" s="3">
        <v>1</v>
      </c>
      <c r="N4" s="114"/>
      <c r="O4" s="114"/>
      <c r="P4" s="114"/>
      <c r="Q4" s="114"/>
      <c r="R4" s="114"/>
      <c r="S4" s="114"/>
    </row>
    <row r="5" spans="1:19" ht="37.5" x14ac:dyDescent="0.25">
      <c r="A5" s="1">
        <v>4</v>
      </c>
      <c r="B5" s="11" t="s">
        <v>13</v>
      </c>
      <c r="C5" s="12" t="s">
        <v>43</v>
      </c>
      <c r="D5" s="13" t="s">
        <v>44</v>
      </c>
      <c r="E5" s="14">
        <v>2</v>
      </c>
      <c r="F5" s="11" t="s">
        <v>177</v>
      </c>
      <c r="G5" s="15">
        <v>0</v>
      </c>
      <c r="H5" s="16">
        <v>42333</v>
      </c>
      <c r="I5" s="21" t="s">
        <v>358</v>
      </c>
      <c r="J5" s="18" t="s">
        <v>354</v>
      </c>
      <c r="K5" s="3">
        <v>1</v>
      </c>
      <c r="N5" s="114"/>
      <c r="O5" s="114"/>
      <c r="P5" s="114"/>
      <c r="Q5" s="114"/>
      <c r="R5" s="114"/>
      <c r="S5" s="114"/>
    </row>
    <row r="6" spans="1:19" ht="18.75" x14ac:dyDescent="0.25">
      <c r="A6" s="1">
        <v>5</v>
      </c>
      <c r="B6" s="11" t="s">
        <v>13</v>
      </c>
      <c r="C6" s="12" t="s">
        <v>248</v>
      </c>
      <c r="D6" s="13" t="s">
        <v>249</v>
      </c>
      <c r="E6" s="14">
        <v>3</v>
      </c>
      <c r="F6" s="11" t="s">
        <v>177</v>
      </c>
      <c r="G6" s="15">
        <v>0</v>
      </c>
      <c r="H6" s="19">
        <v>42333</v>
      </c>
      <c r="I6" s="17" t="s">
        <v>22</v>
      </c>
      <c r="J6" s="18" t="s">
        <v>8</v>
      </c>
      <c r="K6" s="3">
        <v>1</v>
      </c>
    </row>
    <row r="7" spans="1:19" ht="18.75" x14ac:dyDescent="0.25">
      <c r="A7" s="1">
        <v>6</v>
      </c>
      <c r="B7" s="11" t="s">
        <v>13</v>
      </c>
      <c r="C7" s="12" t="s">
        <v>260</v>
      </c>
      <c r="D7" s="13" t="s">
        <v>261</v>
      </c>
      <c r="E7" s="14">
        <v>3</v>
      </c>
      <c r="F7" s="11" t="s">
        <v>3</v>
      </c>
      <c r="G7" s="15">
        <v>90</v>
      </c>
      <c r="H7" s="19">
        <v>42333</v>
      </c>
      <c r="I7" s="17" t="s">
        <v>22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13</v>
      </c>
      <c r="C8" s="12" t="s">
        <v>41</v>
      </c>
      <c r="D8" s="13" t="s">
        <v>42</v>
      </c>
      <c r="E8" s="14">
        <v>2</v>
      </c>
      <c r="F8" s="11">
        <v>0</v>
      </c>
      <c r="G8" s="15">
        <v>0</v>
      </c>
      <c r="H8" s="16">
        <v>42333</v>
      </c>
      <c r="I8" s="17" t="s">
        <v>22</v>
      </c>
      <c r="J8" s="18">
        <v>4</v>
      </c>
      <c r="K8" s="3">
        <v>2</v>
      </c>
    </row>
    <row r="9" spans="1:19" ht="18.75" x14ac:dyDescent="0.25">
      <c r="A9" s="1">
        <v>8</v>
      </c>
      <c r="B9" s="11" t="s">
        <v>13</v>
      </c>
      <c r="C9" s="12" t="s">
        <v>50</v>
      </c>
      <c r="D9" s="13" t="s">
        <v>51</v>
      </c>
      <c r="E9" s="14">
        <v>2</v>
      </c>
      <c r="F9" s="11" t="s">
        <v>177</v>
      </c>
      <c r="G9" s="15">
        <v>0</v>
      </c>
      <c r="H9" s="16">
        <v>42334</v>
      </c>
      <c r="I9" s="17" t="s">
        <v>49</v>
      </c>
      <c r="J9" s="18">
        <v>1</v>
      </c>
      <c r="K9" s="3">
        <v>1</v>
      </c>
    </row>
    <row r="10" spans="1:19" ht="37.5" x14ac:dyDescent="0.25">
      <c r="A10" s="1">
        <v>9</v>
      </c>
      <c r="B10" s="11" t="s">
        <v>13</v>
      </c>
      <c r="C10" s="12" t="s">
        <v>52</v>
      </c>
      <c r="D10" s="13" t="s">
        <v>53</v>
      </c>
      <c r="E10" s="14">
        <v>2</v>
      </c>
      <c r="F10" s="11" t="s">
        <v>3</v>
      </c>
      <c r="G10" s="15">
        <v>75</v>
      </c>
      <c r="H10" s="16">
        <v>42334</v>
      </c>
      <c r="I10" s="17" t="s">
        <v>49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13</v>
      </c>
      <c r="C11" s="12" t="s">
        <v>70</v>
      </c>
      <c r="D11" s="13" t="s">
        <v>71</v>
      </c>
      <c r="E11" s="14">
        <v>4</v>
      </c>
      <c r="F11" s="11">
        <v>0</v>
      </c>
      <c r="G11" s="15">
        <v>0</v>
      </c>
      <c r="H11" s="16">
        <v>42335</v>
      </c>
      <c r="I11" s="17" t="s">
        <v>55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13</v>
      </c>
      <c r="C12" s="12" t="s">
        <v>72</v>
      </c>
      <c r="D12" s="13" t="s">
        <v>73</v>
      </c>
      <c r="E12" s="14">
        <v>3</v>
      </c>
      <c r="F12" s="11">
        <v>0</v>
      </c>
      <c r="G12" s="15">
        <v>0</v>
      </c>
      <c r="H12" s="16">
        <v>42335</v>
      </c>
      <c r="I12" s="17" t="s">
        <v>55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13</v>
      </c>
      <c r="C13" s="12" t="s">
        <v>76</v>
      </c>
      <c r="D13" s="13" t="s">
        <v>77</v>
      </c>
      <c r="E13" s="14">
        <v>2</v>
      </c>
      <c r="F13" s="11" t="s">
        <v>3</v>
      </c>
      <c r="G13" s="15">
        <v>60</v>
      </c>
      <c r="H13" s="16">
        <v>42335</v>
      </c>
      <c r="I13" s="17" t="s">
        <v>55</v>
      </c>
      <c r="J13" s="18">
        <v>4</v>
      </c>
      <c r="K13" s="3">
        <v>2</v>
      </c>
    </row>
    <row r="14" spans="1:19" ht="18.75" x14ac:dyDescent="0.25">
      <c r="A14" s="1">
        <v>13</v>
      </c>
      <c r="B14" s="11" t="s">
        <v>13</v>
      </c>
      <c r="C14" s="12" t="s">
        <v>39</v>
      </c>
      <c r="D14" s="13" t="s">
        <v>40</v>
      </c>
      <c r="E14" s="14">
        <v>2</v>
      </c>
      <c r="F14" s="11" t="s">
        <v>3</v>
      </c>
      <c r="G14" s="15">
        <v>90</v>
      </c>
      <c r="H14" s="16">
        <v>42335</v>
      </c>
      <c r="I14" s="17" t="s">
        <v>55</v>
      </c>
      <c r="J14" s="18">
        <v>4</v>
      </c>
      <c r="K14" s="3">
        <v>2</v>
      </c>
    </row>
    <row r="15" spans="1:19" ht="18.75" x14ac:dyDescent="0.25">
      <c r="A15" s="1">
        <v>14</v>
      </c>
      <c r="B15" s="11" t="s">
        <v>13</v>
      </c>
      <c r="C15" s="12" t="s">
        <v>86</v>
      </c>
      <c r="D15" s="13" t="s">
        <v>87</v>
      </c>
      <c r="E15" s="14">
        <v>2</v>
      </c>
      <c r="F15" s="11" t="s">
        <v>3</v>
      </c>
      <c r="G15" s="15">
        <v>60</v>
      </c>
      <c r="H15" s="16">
        <v>42338</v>
      </c>
      <c r="I15" s="17" t="s">
        <v>80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13</v>
      </c>
      <c r="C16" s="12" t="s">
        <v>88</v>
      </c>
      <c r="D16" s="13" t="s">
        <v>89</v>
      </c>
      <c r="E16" s="14">
        <v>3</v>
      </c>
      <c r="F16" s="11">
        <v>0</v>
      </c>
      <c r="G16" s="15">
        <v>0</v>
      </c>
      <c r="H16" s="16">
        <v>42338</v>
      </c>
      <c r="I16" s="17" t="s">
        <v>80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13</v>
      </c>
      <c r="C17" s="12" t="s">
        <v>90</v>
      </c>
      <c r="D17" s="13" t="s">
        <v>91</v>
      </c>
      <c r="E17" s="14">
        <v>3</v>
      </c>
      <c r="F17" s="11" t="s">
        <v>3</v>
      </c>
      <c r="G17" s="15">
        <v>90</v>
      </c>
      <c r="H17" s="16">
        <v>42338</v>
      </c>
      <c r="I17" s="17" t="s">
        <v>80</v>
      </c>
      <c r="J17" s="18">
        <v>1</v>
      </c>
      <c r="K17" s="3">
        <v>3</v>
      </c>
    </row>
    <row r="18" spans="1:11" ht="18.75" x14ac:dyDescent="0.25">
      <c r="A18" s="1">
        <v>17</v>
      </c>
      <c r="B18" s="11" t="s">
        <v>13</v>
      </c>
      <c r="C18" s="12" t="s">
        <v>106</v>
      </c>
      <c r="D18" s="13" t="s">
        <v>107</v>
      </c>
      <c r="E18" s="14">
        <v>2</v>
      </c>
      <c r="F18" s="11" t="s">
        <v>3</v>
      </c>
      <c r="G18" s="15">
        <v>90</v>
      </c>
      <c r="H18" s="16">
        <v>42338</v>
      </c>
      <c r="I18" s="17" t="s">
        <v>80</v>
      </c>
      <c r="J18" s="18">
        <v>4</v>
      </c>
      <c r="K18" s="3">
        <v>3</v>
      </c>
    </row>
    <row r="19" spans="1:11" ht="18.75" x14ac:dyDescent="0.25">
      <c r="A19" s="1">
        <v>18</v>
      </c>
      <c r="B19" s="11" t="s">
        <v>13</v>
      </c>
      <c r="C19" s="12" t="s">
        <v>108</v>
      </c>
      <c r="D19" s="13" t="s">
        <v>96</v>
      </c>
      <c r="E19" s="14">
        <v>3</v>
      </c>
      <c r="F19" s="11" t="s">
        <v>3</v>
      </c>
      <c r="G19" s="15">
        <v>90</v>
      </c>
      <c r="H19" s="16">
        <v>42338</v>
      </c>
      <c r="I19" s="17" t="s">
        <v>80</v>
      </c>
      <c r="J19" s="18">
        <v>4</v>
      </c>
      <c r="K19" s="3">
        <v>4</v>
      </c>
    </row>
    <row r="20" spans="1:11" ht="37.5" x14ac:dyDescent="0.25">
      <c r="A20" s="1">
        <v>19</v>
      </c>
      <c r="B20" s="11" t="s">
        <v>13</v>
      </c>
      <c r="C20" s="12" t="s">
        <v>109</v>
      </c>
      <c r="D20" s="13" t="s">
        <v>110</v>
      </c>
      <c r="E20" s="14">
        <v>3</v>
      </c>
      <c r="F20" s="11" t="s">
        <v>3</v>
      </c>
      <c r="G20" s="15">
        <v>90</v>
      </c>
      <c r="H20" s="16">
        <v>42338</v>
      </c>
      <c r="I20" s="17" t="s">
        <v>80</v>
      </c>
      <c r="J20" s="18">
        <v>4</v>
      </c>
      <c r="K20" s="3">
        <v>4</v>
      </c>
    </row>
    <row r="21" spans="1:11" ht="37.5" x14ac:dyDescent="0.25">
      <c r="A21" s="1">
        <v>20</v>
      </c>
      <c r="B21" s="11" t="s">
        <v>13</v>
      </c>
      <c r="C21" s="12" t="s">
        <v>114</v>
      </c>
      <c r="D21" s="13" t="s">
        <v>115</v>
      </c>
      <c r="E21" s="14">
        <v>3</v>
      </c>
      <c r="F21" s="11" t="s">
        <v>3</v>
      </c>
      <c r="G21" s="15">
        <v>90</v>
      </c>
      <c r="H21" s="16">
        <v>42339</v>
      </c>
      <c r="I21" s="17" t="s">
        <v>4</v>
      </c>
      <c r="J21" s="18">
        <v>1</v>
      </c>
      <c r="K21" s="3">
        <v>4</v>
      </c>
    </row>
    <row r="22" spans="1:11" ht="18.75" x14ac:dyDescent="0.25">
      <c r="A22" s="1">
        <v>21</v>
      </c>
      <c r="B22" s="11" t="s">
        <v>13</v>
      </c>
      <c r="C22" s="12" t="s">
        <v>116</v>
      </c>
      <c r="D22" s="13" t="s">
        <v>117</v>
      </c>
      <c r="E22" s="14">
        <v>2</v>
      </c>
      <c r="F22" s="11" t="s">
        <v>3</v>
      </c>
      <c r="G22" s="15">
        <v>75</v>
      </c>
      <c r="H22" s="16">
        <v>42339</v>
      </c>
      <c r="I22" s="17" t="s">
        <v>4</v>
      </c>
      <c r="J22" s="18">
        <v>4</v>
      </c>
      <c r="K22" s="3">
        <v>1</v>
      </c>
    </row>
    <row r="23" spans="1:11" ht="18.75" x14ac:dyDescent="0.25">
      <c r="A23" s="1">
        <v>22</v>
      </c>
      <c r="B23" s="11" t="s">
        <v>13</v>
      </c>
      <c r="C23" s="12" t="s">
        <v>124</v>
      </c>
      <c r="D23" s="13" t="s">
        <v>125</v>
      </c>
      <c r="E23" s="14">
        <v>3</v>
      </c>
      <c r="F23" s="11" t="s">
        <v>3</v>
      </c>
      <c r="G23" s="15">
        <v>90</v>
      </c>
      <c r="H23" s="16">
        <v>42340</v>
      </c>
      <c r="I23" s="17" t="s">
        <v>22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13</v>
      </c>
      <c r="C24" s="12" t="s">
        <v>127</v>
      </c>
      <c r="D24" s="13" t="s">
        <v>128</v>
      </c>
      <c r="E24" s="14">
        <v>4</v>
      </c>
      <c r="F24" s="11" t="s">
        <v>3</v>
      </c>
      <c r="G24" s="15">
        <v>0</v>
      </c>
      <c r="H24" s="16">
        <v>42340</v>
      </c>
      <c r="I24" s="17" t="s">
        <v>22</v>
      </c>
      <c r="J24" s="18">
        <v>3</v>
      </c>
      <c r="K24" s="3">
        <v>1</v>
      </c>
    </row>
    <row r="25" spans="1:11" ht="18.75" x14ac:dyDescent="0.25">
      <c r="A25" s="1">
        <v>24</v>
      </c>
      <c r="B25" s="11" t="s">
        <v>13</v>
      </c>
      <c r="C25" s="12" t="s">
        <v>286</v>
      </c>
      <c r="D25" s="13" t="s">
        <v>287</v>
      </c>
      <c r="E25" s="14">
        <v>2</v>
      </c>
      <c r="F25" s="11" t="s">
        <v>177</v>
      </c>
      <c r="G25" s="15">
        <v>0</v>
      </c>
      <c r="H25" s="16">
        <v>42341</v>
      </c>
      <c r="I25" s="17" t="s">
        <v>49</v>
      </c>
      <c r="J25" s="18" t="s">
        <v>8</v>
      </c>
      <c r="K25" s="3">
        <v>2</v>
      </c>
    </row>
    <row r="26" spans="1:11" ht="18.75" x14ac:dyDescent="0.25">
      <c r="A26" s="1">
        <v>25</v>
      </c>
      <c r="B26" s="11" t="s">
        <v>13</v>
      </c>
      <c r="C26" s="12" t="s">
        <v>134</v>
      </c>
      <c r="D26" s="13" t="s">
        <v>10</v>
      </c>
      <c r="E26" s="14">
        <v>2</v>
      </c>
      <c r="F26" s="11" t="s">
        <v>3</v>
      </c>
      <c r="G26" s="15">
        <v>90</v>
      </c>
      <c r="H26" s="16">
        <v>42341</v>
      </c>
      <c r="I26" s="17" t="s">
        <v>49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13</v>
      </c>
      <c r="C27" s="12" t="s">
        <v>135</v>
      </c>
      <c r="D27" s="13" t="s">
        <v>75</v>
      </c>
      <c r="E27" s="14">
        <v>2</v>
      </c>
      <c r="F27" s="11" t="s">
        <v>3</v>
      </c>
      <c r="G27" s="15">
        <v>90</v>
      </c>
      <c r="H27" s="16">
        <v>42341</v>
      </c>
      <c r="I27" s="17" t="s">
        <v>49</v>
      </c>
      <c r="J27" s="18">
        <v>1</v>
      </c>
      <c r="K27" s="3">
        <v>2</v>
      </c>
    </row>
    <row r="28" spans="1:11" ht="37.5" x14ac:dyDescent="0.25">
      <c r="A28" s="1">
        <v>27</v>
      </c>
      <c r="B28" s="11" t="s">
        <v>13</v>
      </c>
      <c r="C28" s="12" t="s">
        <v>140</v>
      </c>
      <c r="D28" s="13" t="s">
        <v>141</v>
      </c>
      <c r="E28" s="14">
        <v>2</v>
      </c>
      <c r="F28" s="11" t="s">
        <v>3</v>
      </c>
      <c r="G28" s="15">
        <v>75</v>
      </c>
      <c r="H28" s="16">
        <v>42341</v>
      </c>
      <c r="I28" s="17" t="s">
        <v>49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13</v>
      </c>
      <c r="C29" s="12" t="s">
        <v>142</v>
      </c>
      <c r="D29" s="13" t="s">
        <v>143</v>
      </c>
      <c r="E29" s="14">
        <v>3</v>
      </c>
      <c r="F29" s="11" t="s">
        <v>3</v>
      </c>
      <c r="G29" s="15">
        <v>90</v>
      </c>
      <c r="H29" s="16">
        <v>42341</v>
      </c>
      <c r="I29" s="17" t="s">
        <v>49</v>
      </c>
      <c r="J29" s="18">
        <v>3</v>
      </c>
      <c r="K29" s="3">
        <v>1</v>
      </c>
    </row>
    <row r="30" spans="1:11" ht="18.75" x14ac:dyDescent="0.25">
      <c r="A30" s="1">
        <v>29</v>
      </c>
      <c r="B30" s="11" t="s">
        <v>13</v>
      </c>
      <c r="C30" s="12" t="s">
        <v>154</v>
      </c>
      <c r="D30" s="13" t="s">
        <v>155</v>
      </c>
      <c r="E30" s="14">
        <v>3</v>
      </c>
      <c r="F30" s="11" t="s">
        <v>3</v>
      </c>
      <c r="G30" s="15">
        <v>60</v>
      </c>
      <c r="H30" s="16">
        <v>42342</v>
      </c>
      <c r="I30" s="17" t="s">
        <v>55</v>
      </c>
      <c r="J30" s="18">
        <v>1</v>
      </c>
      <c r="K30" s="3">
        <v>1</v>
      </c>
    </row>
    <row r="31" spans="1:11" ht="18.75" x14ac:dyDescent="0.25">
      <c r="A31" s="1">
        <v>30</v>
      </c>
      <c r="B31" s="11" t="s">
        <v>13</v>
      </c>
      <c r="C31" s="12" t="s">
        <v>156</v>
      </c>
      <c r="D31" s="13" t="s">
        <v>157</v>
      </c>
      <c r="E31" s="14">
        <v>3</v>
      </c>
      <c r="F31" s="11" t="s">
        <v>3</v>
      </c>
      <c r="G31" s="15">
        <v>90</v>
      </c>
      <c r="H31" s="16">
        <v>42342</v>
      </c>
      <c r="I31" s="17" t="s">
        <v>55</v>
      </c>
      <c r="J31" s="18">
        <v>1</v>
      </c>
      <c r="K31" s="3">
        <v>1</v>
      </c>
    </row>
    <row r="32" spans="1:11" ht="18.75" x14ac:dyDescent="0.25">
      <c r="A32" s="1">
        <v>31</v>
      </c>
      <c r="B32" s="11" t="s">
        <v>13</v>
      </c>
      <c r="C32" s="12" t="s">
        <v>164</v>
      </c>
      <c r="D32" s="13" t="s">
        <v>165</v>
      </c>
      <c r="E32" s="14">
        <v>3</v>
      </c>
      <c r="F32" s="11">
        <v>0</v>
      </c>
      <c r="G32" s="15">
        <v>0</v>
      </c>
      <c r="H32" s="16">
        <v>42342</v>
      </c>
      <c r="I32" s="17" t="s">
        <v>55</v>
      </c>
      <c r="J32" s="18">
        <v>2</v>
      </c>
      <c r="K32" s="3">
        <v>1</v>
      </c>
    </row>
    <row r="33" spans="1:11" ht="37.5" x14ac:dyDescent="0.25">
      <c r="A33" s="1">
        <v>32</v>
      </c>
      <c r="B33" s="11" t="s">
        <v>13</v>
      </c>
      <c r="C33" s="12" t="s">
        <v>168</v>
      </c>
      <c r="D33" s="13" t="s">
        <v>169</v>
      </c>
      <c r="E33" s="14">
        <v>2</v>
      </c>
      <c r="F33" s="11" t="s">
        <v>3</v>
      </c>
      <c r="G33" s="15">
        <v>60</v>
      </c>
      <c r="H33" s="16">
        <v>42342</v>
      </c>
      <c r="I33" s="17" t="s">
        <v>55</v>
      </c>
      <c r="J33" s="18">
        <v>4</v>
      </c>
      <c r="K33" s="3">
        <v>1</v>
      </c>
    </row>
    <row r="34" spans="1:11" ht="18.75" x14ac:dyDescent="0.25">
      <c r="A34" s="1">
        <v>33</v>
      </c>
      <c r="B34" s="11" t="s">
        <v>13</v>
      </c>
      <c r="C34" s="12" t="s">
        <v>170</v>
      </c>
      <c r="D34" s="13" t="s">
        <v>171</v>
      </c>
      <c r="E34" s="14">
        <v>4</v>
      </c>
      <c r="F34" s="11" t="s">
        <v>3</v>
      </c>
      <c r="G34" s="15">
        <v>60</v>
      </c>
      <c r="H34" s="16">
        <v>42342</v>
      </c>
      <c r="I34" s="17" t="s">
        <v>55</v>
      </c>
      <c r="J34" s="18">
        <v>4</v>
      </c>
      <c r="K34" s="3">
        <v>1</v>
      </c>
    </row>
    <row r="35" spans="1:11" ht="18.75" x14ac:dyDescent="0.25">
      <c r="A35" s="1">
        <v>34</v>
      </c>
      <c r="B35" s="11" t="s">
        <v>13</v>
      </c>
      <c r="C35" s="12" t="s">
        <v>172</v>
      </c>
      <c r="D35" s="13" t="s">
        <v>173</v>
      </c>
      <c r="E35" s="14">
        <v>4</v>
      </c>
      <c r="F35" s="11" t="s">
        <v>3</v>
      </c>
      <c r="G35" s="15">
        <v>60</v>
      </c>
      <c r="H35" s="16">
        <v>42342</v>
      </c>
      <c r="I35" s="17" t="s">
        <v>55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13</v>
      </c>
      <c r="C36" s="12" t="s">
        <v>174</v>
      </c>
      <c r="D36" s="13" t="s">
        <v>175</v>
      </c>
      <c r="E36" s="14">
        <v>2</v>
      </c>
      <c r="F36" s="11" t="s">
        <v>3</v>
      </c>
      <c r="G36" s="15">
        <v>75</v>
      </c>
      <c r="H36" s="16">
        <v>42342</v>
      </c>
      <c r="I36" s="17" t="s">
        <v>55</v>
      </c>
      <c r="J36" s="18">
        <v>4</v>
      </c>
      <c r="K36" s="3">
        <v>2</v>
      </c>
    </row>
    <row r="37" spans="1:11" ht="18.75" x14ac:dyDescent="0.25">
      <c r="A37" s="1">
        <v>36</v>
      </c>
      <c r="B37" s="11" t="s">
        <v>13</v>
      </c>
      <c r="C37" s="12" t="s">
        <v>191</v>
      </c>
      <c r="D37" s="13" t="s">
        <v>192</v>
      </c>
      <c r="E37" s="14">
        <v>3</v>
      </c>
      <c r="F37" s="11" t="s">
        <v>3</v>
      </c>
      <c r="G37" s="15">
        <v>90</v>
      </c>
      <c r="H37" s="16">
        <v>42345</v>
      </c>
      <c r="I37" s="17" t="s">
        <v>80</v>
      </c>
      <c r="J37" s="18">
        <v>1</v>
      </c>
      <c r="K37" s="3">
        <v>2</v>
      </c>
    </row>
    <row r="38" spans="1:11" ht="18.75" x14ac:dyDescent="0.25">
      <c r="A38" s="1">
        <v>37</v>
      </c>
      <c r="B38" s="11" t="s">
        <v>13</v>
      </c>
      <c r="C38" s="12" t="s">
        <v>200</v>
      </c>
      <c r="D38" s="13" t="s">
        <v>201</v>
      </c>
      <c r="E38" s="14">
        <v>3</v>
      </c>
      <c r="F38" s="11" t="s">
        <v>3</v>
      </c>
      <c r="G38" s="15">
        <v>90</v>
      </c>
      <c r="H38" s="16">
        <v>42345</v>
      </c>
      <c r="I38" s="17" t="s">
        <v>80</v>
      </c>
      <c r="J38" s="18">
        <v>2</v>
      </c>
      <c r="K38" s="3">
        <v>2</v>
      </c>
    </row>
    <row r="39" spans="1:11" ht="18.75" x14ac:dyDescent="0.25">
      <c r="A39" s="1">
        <v>38</v>
      </c>
      <c r="B39" s="11" t="s">
        <v>13</v>
      </c>
      <c r="C39" s="12" t="s">
        <v>205</v>
      </c>
      <c r="D39" s="13" t="s">
        <v>206</v>
      </c>
      <c r="E39" s="14">
        <v>2</v>
      </c>
      <c r="F39" s="11">
        <v>0</v>
      </c>
      <c r="G39" s="15">
        <v>0</v>
      </c>
      <c r="H39" s="16">
        <v>42345</v>
      </c>
      <c r="I39" s="17" t="s">
        <v>80</v>
      </c>
      <c r="J39" s="18">
        <v>3</v>
      </c>
      <c r="K39" s="3">
        <v>3</v>
      </c>
    </row>
    <row r="40" spans="1:11" ht="18.75" x14ac:dyDescent="0.25">
      <c r="A40" s="1">
        <v>39</v>
      </c>
      <c r="B40" s="11" t="s">
        <v>13</v>
      </c>
      <c r="C40" s="12" t="s">
        <v>203</v>
      </c>
      <c r="D40" s="13" t="s">
        <v>204</v>
      </c>
      <c r="E40" s="14">
        <v>2</v>
      </c>
      <c r="F40" s="11" t="s">
        <v>3</v>
      </c>
      <c r="G40" s="15">
        <v>0</v>
      </c>
      <c r="H40" s="16">
        <v>42345</v>
      </c>
      <c r="I40" s="17" t="s">
        <v>80</v>
      </c>
      <c r="J40" s="18">
        <v>3</v>
      </c>
      <c r="K40" s="3"/>
    </row>
    <row r="41" spans="1:11" ht="18.75" x14ac:dyDescent="0.25">
      <c r="A41" s="1">
        <v>40</v>
      </c>
      <c r="B41" s="11" t="s">
        <v>13</v>
      </c>
      <c r="C41" s="12" t="s">
        <v>209</v>
      </c>
      <c r="D41" s="13" t="s">
        <v>210</v>
      </c>
      <c r="E41" s="14">
        <v>3</v>
      </c>
      <c r="F41" s="11" t="s">
        <v>3</v>
      </c>
      <c r="G41" s="15">
        <v>60</v>
      </c>
      <c r="H41" s="16">
        <v>42345</v>
      </c>
      <c r="I41" s="17" t="s">
        <v>80</v>
      </c>
      <c r="J41" s="18">
        <v>4</v>
      </c>
      <c r="K41" s="3"/>
    </row>
    <row r="42" spans="1:11" ht="18.75" x14ac:dyDescent="0.25">
      <c r="A42" s="1">
        <v>41</v>
      </c>
      <c r="B42" s="11" t="s">
        <v>13</v>
      </c>
      <c r="C42" s="12" t="s">
        <v>211</v>
      </c>
      <c r="D42" s="13" t="s">
        <v>212</v>
      </c>
      <c r="E42" s="14">
        <v>2</v>
      </c>
      <c r="F42" s="11" t="s">
        <v>3</v>
      </c>
      <c r="G42" s="15">
        <v>60</v>
      </c>
      <c r="H42" s="16">
        <v>42345</v>
      </c>
      <c r="I42" s="17" t="s">
        <v>80</v>
      </c>
      <c r="J42" s="18">
        <v>4</v>
      </c>
      <c r="K42" s="3"/>
    </row>
    <row r="43" spans="1:11" ht="18.75" x14ac:dyDescent="0.25">
      <c r="A43" s="1">
        <v>42</v>
      </c>
      <c r="B43" s="11" t="s">
        <v>13</v>
      </c>
      <c r="C43" s="12" t="s">
        <v>213</v>
      </c>
      <c r="D43" s="13" t="s">
        <v>66</v>
      </c>
      <c r="E43" s="14">
        <v>2</v>
      </c>
      <c r="F43" s="11" t="s">
        <v>3</v>
      </c>
      <c r="G43" s="15">
        <v>60</v>
      </c>
      <c r="H43" s="16">
        <v>42345</v>
      </c>
      <c r="I43" s="17" t="s">
        <v>80</v>
      </c>
      <c r="J43" s="18">
        <v>4</v>
      </c>
      <c r="K43" s="3"/>
    </row>
    <row r="44" spans="1:11" ht="18.75" x14ac:dyDescent="0.25">
      <c r="A44" s="1">
        <v>43</v>
      </c>
      <c r="B44" s="11" t="s">
        <v>13</v>
      </c>
      <c r="C44" s="12" t="s">
        <v>219</v>
      </c>
      <c r="D44" s="13" t="s">
        <v>220</v>
      </c>
      <c r="E44" s="14">
        <v>3</v>
      </c>
      <c r="F44" s="11">
        <v>0</v>
      </c>
      <c r="G44" s="15">
        <v>0</v>
      </c>
      <c r="H44" s="16">
        <v>42346</v>
      </c>
      <c r="I44" s="17" t="s">
        <v>4</v>
      </c>
      <c r="J44" s="18">
        <v>3</v>
      </c>
      <c r="K44" s="3"/>
    </row>
    <row r="45" spans="1:11" ht="18.75" x14ac:dyDescent="0.25">
      <c r="A45" s="1">
        <v>44</v>
      </c>
      <c r="B45" s="11" t="s">
        <v>13</v>
      </c>
      <c r="C45" s="12" t="s">
        <v>221</v>
      </c>
      <c r="D45" s="13" t="s">
        <v>222</v>
      </c>
      <c r="E45" s="14">
        <v>2</v>
      </c>
      <c r="F45" s="11" t="s">
        <v>3</v>
      </c>
      <c r="G45" s="15">
        <v>90</v>
      </c>
      <c r="H45" s="16">
        <v>42346</v>
      </c>
      <c r="I45" s="17" t="s">
        <v>4</v>
      </c>
      <c r="J45" s="18">
        <v>3</v>
      </c>
      <c r="K45" s="3"/>
    </row>
    <row r="46" spans="1:11" ht="18.75" x14ac:dyDescent="0.25">
      <c r="A46" s="1">
        <v>45</v>
      </c>
      <c r="B46" s="11" t="s">
        <v>13</v>
      </c>
      <c r="C46" s="12" t="s">
        <v>207</v>
      </c>
      <c r="D46" s="13" t="s">
        <v>208</v>
      </c>
      <c r="E46" s="14">
        <v>4</v>
      </c>
      <c r="F46" s="11" t="s">
        <v>3</v>
      </c>
      <c r="G46" s="15">
        <v>90</v>
      </c>
      <c r="H46" s="19">
        <v>42346</v>
      </c>
      <c r="I46" s="17" t="s">
        <v>4</v>
      </c>
      <c r="J46" s="18">
        <v>4</v>
      </c>
      <c r="K46" s="3"/>
    </row>
    <row r="47" spans="1:11" ht="18.75" x14ac:dyDescent="0.25">
      <c r="A47" s="1">
        <v>46</v>
      </c>
      <c r="B47" s="11" t="s">
        <v>13</v>
      </c>
      <c r="C47" s="12" t="s">
        <v>223</v>
      </c>
      <c r="D47" s="13" t="s">
        <v>224</v>
      </c>
      <c r="E47" s="14">
        <v>4</v>
      </c>
      <c r="F47" s="11" t="s">
        <v>3</v>
      </c>
      <c r="G47" s="15">
        <v>120</v>
      </c>
      <c r="H47" s="16">
        <v>42346</v>
      </c>
      <c r="I47" s="17" t="s">
        <v>4</v>
      </c>
      <c r="J47" s="18">
        <v>4</v>
      </c>
      <c r="K47" s="3"/>
    </row>
    <row r="48" spans="1:11" ht="56.25" x14ac:dyDescent="0.25">
      <c r="A48" s="1">
        <v>47</v>
      </c>
      <c r="B48" s="11" t="s">
        <v>359</v>
      </c>
      <c r="C48" s="12" t="s">
        <v>309</v>
      </c>
      <c r="D48" s="27" t="s">
        <v>360</v>
      </c>
      <c r="E48" s="14">
        <v>1</v>
      </c>
      <c r="F48" s="11" t="s">
        <v>133</v>
      </c>
      <c r="G48" s="15">
        <v>0</v>
      </c>
      <c r="H48" s="19">
        <v>42347</v>
      </c>
      <c r="I48" s="25" t="s">
        <v>361</v>
      </c>
      <c r="J48" s="18" t="s">
        <v>8</v>
      </c>
      <c r="K48" s="3"/>
    </row>
    <row r="49" spans="1:11" ht="18.75" x14ac:dyDescent="0.25">
      <c r="A49" s="1">
        <v>48</v>
      </c>
      <c r="B49" s="11" t="s">
        <v>13</v>
      </c>
      <c r="C49" s="12" t="s">
        <v>282</v>
      </c>
      <c r="D49" s="27" t="s">
        <v>283</v>
      </c>
      <c r="E49" s="14">
        <v>2</v>
      </c>
      <c r="F49" s="11" t="s">
        <v>177</v>
      </c>
      <c r="G49" s="15">
        <v>0</v>
      </c>
      <c r="H49" s="16">
        <v>42347</v>
      </c>
      <c r="I49" s="21" t="s">
        <v>353</v>
      </c>
      <c r="J49" s="18"/>
      <c r="K49" s="3"/>
    </row>
    <row r="50" spans="1:11" ht="18.75" x14ac:dyDescent="0.25">
      <c r="A50" s="1">
        <v>49</v>
      </c>
      <c r="B50" s="11" t="s">
        <v>13</v>
      </c>
      <c r="C50" s="12" t="s">
        <v>227</v>
      </c>
      <c r="D50" s="13" t="s">
        <v>228</v>
      </c>
      <c r="E50" s="14">
        <v>2</v>
      </c>
      <c r="F50" s="11" t="s">
        <v>3</v>
      </c>
      <c r="G50" s="15">
        <v>60</v>
      </c>
      <c r="H50" s="16">
        <v>42347</v>
      </c>
      <c r="I50" s="17" t="s">
        <v>22</v>
      </c>
      <c r="J50" s="18">
        <v>3</v>
      </c>
      <c r="K50" s="3"/>
    </row>
    <row r="51" spans="1:11" ht="18.75" x14ac:dyDescent="0.25">
      <c r="A51" s="1">
        <v>50</v>
      </c>
      <c r="B51" s="11" t="s">
        <v>13</v>
      </c>
      <c r="C51" s="12" t="s">
        <v>231</v>
      </c>
      <c r="D51" s="13" t="s">
        <v>15</v>
      </c>
      <c r="E51" s="14">
        <v>3</v>
      </c>
      <c r="F51" s="11">
        <v>0</v>
      </c>
      <c r="G51" s="15">
        <v>0</v>
      </c>
      <c r="H51" s="16">
        <v>42347</v>
      </c>
      <c r="I51" s="17" t="s">
        <v>22</v>
      </c>
      <c r="J51" s="18">
        <v>3</v>
      </c>
      <c r="K51" s="3"/>
    </row>
    <row r="52" spans="1:11" ht="18.75" x14ac:dyDescent="0.25">
      <c r="A52" s="1">
        <v>51</v>
      </c>
      <c r="B52" s="11" t="s">
        <v>13</v>
      </c>
      <c r="C52" s="12" t="s">
        <v>232</v>
      </c>
      <c r="D52" s="13" t="s">
        <v>233</v>
      </c>
      <c r="E52" s="14">
        <v>2</v>
      </c>
      <c r="F52" s="11">
        <v>0</v>
      </c>
      <c r="G52" s="15">
        <v>0</v>
      </c>
      <c r="H52" s="16">
        <v>42347</v>
      </c>
      <c r="I52" s="17" t="s">
        <v>22</v>
      </c>
      <c r="J52" s="18">
        <v>4</v>
      </c>
      <c r="K52" s="3"/>
    </row>
    <row r="53" spans="1:11" ht="18.75" x14ac:dyDescent="0.25">
      <c r="A53" s="1">
        <v>52</v>
      </c>
      <c r="B53" s="11" t="s">
        <v>13</v>
      </c>
      <c r="C53" s="12" t="s">
        <v>254</v>
      </c>
      <c r="D53" s="13" t="s">
        <v>255</v>
      </c>
      <c r="E53" s="14">
        <v>2</v>
      </c>
      <c r="F53" s="11" t="s">
        <v>177</v>
      </c>
      <c r="G53" s="15">
        <v>0</v>
      </c>
      <c r="H53" s="16">
        <v>42348</v>
      </c>
      <c r="I53" s="21" t="s">
        <v>362</v>
      </c>
      <c r="J53" s="18" t="s">
        <v>354</v>
      </c>
      <c r="K53" s="3"/>
    </row>
    <row r="54" spans="1:11" ht="18.75" x14ac:dyDescent="0.25">
      <c r="A54" s="1">
        <v>53</v>
      </c>
      <c r="B54" s="11" t="s">
        <v>13</v>
      </c>
      <c r="C54" s="12" t="s">
        <v>229</v>
      </c>
      <c r="D54" s="13" t="s">
        <v>230</v>
      </c>
      <c r="E54" s="14">
        <v>3</v>
      </c>
      <c r="F54" s="11" t="s">
        <v>3</v>
      </c>
      <c r="G54" s="15">
        <v>60</v>
      </c>
      <c r="H54" s="16">
        <v>42348</v>
      </c>
      <c r="I54" s="17" t="s">
        <v>49</v>
      </c>
      <c r="J54" s="18">
        <v>3</v>
      </c>
      <c r="K54" s="3"/>
    </row>
    <row r="55" spans="1:11" ht="18.75" x14ac:dyDescent="0.25">
      <c r="A55" s="1">
        <v>54</v>
      </c>
      <c r="B55" s="11" t="s">
        <v>13</v>
      </c>
      <c r="C55" s="12" t="s">
        <v>256</v>
      </c>
      <c r="D55" s="13" t="s">
        <v>257</v>
      </c>
      <c r="E55" s="14">
        <v>3</v>
      </c>
      <c r="F55" s="11" t="s">
        <v>133</v>
      </c>
      <c r="G55" s="15">
        <v>0</v>
      </c>
      <c r="H55" s="16">
        <v>42349</v>
      </c>
      <c r="I55" s="17" t="s">
        <v>55</v>
      </c>
      <c r="J55" s="18" t="s">
        <v>8</v>
      </c>
      <c r="K55" s="3"/>
    </row>
    <row r="56" spans="1:11" ht="18.75" x14ac:dyDescent="0.25">
      <c r="A56" s="1">
        <v>55</v>
      </c>
      <c r="B56" s="11" t="s">
        <v>13</v>
      </c>
      <c r="C56" s="12" t="s">
        <v>323</v>
      </c>
      <c r="D56" s="13" t="s">
        <v>269</v>
      </c>
      <c r="E56" s="14">
        <v>2</v>
      </c>
      <c r="F56" s="11">
        <v>0</v>
      </c>
      <c r="G56" s="15">
        <v>0</v>
      </c>
      <c r="H56" s="16">
        <v>42349</v>
      </c>
      <c r="I56" s="17" t="s">
        <v>55</v>
      </c>
      <c r="J56" s="18">
        <v>2</v>
      </c>
      <c r="K56" s="3"/>
    </row>
    <row r="57" spans="1:11" ht="18.75" x14ac:dyDescent="0.25">
      <c r="A57" s="1">
        <v>56</v>
      </c>
      <c r="B57" s="11" t="s">
        <v>13</v>
      </c>
      <c r="C57" s="12" t="s">
        <v>217</v>
      </c>
      <c r="D57" s="13" t="s">
        <v>218</v>
      </c>
      <c r="E57" s="14">
        <v>2</v>
      </c>
      <c r="F57" s="11">
        <v>0</v>
      </c>
      <c r="G57" s="15">
        <v>0</v>
      </c>
      <c r="H57" s="16">
        <v>42349</v>
      </c>
      <c r="I57" s="17" t="s">
        <v>55</v>
      </c>
      <c r="J57" s="18">
        <v>4</v>
      </c>
      <c r="K57" s="3"/>
    </row>
    <row r="58" spans="1:11" ht="18.75" x14ac:dyDescent="0.25">
      <c r="A58" s="1">
        <v>57</v>
      </c>
      <c r="B58" s="11" t="s">
        <v>13</v>
      </c>
      <c r="C58" s="12" t="s">
        <v>284</v>
      </c>
      <c r="D58" s="13" t="s">
        <v>285</v>
      </c>
      <c r="E58" s="14">
        <v>4</v>
      </c>
      <c r="F58" s="11" t="s">
        <v>177</v>
      </c>
      <c r="G58" s="15">
        <v>0</v>
      </c>
      <c r="H58" s="16">
        <v>42352</v>
      </c>
      <c r="I58" s="21" t="s">
        <v>363</v>
      </c>
      <c r="J58" s="18" t="s">
        <v>8</v>
      </c>
      <c r="K58" s="3"/>
    </row>
    <row r="59" spans="1:11" ht="37.5" x14ac:dyDescent="0.25">
      <c r="A59" s="1">
        <v>58</v>
      </c>
      <c r="B59" s="11" t="s">
        <v>13</v>
      </c>
      <c r="C59" s="12" t="s">
        <v>289</v>
      </c>
      <c r="D59" s="13" t="s">
        <v>290</v>
      </c>
      <c r="E59" s="14">
        <v>3</v>
      </c>
      <c r="F59" s="11" t="s">
        <v>3</v>
      </c>
      <c r="G59" s="15">
        <v>90</v>
      </c>
      <c r="H59" s="16">
        <v>42352</v>
      </c>
      <c r="I59" s="17" t="s">
        <v>80</v>
      </c>
      <c r="J59" s="18">
        <v>1</v>
      </c>
      <c r="K59" s="3"/>
    </row>
    <row r="60" spans="1:11" ht="37.5" x14ac:dyDescent="0.25">
      <c r="A60" s="1">
        <v>59</v>
      </c>
      <c r="B60" s="11" t="s">
        <v>13</v>
      </c>
      <c r="C60" s="12" t="s">
        <v>294</v>
      </c>
      <c r="D60" s="13" t="s">
        <v>295</v>
      </c>
      <c r="E60" s="14">
        <v>2</v>
      </c>
      <c r="F60" s="11" t="s">
        <v>3</v>
      </c>
      <c r="G60" s="15">
        <v>75</v>
      </c>
      <c r="H60" s="16">
        <v>42352</v>
      </c>
      <c r="I60" s="17" t="s">
        <v>80</v>
      </c>
      <c r="J60" s="18">
        <v>4</v>
      </c>
      <c r="K60" s="3"/>
    </row>
    <row r="61" spans="1:11" ht="18.75" x14ac:dyDescent="0.25">
      <c r="A61" s="1">
        <v>60</v>
      </c>
      <c r="B61" s="11" t="s">
        <v>13</v>
      </c>
      <c r="C61" s="12" t="s">
        <v>296</v>
      </c>
      <c r="D61" s="13" t="s">
        <v>297</v>
      </c>
      <c r="E61" s="14">
        <v>3</v>
      </c>
      <c r="F61" s="11" t="s">
        <v>3</v>
      </c>
      <c r="G61" s="15">
        <v>90</v>
      </c>
      <c r="H61" s="16">
        <v>42352</v>
      </c>
      <c r="I61" s="17" t="s">
        <v>80</v>
      </c>
      <c r="J61" s="18">
        <v>4</v>
      </c>
      <c r="K61" s="3"/>
    </row>
    <row r="62" spans="1:11" ht="18.75" x14ac:dyDescent="0.25">
      <c r="A62" s="1">
        <v>61</v>
      </c>
      <c r="B62" s="11" t="s">
        <v>13</v>
      </c>
      <c r="C62" s="12" t="s">
        <v>300</v>
      </c>
      <c r="D62" s="13" t="s">
        <v>285</v>
      </c>
      <c r="E62" s="14">
        <v>4</v>
      </c>
      <c r="F62" s="11" t="s">
        <v>177</v>
      </c>
      <c r="G62" s="15">
        <v>0</v>
      </c>
      <c r="H62" s="16">
        <v>42353</v>
      </c>
      <c r="I62" s="17" t="s">
        <v>4</v>
      </c>
      <c r="J62" s="18" t="s">
        <v>8</v>
      </c>
      <c r="K62" s="3"/>
    </row>
    <row r="63" spans="1:11" ht="56.25" x14ac:dyDescent="0.25">
      <c r="A63" s="1">
        <v>62</v>
      </c>
      <c r="B63" s="11" t="s">
        <v>13</v>
      </c>
      <c r="C63" s="12" t="s">
        <v>309</v>
      </c>
      <c r="D63" s="27" t="s">
        <v>364</v>
      </c>
      <c r="E63" s="14">
        <v>1</v>
      </c>
      <c r="F63" s="11" t="s">
        <v>133</v>
      </c>
      <c r="G63" s="15">
        <v>0</v>
      </c>
      <c r="H63" s="19">
        <v>42353</v>
      </c>
      <c r="I63" s="25" t="s">
        <v>357</v>
      </c>
      <c r="J63" s="18" t="s">
        <v>8</v>
      </c>
      <c r="K63" s="3"/>
    </row>
    <row r="64" spans="1:11" ht="18.75" x14ac:dyDescent="0.25">
      <c r="A64" s="1">
        <v>63</v>
      </c>
      <c r="B64" s="11" t="s">
        <v>13</v>
      </c>
      <c r="C64" s="12" t="s">
        <v>312</v>
      </c>
      <c r="D64" s="13" t="s">
        <v>313</v>
      </c>
      <c r="E64" s="14">
        <v>2</v>
      </c>
      <c r="F64" s="11" t="s">
        <v>3</v>
      </c>
      <c r="G64" s="15">
        <v>60</v>
      </c>
      <c r="H64" s="16">
        <v>42354</v>
      </c>
      <c r="I64" s="17" t="s">
        <v>22</v>
      </c>
      <c r="J64" s="18">
        <v>2</v>
      </c>
      <c r="K64" s="3"/>
    </row>
    <row r="65" spans="1:11" ht="37.5" x14ac:dyDescent="0.25">
      <c r="A65" s="1">
        <v>64</v>
      </c>
      <c r="B65" s="11" t="s">
        <v>13</v>
      </c>
      <c r="C65" s="12" t="s">
        <v>315</v>
      </c>
      <c r="D65" s="13" t="s">
        <v>316</v>
      </c>
      <c r="E65" s="14">
        <v>1</v>
      </c>
      <c r="F65" s="11" t="s">
        <v>133</v>
      </c>
      <c r="G65" s="15">
        <v>0</v>
      </c>
      <c r="H65" s="16">
        <v>42355</v>
      </c>
      <c r="I65" s="17" t="s">
        <v>49</v>
      </c>
      <c r="J65" s="18" t="s">
        <v>8</v>
      </c>
      <c r="K65" s="3"/>
    </row>
    <row r="66" spans="1:11" ht="18.75" x14ac:dyDescent="0.25">
      <c r="A66" s="1">
        <v>65</v>
      </c>
      <c r="B66" s="11" t="s">
        <v>13</v>
      </c>
      <c r="C66" s="12" t="s">
        <v>266</v>
      </c>
      <c r="D66" s="13" t="s">
        <v>267</v>
      </c>
      <c r="E66" s="14">
        <v>3</v>
      </c>
      <c r="F66" s="11" t="s">
        <v>3</v>
      </c>
      <c r="G66" s="15">
        <v>90</v>
      </c>
      <c r="H66" s="19">
        <v>42355</v>
      </c>
      <c r="I66" s="17" t="s">
        <v>49</v>
      </c>
      <c r="J66" s="18">
        <v>2</v>
      </c>
      <c r="K66" s="3"/>
    </row>
    <row r="67" spans="1:11" ht="18.75" x14ac:dyDescent="0.25">
      <c r="A67" s="1">
        <v>66</v>
      </c>
      <c r="B67" s="11" t="s">
        <v>13</v>
      </c>
      <c r="C67" s="12" t="s">
        <v>314</v>
      </c>
      <c r="D67" s="13" t="s">
        <v>94</v>
      </c>
      <c r="E67" s="14">
        <v>3</v>
      </c>
      <c r="F67" s="11" t="s">
        <v>3</v>
      </c>
      <c r="G67" s="15">
        <v>90</v>
      </c>
      <c r="H67" s="16">
        <v>42355</v>
      </c>
      <c r="I67" s="17" t="s">
        <v>49</v>
      </c>
      <c r="J67" s="18">
        <v>3</v>
      </c>
      <c r="K67" s="3"/>
    </row>
    <row r="68" spans="1:11" ht="18.75" x14ac:dyDescent="0.25">
      <c r="A68" s="1">
        <v>67</v>
      </c>
      <c r="B68" s="11" t="s">
        <v>13</v>
      </c>
      <c r="C68" s="12" t="s">
        <v>320</v>
      </c>
      <c r="D68" s="13" t="s">
        <v>321</v>
      </c>
      <c r="E68" s="14">
        <v>2</v>
      </c>
      <c r="F68" s="11" t="s">
        <v>133</v>
      </c>
      <c r="G68" s="15">
        <v>0</v>
      </c>
      <c r="H68" s="16">
        <v>42356</v>
      </c>
      <c r="I68" s="17" t="s">
        <v>55</v>
      </c>
      <c r="J68" s="18" t="s">
        <v>8</v>
      </c>
      <c r="K68" s="3"/>
    </row>
    <row r="69" spans="1:11" ht="18.75" x14ac:dyDescent="0.25">
      <c r="A69" s="1">
        <v>68</v>
      </c>
      <c r="B69" s="11" t="s">
        <v>13</v>
      </c>
      <c r="C69" s="12" t="s">
        <v>322</v>
      </c>
      <c r="D69" s="13" t="s">
        <v>273</v>
      </c>
      <c r="E69" s="14">
        <v>1</v>
      </c>
      <c r="F69" s="11" t="s">
        <v>177</v>
      </c>
      <c r="G69" s="15">
        <v>0</v>
      </c>
      <c r="H69" s="16">
        <v>42356</v>
      </c>
      <c r="I69" s="17" t="s">
        <v>55</v>
      </c>
      <c r="J69" s="18" t="s">
        <v>8</v>
      </c>
      <c r="K69" s="3"/>
    </row>
    <row r="70" spans="1:11" ht="18.75" x14ac:dyDescent="0.25">
      <c r="A70" s="1">
        <v>69</v>
      </c>
      <c r="B70" s="11" t="s">
        <v>13</v>
      </c>
      <c r="C70" s="12" t="s">
        <v>324</v>
      </c>
      <c r="D70" s="13" t="s">
        <v>325</v>
      </c>
      <c r="E70" s="14">
        <v>3</v>
      </c>
      <c r="F70" s="11" t="s">
        <v>133</v>
      </c>
      <c r="G70" s="15">
        <v>0</v>
      </c>
      <c r="H70" s="16">
        <v>42358</v>
      </c>
      <c r="I70" s="17" t="s">
        <v>178</v>
      </c>
      <c r="J70" s="18"/>
      <c r="K70" s="3"/>
    </row>
    <row r="71" spans="1:11" ht="18.75" x14ac:dyDescent="0.25">
      <c r="A71" s="1">
        <v>70</v>
      </c>
      <c r="B71" s="11" t="s">
        <v>13</v>
      </c>
      <c r="C71" s="12" t="s">
        <v>326</v>
      </c>
      <c r="D71" s="13" t="s">
        <v>327</v>
      </c>
      <c r="E71" s="14">
        <v>2</v>
      </c>
      <c r="F71" s="11" t="s">
        <v>133</v>
      </c>
      <c r="G71" s="15">
        <v>0</v>
      </c>
      <c r="H71" s="16">
        <v>42358</v>
      </c>
      <c r="I71" s="17" t="s">
        <v>178</v>
      </c>
      <c r="J71" s="18"/>
      <c r="K71" s="3"/>
    </row>
    <row r="72" spans="1:11" x14ac:dyDescent="0.25">
      <c r="A72" s="1"/>
      <c r="B72" s="1"/>
      <c r="C72" s="1"/>
      <c r="D72" s="4"/>
      <c r="E72" s="1"/>
      <c r="F72" s="9"/>
      <c r="G72" s="1"/>
      <c r="H72" s="2"/>
      <c r="I72" s="1"/>
      <c r="J72" s="1"/>
      <c r="K72" s="3"/>
    </row>
  </sheetData>
  <mergeCells count="1">
    <mergeCell ref="N3:S5"/>
  </mergeCells>
  <conditionalFormatting sqref="B53:I61 B2:I51">
    <cfRule type="cellIs" dxfId="579" priority="48" operator="equal">
      <formula>0</formula>
    </cfRule>
  </conditionalFormatting>
  <conditionalFormatting sqref="F53:F61 F2:F51">
    <cfRule type="cellIs" dxfId="578" priority="46" operator="equal">
      <formula>"TH"</formula>
    </cfRule>
    <cfRule type="cellIs" dxfId="577" priority="47" operator="equal">
      <formula>"vđ"</formula>
    </cfRule>
  </conditionalFormatting>
  <conditionalFormatting sqref="J53:J61 J2:J51">
    <cfRule type="cellIs" dxfId="576" priority="41" operator="equal">
      <formula>4</formula>
    </cfRule>
    <cfRule type="cellIs" dxfId="575" priority="42" operator="equal">
      <formula>3</formula>
    </cfRule>
    <cfRule type="cellIs" dxfId="574" priority="43" operator="equal">
      <formula>2</formula>
    </cfRule>
    <cfRule type="cellIs" dxfId="573" priority="44" operator="equal">
      <formula>2</formula>
    </cfRule>
    <cfRule type="cellIs" dxfId="572" priority="45" operator="equal">
      <formula>1</formula>
    </cfRule>
  </conditionalFormatting>
  <conditionalFormatting sqref="J52">
    <cfRule type="cellIs" dxfId="571" priority="33" operator="equal">
      <formula>4</formula>
    </cfRule>
    <cfRule type="cellIs" dxfId="570" priority="34" operator="equal">
      <formula>3</formula>
    </cfRule>
    <cfRule type="cellIs" dxfId="569" priority="35" operator="equal">
      <formula>2</formula>
    </cfRule>
    <cfRule type="cellIs" dxfId="568" priority="36" operator="equal">
      <formula>2</formula>
    </cfRule>
    <cfRule type="cellIs" dxfId="567" priority="37" operator="equal">
      <formula>1</formula>
    </cfRule>
  </conditionalFormatting>
  <conditionalFormatting sqref="B52:I52">
    <cfRule type="cellIs" dxfId="566" priority="40" operator="equal">
      <formula>0</formula>
    </cfRule>
  </conditionalFormatting>
  <conditionalFormatting sqref="F52">
    <cfRule type="cellIs" dxfId="565" priority="38" operator="equal">
      <formula>"TH"</formula>
    </cfRule>
    <cfRule type="cellIs" dxfId="564" priority="39" operator="equal">
      <formula>"vđ"</formula>
    </cfRule>
  </conditionalFormatting>
  <conditionalFormatting sqref="J62:J64">
    <cfRule type="cellIs" dxfId="563" priority="25" operator="equal">
      <formula>4</formula>
    </cfRule>
    <cfRule type="cellIs" dxfId="562" priority="26" operator="equal">
      <formula>3</formula>
    </cfRule>
    <cfRule type="cellIs" dxfId="561" priority="27" operator="equal">
      <formula>2</formula>
    </cfRule>
    <cfRule type="cellIs" dxfId="560" priority="28" operator="equal">
      <formula>2</formula>
    </cfRule>
    <cfRule type="cellIs" dxfId="559" priority="29" operator="equal">
      <formula>1</formula>
    </cfRule>
  </conditionalFormatting>
  <conditionalFormatting sqref="B62:I64">
    <cfRule type="cellIs" dxfId="558" priority="32" operator="equal">
      <formula>0</formula>
    </cfRule>
  </conditionalFormatting>
  <conditionalFormatting sqref="F62:F64">
    <cfRule type="cellIs" dxfId="557" priority="30" operator="equal">
      <formula>"TH"</formula>
    </cfRule>
    <cfRule type="cellIs" dxfId="556" priority="31" operator="equal">
      <formula>"vđ"</formula>
    </cfRule>
  </conditionalFormatting>
  <conditionalFormatting sqref="J65">
    <cfRule type="cellIs" dxfId="555" priority="17" operator="equal">
      <formula>4</formula>
    </cfRule>
    <cfRule type="cellIs" dxfId="554" priority="18" operator="equal">
      <formula>3</formula>
    </cfRule>
    <cfRule type="cellIs" dxfId="553" priority="19" operator="equal">
      <formula>2</formula>
    </cfRule>
    <cfRule type="cellIs" dxfId="552" priority="20" operator="equal">
      <formula>2</formula>
    </cfRule>
    <cfRule type="cellIs" dxfId="551" priority="21" operator="equal">
      <formula>1</formula>
    </cfRule>
  </conditionalFormatting>
  <conditionalFormatting sqref="B65:I65">
    <cfRule type="cellIs" dxfId="550" priority="24" operator="equal">
      <formula>0</formula>
    </cfRule>
  </conditionalFormatting>
  <conditionalFormatting sqref="F65">
    <cfRule type="cellIs" dxfId="549" priority="22" operator="equal">
      <formula>"TH"</formula>
    </cfRule>
    <cfRule type="cellIs" dxfId="548" priority="23" operator="equal">
      <formula>"vđ"</formula>
    </cfRule>
  </conditionalFormatting>
  <conditionalFormatting sqref="J66:J69">
    <cfRule type="cellIs" dxfId="547" priority="9" operator="equal">
      <formula>4</formula>
    </cfRule>
    <cfRule type="cellIs" dxfId="546" priority="10" operator="equal">
      <formula>3</formula>
    </cfRule>
    <cfRule type="cellIs" dxfId="545" priority="11" operator="equal">
      <formula>2</formula>
    </cfRule>
    <cfRule type="cellIs" dxfId="544" priority="12" operator="equal">
      <formula>2</formula>
    </cfRule>
    <cfRule type="cellIs" dxfId="543" priority="13" operator="equal">
      <formula>1</formula>
    </cfRule>
  </conditionalFormatting>
  <conditionalFormatting sqref="B66:I69">
    <cfRule type="cellIs" dxfId="542" priority="16" operator="equal">
      <formula>0</formula>
    </cfRule>
  </conditionalFormatting>
  <conditionalFormatting sqref="F66:F69">
    <cfRule type="cellIs" dxfId="541" priority="14" operator="equal">
      <formula>"TH"</formula>
    </cfRule>
    <cfRule type="cellIs" dxfId="540" priority="15" operator="equal">
      <formula>"vđ"</formula>
    </cfRule>
  </conditionalFormatting>
  <conditionalFormatting sqref="J70:J71">
    <cfRule type="cellIs" dxfId="539" priority="1" operator="equal">
      <formula>4</formula>
    </cfRule>
    <cfRule type="cellIs" dxfId="538" priority="2" operator="equal">
      <formula>3</formula>
    </cfRule>
    <cfRule type="cellIs" dxfId="537" priority="3" operator="equal">
      <formula>2</formula>
    </cfRule>
    <cfRule type="cellIs" dxfId="536" priority="4" operator="equal">
      <formula>2</formula>
    </cfRule>
    <cfRule type="cellIs" dxfId="535" priority="5" operator="equal">
      <formula>1</formula>
    </cfRule>
  </conditionalFormatting>
  <conditionalFormatting sqref="B70:I71">
    <cfRule type="cellIs" dxfId="534" priority="8" operator="equal">
      <formula>0</formula>
    </cfRule>
  </conditionalFormatting>
  <conditionalFormatting sqref="F70:F71">
    <cfRule type="cellIs" dxfId="533" priority="6" operator="equal">
      <formula>"TH"</formula>
    </cfRule>
    <cfRule type="cellIs" dxfId="532" priority="7" operator="equal">
      <formula>"vđ"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:T9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workbookViewId="0">
      <selection activeCell="O7" sqref="O7:T9"/>
    </sheetView>
  </sheetViews>
  <sheetFormatPr defaultRowHeight="15" x14ac:dyDescent="0.25"/>
  <sheetData>
    <row r="2" spans="1:13" ht="15.75" thickBot="1" x14ac:dyDescent="0.3"/>
    <row r="3" spans="1:13" ht="18.75" x14ac:dyDescent="0.25">
      <c r="A3" s="120" t="s">
        <v>366</v>
      </c>
      <c r="B3" s="123" t="s">
        <v>367</v>
      </c>
      <c r="C3" s="126" t="s">
        <v>368</v>
      </c>
      <c r="D3" s="123" t="s">
        <v>369</v>
      </c>
      <c r="E3" s="117" t="s">
        <v>370</v>
      </c>
      <c r="F3" s="117" t="s">
        <v>331</v>
      </c>
      <c r="G3" s="117" t="s">
        <v>371</v>
      </c>
      <c r="H3" s="129" t="s">
        <v>372</v>
      </c>
      <c r="I3" s="130"/>
      <c r="J3" s="130"/>
      <c r="K3" s="130"/>
      <c r="L3" s="130"/>
      <c r="M3" s="131"/>
    </row>
    <row r="4" spans="1:13" x14ac:dyDescent="0.25">
      <c r="A4" s="121"/>
      <c r="B4" s="124"/>
      <c r="C4" s="127"/>
      <c r="D4" s="124"/>
      <c r="E4" s="118"/>
      <c r="F4" s="118"/>
      <c r="G4" s="118"/>
      <c r="H4" s="121" t="s">
        <v>373</v>
      </c>
      <c r="I4" s="124"/>
      <c r="J4" s="118" t="s">
        <v>332</v>
      </c>
      <c r="K4" s="118" t="s">
        <v>374</v>
      </c>
      <c r="L4" s="118" t="s">
        <v>375</v>
      </c>
      <c r="M4" s="118" t="s">
        <v>376</v>
      </c>
    </row>
    <row r="5" spans="1:13" ht="15.75" thickBot="1" x14ac:dyDescent="0.3">
      <c r="A5" s="122"/>
      <c r="B5" s="125"/>
      <c r="C5" s="128"/>
      <c r="D5" s="125"/>
      <c r="E5" s="119"/>
      <c r="F5" s="119"/>
      <c r="G5" s="119"/>
      <c r="H5" s="122"/>
      <c r="I5" s="125"/>
      <c r="J5" s="119"/>
      <c r="K5" s="119"/>
      <c r="L5" s="119"/>
      <c r="M5" s="119"/>
    </row>
    <row r="6" spans="1:13" ht="18.75" x14ac:dyDescent="0.25">
      <c r="A6" s="28">
        <f t="shared" ref="A6:A37" si="0">_stt</f>
        <v>1</v>
      </c>
      <c r="B6" s="11" t="str">
        <f ca="1">_LocHe</f>
        <v>DCK66Đ3a</v>
      </c>
      <c r="C6" s="12" t="str">
        <f ca="1">_LocMaHP</f>
        <v>DC1CB21</v>
      </c>
      <c r="D6" s="13" t="e">
        <f t="shared" ref="D6:D37" si="1">_LocHP</f>
        <v>#REF!</v>
      </c>
      <c r="E6" s="14">
        <f ca="1">_Loc</f>
        <v>4</v>
      </c>
      <c r="F6" s="11" t="str">
        <f ca="1">_Loc</f>
        <v>Viết</v>
      </c>
      <c r="G6" s="15">
        <f ca="1">_Loc</f>
        <v>90</v>
      </c>
      <c r="H6" s="16">
        <v>42351</v>
      </c>
      <c r="I6" s="17" t="str">
        <f>_Ngay</f>
        <v>(Cnhật)</v>
      </c>
      <c r="J6" s="18">
        <v>3</v>
      </c>
      <c r="K6" s="18">
        <f ca="1">_SoSV</f>
        <v>331</v>
      </c>
      <c r="L6" s="29">
        <f ca="1">_SV_P</f>
        <v>45</v>
      </c>
      <c r="M6" s="18" t="str">
        <f>_sophong</f>
        <v/>
      </c>
    </row>
    <row r="7" spans="1:13" ht="18.75" x14ac:dyDescent="0.25">
      <c r="A7" s="28">
        <f t="shared" si="0"/>
        <v>2</v>
      </c>
      <c r="B7" s="11" t="str">
        <f ca="1">_LocHe</f>
        <v>DCK66Đ1</v>
      </c>
      <c r="C7" s="12" t="str">
        <f ca="1">_LocMaHP</f>
        <v>DC1CB21</v>
      </c>
      <c r="D7" s="13" t="e">
        <f t="shared" si="1"/>
        <v>#REF!</v>
      </c>
      <c r="E7" s="14">
        <f ca="1">_Loc</f>
        <v>4</v>
      </c>
      <c r="F7" s="11" t="str">
        <f ca="1">_Loc</f>
        <v>Viết</v>
      </c>
      <c r="G7" s="15">
        <f ca="1">_Loc</f>
        <v>90</v>
      </c>
      <c r="H7" s="16">
        <v>42352</v>
      </c>
      <c r="I7" s="17" t="str">
        <f>_Ngay</f>
        <v>(Thứ 2)</v>
      </c>
      <c r="J7" s="18">
        <v>3</v>
      </c>
      <c r="K7" s="18">
        <f ca="1">_SoSV</f>
        <v>62</v>
      </c>
      <c r="L7" s="29">
        <f ca="1">_SV_P</f>
        <v>45</v>
      </c>
      <c r="M7" s="18" t="str">
        <f>_sophong</f>
        <v/>
      </c>
    </row>
    <row r="8" spans="1:13" ht="18.75" x14ac:dyDescent="0.25">
      <c r="A8" s="28">
        <f t="shared" si="0"/>
        <v>3</v>
      </c>
      <c r="B8" s="11" t="str">
        <f ca="1">_LocHe</f>
        <v>CCK66</v>
      </c>
      <c r="C8" s="12" t="str">
        <f ca="1">_LocMaHP</f>
        <v>CC1LL01</v>
      </c>
      <c r="D8" s="13" t="e">
        <f t="shared" si="1"/>
        <v>#REF!</v>
      </c>
      <c r="E8" s="14">
        <f ca="1">_Loc</f>
        <v>2</v>
      </c>
      <c r="F8" s="11" t="str">
        <f ca="1">_Loc</f>
        <v>Viết</v>
      </c>
      <c r="G8" s="15">
        <f ca="1">_Loc</f>
        <v>75</v>
      </c>
      <c r="H8" s="16">
        <v>42374</v>
      </c>
      <c r="I8" s="17" t="str">
        <f>_Ngay</f>
        <v>(Thứ 3)</v>
      </c>
      <c r="J8" s="18">
        <v>1</v>
      </c>
      <c r="K8" s="18">
        <f ca="1">_SoSV</f>
        <v>209</v>
      </c>
      <c r="L8" s="29">
        <f ca="1">_SV_P</f>
        <v>45</v>
      </c>
      <c r="M8" s="18" t="str">
        <f>_sophong</f>
        <v/>
      </c>
    </row>
    <row r="9" spans="1:13" ht="18.75" x14ac:dyDescent="0.25">
      <c r="A9" s="28">
        <f t="shared" si="0"/>
        <v>4</v>
      </c>
      <c r="B9" s="30" t="str">
        <f ca="1">_LocHe</f>
        <v>DCK66</v>
      </c>
      <c r="C9" s="31" t="str">
        <f ca="1">_LocMaHP</f>
        <v>DC1LL05</v>
      </c>
      <c r="D9" s="32" t="e">
        <f t="shared" si="1"/>
        <v>#REF!</v>
      </c>
      <c r="E9" s="14">
        <f ca="1">_Loc</f>
        <v>2</v>
      </c>
      <c r="F9" s="11" t="str">
        <f ca="1">_Loc</f>
        <v>Viết</v>
      </c>
      <c r="G9" s="15">
        <f ca="1">_Loc</f>
        <v>75</v>
      </c>
      <c r="H9" s="16">
        <v>42374</v>
      </c>
      <c r="I9" s="17" t="str">
        <f>_Ngay</f>
        <v>(Thứ 3)</v>
      </c>
      <c r="J9" s="18">
        <v>1</v>
      </c>
      <c r="K9" s="30">
        <v>675</v>
      </c>
      <c r="L9" s="29" t="e">
        <f>_SV_P</f>
        <v>#DIV/0!</v>
      </c>
      <c r="M9" s="18" t="str">
        <f>_sophong</f>
        <v/>
      </c>
    </row>
    <row r="10" spans="1:13" ht="18.75" x14ac:dyDescent="0.25">
      <c r="A10" s="28">
        <f t="shared" si="0"/>
        <v>5</v>
      </c>
      <c r="B10" s="30" t="str">
        <f ca="1">_LocHe</f>
        <v>DCK66</v>
      </c>
      <c r="C10" s="31" t="str">
        <f ca="1">_LocMaHP</f>
        <v>DC1LL05</v>
      </c>
      <c r="D10" s="32" t="e">
        <f t="shared" si="1"/>
        <v>#REF!</v>
      </c>
      <c r="E10" s="14">
        <f ca="1">_Loc</f>
        <v>2</v>
      </c>
      <c r="F10" s="11" t="str">
        <f ca="1">_Loc</f>
        <v>Viết</v>
      </c>
      <c r="G10" s="15">
        <f ca="1">_Loc</f>
        <v>75</v>
      </c>
      <c r="H10" s="16">
        <v>42374</v>
      </c>
      <c r="I10" s="17" t="str">
        <f>_Ngay</f>
        <v>(Thứ 3)</v>
      </c>
      <c r="J10" s="18">
        <v>2</v>
      </c>
      <c r="K10" s="30">
        <f ca="1">_SoSV-K9</f>
        <v>619</v>
      </c>
      <c r="L10" s="29">
        <f ca="1">_SV_P</f>
        <v>45</v>
      </c>
      <c r="M10" s="18" t="str">
        <f>_sophong</f>
        <v/>
      </c>
    </row>
    <row r="11" spans="1:13" ht="18.75" x14ac:dyDescent="0.25">
      <c r="A11" s="28">
        <f t="shared" si="0"/>
        <v>6</v>
      </c>
      <c r="B11" s="18" t="str">
        <f ca="1">_LocHe</f>
        <v>DCK66Đ3</v>
      </c>
      <c r="C11" s="31" t="str">
        <f ca="1">_LocMaHP</f>
        <v>DC2CB94</v>
      </c>
      <c r="D11" s="13" t="e">
        <f t="shared" si="1"/>
        <v>#REF!</v>
      </c>
      <c r="E11" s="14">
        <f ca="1">_Loc</f>
        <v>2</v>
      </c>
      <c r="F11" s="11" t="str">
        <f ca="1">_Loc</f>
        <v>Viết</v>
      </c>
      <c r="G11" s="15">
        <f ca="1">_Loc</f>
        <v>75</v>
      </c>
      <c r="H11" s="16">
        <v>42374</v>
      </c>
      <c r="I11" s="17" t="str">
        <f>_Ngay</f>
        <v>(Thứ 3)</v>
      </c>
      <c r="J11" s="18">
        <v>2</v>
      </c>
      <c r="K11" s="18">
        <f ca="1">_SoSV</f>
        <v>231</v>
      </c>
      <c r="L11" s="29">
        <f ca="1">_SV_P</f>
        <v>47</v>
      </c>
      <c r="M11" s="18" t="str">
        <f>_sophong</f>
        <v/>
      </c>
    </row>
    <row r="12" spans="1:13" ht="18.75" x14ac:dyDescent="0.25">
      <c r="A12" s="28">
        <f t="shared" si="0"/>
        <v>7</v>
      </c>
      <c r="B12" s="18" t="str">
        <f ca="1">_LocHe</f>
        <v>DCK66Đ3</v>
      </c>
      <c r="C12" s="31" t="str">
        <f ca="1">_LocMaHP</f>
        <v>DC2VS38</v>
      </c>
      <c r="D12" s="13" t="e">
        <f t="shared" si="1"/>
        <v>#REF!</v>
      </c>
      <c r="E12" s="14">
        <f ca="1">_Loc</f>
        <v>2</v>
      </c>
      <c r="F12" s="11" t="str">
        <f ca="1">_Loc</f>
        <v>Viết</v>
      </c>
      <c r="G12" s="15">
        <f ca="1">_Loc</f>
        <v>75</v>
      </c>
      <c r="H12" s="16">
        <v>42374</v>
      </c>
      <c r="I12" s="17" t="str">
        <f>_Ngay</f>
        <v>(Thứ 3)</v>
      </c>
      <c r="J12" s="18">
        <v>2</v>
      </c>
      <c r="K12" s="18">
        <f ca="1">_SoSV</f>
        <v>13</v>
      </c>
      <c r="L12" s="29">
        <f ca="1">_SV_P</f>
        <v>13</v>
      </c>
      <c r="M12" s="18" t="str">
        <f>_sophong</f>
        <v/>
      </c>
    </row>
    <row r="13" spans="1:13" ht="18.75" x14ac:dyDescent="0.25">
      <c r="A13" s="28">
        <f t="shared" si="0"/>
        <v>8</v>
      </c>
      <c r="B13" s="30" t="str">
        <f ca="1">_LocHe</f>
        <v>DCK66</v>
      </c>
      <c r="C13" s="31" t="str">
        <f ca="1">_LocMaHP</f>
        <v>DC1LL01</v>
      </c>
      <c r="D13" s="32" t="e">
        <f t="shared" si="1"/>
        <v>#REF!</v>
      </c>
      <c r="E13" s="14">
        <f ca="1">_Loc</f>
        <v>2</v>
      </c>
      <c r="F13" s="11" t="str">
        <f ca="1">_Loc</f>
        <v>Viết</v>
      </c>
      <c r="G13" s="15">
        <f ca="1">_Loc</f>
        <v>75</v>
      </c>
      <c r="H13" s="16">
        <v>42376</v>
      </c>
      <c r="I13" s="17" t="str">
        <f>_Ngay</f>
        <v>(Thứ 5)</v>
      </c>
      <c r="J13" s="18">
        <v>1</v>
      </c>
      <c r="K13" s="30">
        <v>810</v>
      </c>
      <c r="L13" s="29" t="e">
        <f>_SV_P</f>
        <v>#DIV/0!</v>
      </c>
      <c r="M13" s="18" t="str">
        <f>_sophong</f>
        <v/>
      </c>
    </row>
    <row r="14" spans="1:13" ht="18.75" x14ac:dyDescent="0.25">
      <c r="A14" s="28">
        <f t="shared" si="0"/>
        <v>9</v>
      </c>
      <c r="B14" s="30" t="str">
        <f ca="1">_LocHe</f>
        <v>DCK66</v>
      </c>
      <c r="C14" s="31" t="str">
        <f ca="1">_LocMaHP</f>
        <v>DC1LL01</v>
      </c>
      <c r="D14" s="32" t="e">
        <f t="shared" si="1"/>
        <v>#REF!</v>
      </c>
      <c r="E14" s="14">
        <f ca="1">_Loc</f>
        <v>2</v>
      </c>
      <c r="F14" s="11" t="str">
        <f ca="1">_Loc</f>
        <v>Viết</v>
      </c>
      <c r="G14" s="15">
        <f ca="1">_Loc</f>
        <v>75</v>
      </c>
      <c r="H14" s="16">
        <v>42376</v>
      </c>
      <c r="I14" s="17" t="str">
        <f>_Ngay</f>
        <v>(Thứ 5)</v>
      </c>
      <c r="J14" s="18">
        <v>2</v>
      </c>
      <c r="K14" s="30">
        <f ca="1">_SoSV-K13</f>
        <v>801</v>
      </c>
      <c r="L14" s="29">
        <f ca="1">_SV_P</f>
        <v>45</v>
      </c>
      <c r="M14" s="18" t="str">
        <f>_sophong</f>
        <v/>
      </c>
    </row>
    <row r="15" spans="1:13" ht="18.75" x14ac:dyDescent="0.25">
      <c r="A15" s="28">
        <f t="shared" si="0"/>
        <v>10</v>
      </c>
      <c r="B15" s="11" t="str">
        <f ca="1">_LocHe</f>
        <v>CCK66</v>
      </c>
      <c r="C15" s="12" t="str">
        <f ca="1">_LocMaHP</f>
        <v>CC1LL05</v>
      </c>
      <c r="D15" s="13" t="e">
        <f t="shared" si="1"/>
        <v>#REF!</v>
      </c>
      <c r="E15" s="14">
        <f ca="1">_Loc</f>
        <v>2</v>
      </c>
      <c r="F15" s="11" t="str">
        <f ca="1">_Loc</f>
        <v>Viết</v>
      </c>
      <c r="G15" s="15">
        <f ca="1">_Loc</f>
        <v>75</v>
      </c>
      <c r="H15" s="16">
        <v>42377</v>
      </c>
      <c r="I15" s="17" t="str">
        <f>_Ngay</f>
        <v>(Thứ 6)</v>
      </c>
      <c r="J15" s="18">
        <v>1</v>
      </c>
      <c r="K15" s="18">
        <f ca="1">_SoSV</f>
        <v>209</v>
      </c>
      <c r="L15" s="29">
        <f ca="1">_SV_P</f>
        <v>45</v>
      </c>
      <c r="M15" s="18" t="str">
        <f>_sophong</f>
        <v/>
      </c>
    </row>
    <row r="16" spans="1:13" ht="18.75" x14ac:dyDescent="0.25">
      <c r="A16" s="28">
        <f t="shared" si="0"/>
        <v>11</v>
      </c>
      <c r="B16" s="11" t="str">
        <f ca="1">_LocHe</f>
        <v>CCK66</v>
      </c>
      <c r="C16" s="12" t="str">
        <f ca="1">_LocMaHP</f>
        <v>CC2CO24</v>
      </c>
      <c r="D16" s="13" t="e">
        <f t="shared" si="1"/>
        <v>#REF!</v>
      </c>
      <c r="E16" s="14">
        <f ca="1">_Loc</f>
        <v>3</v>
      </c>
      <c r="F16" s="11" t="str">
        <f ca="1">_Loc</f>
        <v>Viết</v>
      </c>
      <c r="G16" s="15">
        <f ca="1">_Loc</f>
        <v>90</v>
      </c>
      <c r="H16" s="16">
        <v>42377</v>
      </c>
      <c r="I16" s="17" t="str">
        <f>_Ngay</f>
        <v>(Thứ 6)</v>
      </c>
      <c r="J16" s="18">
        <v>2</v>
      </c>
      <c r="K16" s="18">
        <f ca="1">_SoSV</f>
        <v>15</v>
      </c>
      <c r="L16" s="29">
        <f ca="1">_SV_P</f>
        <v>15</v>
      </c>
      <c r="M16" s="18" t="str">
        <f>_sophong</f>
        <v/>
      </c>
    </row>
    <row r="17" spans="1:13" ht="18.75" x14ac:dyDescent="0.25">
      <c r="A17" s="28">
        <f t="shared" si="0"/>
        <v>12</v>
      </c>
      <c r="B17" s="11" t="str">
        <f ca="1">_LocHe</f>
        <v>CCK66</v>
      </c>
      <c r="C17" s="12" t="str">
        <f ca="1">_LocMaHP</f>
        <v>CC2CO14</v>
      </c>
      <c r="D17" s="13" t="e">
        <f t="shared" si="1"/>
        <v>#REF!</v>
      </c>
      <c r="E17" s="14">
        <f ca="1">_Loc</f>
        <v>2</v>
      </c>
      <c r="F17" s="11" t="str">
        <f ca="1">_Loc</f>
        <v>Viết</v>
      </c>
      <c r="G17" s="15">
        <f ca="1">_Loc</f>
        <v>90</v>
      </c>
      <c r="H17" s="33">
        <v>42377</v>
      </c>
      <c r="I17" s="17" t="str">
        <f>_Ngay</f>
        <v>(Thứ 6)</v>
      </c>
      <c r="J17" s="18">
        <v>2</v>
      </c>
      <c r="K17" s="18">
        <f ca="1">_SoSV</f>
        <v>43</v>
      </c>
      <c r="L17" s="29">
        <f ca="1">_SV_P</f>
        <v>43</v>
      </c>
      <c r="M17" s="18" t="str">
        <f>_sophong</f>
        <v/>
      </c>
    </row>
    <row r="18" spans="1:13" ht="18.75" x14ac:dyDescent="0.25">
      <c r="A18" s="28">
        <f t="shared" si="0"/>
        <v>13</v>
      </c>
      <c r="B18" s="30" t="str">
        <f ca="1">_LocHe</f>
        <v>DCK66</v>
      </c>
      <c r="C18" s="31" t="str">
        <f ca="1">_LocMaHP</f>
        <v>DC1CB11</v>
      </c>
      <c r="D18" s="32" t="e">
        <f t="shared" si="1"/>
        <v>#REF!</v>
      </c>
      <c r="E18" s="14">
        <f ca="1">_Loc</f>
        <v>4</v>
      </c>
      <c r="F18" s="11" t="str">
        <f ca="1">_Loc</f>
        <v>Viết</v>
      </c>
      <c r="G18" s="15">
        <f ca="1">_Loc</f>
        <v>90</v>
      </c>
      <c r="H18" s="16">
        <v>42380</v>
      </c>
      <c r="I18" s="17" t="str">
        <f>_Ngay</f>
        <v>(Thứ 2)</v>
      </c>
      <c r="J18" s="18">
        <v>1</v>
      </c>
      <c r="K18" s="30">
        <v>810</v>
      </c>
      <c r="L18" s="29" t="e">
        <f>_SV_P</f>
        <v>#DIV/0!</v>
      </c>
      <c r="M18" s="18" t="str">
        <f>_sophong</f>
        <v/>
      </c>
    </row>
    <row r="19" spans="1:13" ht="18.75" x14ac:dyDescent="0.25">
      <c r="A19" s="28">
        <f t="shared" si="0"/>
        <v>14</v>
      </c>
      <c r="B19" s="30" t="str">
        <f ca="1">_LocHe</f>
        <v>DCK66</v>
      </c>
      <c r="C19" s="31" t="str">
        <f ca="1">_LocMaHP</f>
        <v>DC1CB11</v>
      </c>
      <c r="D19" s="32" t="e">
        <f t="shared" si="1"/>
        <v>#REF!</v>
      </c>
      <c r="E19" s="14">
        <f ca="1">_Loc</f>
        <v>4</v>
      </c>
      <c r="F19" s="11" t="str">
        <f ca="1">_Loc</f>
        <v>Viết</v>
      </c>
      <c r="G19" s="15">
        <f ca="1">_Loc</f>
        <v>90</v>
      </c>
      <c r="H19" s="16">
        <v>42380</v>
      </c>
      <c r="I19" s="17" t="str">
        <f>_Ngay</f>
        <v>(Thứ 2)</v>
      </c>
      <c r="J19" s="18">
        <v>2</v>
      </c>
      <c r="K19" s="30">
        <f ca="1">_SoSV-K18</f>
        <v>571</v>
      </c>
      <c r="L19" s="29">
        <f ca="1">_SV_P</f>
        <v>45</v>
      </c>
      <c r="M19" s="18" t="str">
        <f>_sophong</f>
        <v/>
      </c>
    </row>
    <row r="20" spans="1:13" ht="18.75" x14ac:dyDescent="0.25">
      <c r="A20" s="28">
        <f t="shared" si="0"/>
        <v>15</v>
      </c>
      <c r="B20" s="30" t="str">
        <f ca="1">_LocHe</f>
        <v>DCK66</v>
      </c>
      <c r="C20" s="31" t="str">
        <f ca="1">_LocMaHP</f>
        <v>DC1CB17</v>
      </c>
      <c r="D20" s="13" t="e">
        <f t="shared" si="1"/>
        <v>#REF!</v>
      </c>
      <c r="E20" s="14">
        <f ca="1">_Loc</f>
        <v>4</v>
      </c>
      <c r="F20" s="11" t="str">
        <f ca="1">_Loc</f>
        <v>Viết</v>
      </c>
      <c r="G20" s="15">
        <f ca="1">_Loc</f>
        <v>90</v>
      </c>
      <c r="H20" s="16">
        <v>42380</v>
      </c>
      <c r="I20" s="17" t="str">
        <f>_Ngay</f>
        <v>(Thứ 2)</v>
      </c>
      <c r="J20" s="18">
        <v>2</v>
      </c>
      <c r="K20" s="18">
        <f t="shared" ref="K20:K39" ca="1" si="2">_SoSV</f>
        <v>231</v>
      </c>
      <c r="L20" s="29">
        <f ca="1">_SV_P</f>
        <v>47</v>
      </c>
      <c r="M20" s="18" t="str">
        <f>_sophong</f>
        <v/>
      </c>
    </row>
    <row r="21" spans="1:13" ht="18.75" x14ac:dyDescent="0.25">
      <c r="A21" s="28">
        <f t="shared" si="0"/>
        <v>16</v>
      </c>
      <c r="B21" s="11" t="str">
        <f ca="1">_LocHe</f>
        <v>CCK66</v>
      </c>
      <c r="C21" s="12" t="str">
        <f ca="1">_LocMaHP</f>
        <v>CC1CB17</v>
      </c>
      <c r="D21" s="13" t="e">
        <f t="shared" si="1"/>
        <v>#REF!</v>
      </c>
      <c r="E21" s="14">
        <f ca="1">_Loc</f>
        <v>4</v>
      </c>
      <c r="F21" s="11" t="str">
        <f ca="1">_Loc</f>
        <v>Viết</v>
      </c>
      <c r="G21" s="15">
        <f ca="1">_Loc</f>
        <v>90</v>
      </c>
      <c r="H21" s="19">
        <v>42381</v>
      </c>
      <c r="I21" s="17" t="str">
        <f>_Ngay</f>
        <v>(Thứ 3)</v>
      </c>
      <c r="J21" s="18">
        <v>1</v>
      </c>
      <c r="K21" s="18">
        <f t="shared" ca="1" si="2"/>
        <v>36</v>
      </c>
      <c r="L21" s="29">
        <f ca="1">_SV_P</f>
        <v>36</v>
      </c>
      <c r="M21" s="18" t="str">
        <f>_sophong</f>
        <v/>
      </c>
    </row>
    <row r="22" spans="1:13" ht="18.75" x14ac:dyDescent="0.25">
      <c r="A22" s="28">
        <f t="shared" si="0"/>
        <v>17</v>
      </c>
      <c r="B22" s="11" t="str">
        <f ca="1">_LocHe</f>
        <v>CCK66</v>
      </c>
      <c r="C22" s="12" t="str">
        <f ca="1">_LocMaHP</f>
        <v>CC1CB11</v>
      </c>
      <c r="D22" s="13" t="e">
        <f t="shared" si="1"/>
        <v>#REF!</v>
      </c>
      <c r="E22" s="14">
        <f ca="1">_Loc</f>
        <v>4</v>
      </c>
      <c r="F22" s="11" t="str">
        <f ca="1">_Loc</f>
        <v>Viết</v>
      </c>
      <c r="G22" s="15">
        <f ca="1">_Loc</f>
        <v>90</v>
      </c>
      <c r="H22" s="19">
        <v>42381</v>
      </c>
      <c r="I22" s="17" t="str">
        <f>_Ngay</f>
        <v>(Thứ 3)</v>
      </c>
      <c r="J22" s="18">
        <v>2</v>
      </c>
      <c r="K22" s="18">
        <f t="shared" ca="1" si="2"/>
        <v>173</v>
      </c>
      <c r="L22" s="29">
        <f ca="1">_SV_P</f>
        <v>45</v>
      </c>
      <c r="M22" s="18" t="str">
        <f>_sophong</f>
        <v/>
      </c>
    </row>
    <row r="23" spans="1:13" ht="18.75" x14ac:dyDescent="0.25">
      <c r="A23" s="28">
        <f t="shared" si="0"/>
        <v>18</v>
      </c>
      <c r="B23" s="18" t="str">
        <f ca="1">_LocHe</f>
        <v>DCK66Đ3</v>
      </c>
      <c r="C23" s="31" t="str">
        <f ca="1">_LocMaHP</f>
        <v>DC1CB85</v>
      </c>
      <c r="D23" s="13" t="e">
        <f t="shared" si="1"/>
        <v>#REF!</v>
      </c>
      <c r="E23" s="14">
        <f ca="1">_Loc</f>
        <v>2</v>
      </c>
      <c r="F23" s="11" t="str">
        <f ca="1">_Loc</f>
        <v>Viết</v>
      </c>
      <c r="G23" s="15">
        <f ca="1">_Loc</f>
        <v>75</v>
      </c>
      <c r="H23" s="16">
        <v>42382</v>
      </c>
      <c r="I23" s="17" t="str">
        <f>_Ngay</f>
        <v>(Thứ 4)</v>
      </c>
      <c r="J23" s="18">
        <v>1</v>
      </c>
      <c r="K23" s="18">
        <f t="shared" ca="1" si="2"/>
        <v>231</v>
      </c>
      <c r="L23" s="29">
        <f ca="1">_SV_P</f>
        <v>47</v>
      </c>
      <c r="M23" s="18" t="str">
        <f>_sophong</f>
        <v/>
      </c>
    </row>
    <row r="24" spans="1:13" ht="18.75" x14ac:dyDescent="0.25">
      <c r="A24" s="28">
        <f t="shared" si="0"/>
        <v>19</v>
      </c>
      <c r="B24" s="18" t="str">
        <f ca="1">_LocHe</f>
        <v>DCK66Đ3</v>
      </c>
      <c r="C24" s="31" t="str">
        <f ca="1">_LocMaHP</f>
        <v>DC1CB90</v>
      </c>
      <c r="D24" s="13" t="e">
        <f t="shared" si="1"/>
        <v>#REF!</v>
      </c>
      <c r="E24" s="14">
        <f ca="1">_Loc</f>
        <v>2</v>
      </c>
      <c r="F24" s="11" t="str">
        <f ca="1">_Loc</f>
        <v>Viết</v>
      </c>
      <c r="G24" s="15">
        <f ca="1">_Loc</f>
        <v>90</v>
      </c>
      <c r="H24" s="16">
        <v>42382</v>
      </c>
      <c r="I24" s="17" t="str">
        <f>_Ngay</f>
        <v>(Thứ 4)</v>
      </c>
      <c r="J24" s="18">
        <v>2</v>
      </c>
      <c r="K24" s="18">
        <f t="shared" ca="1" si="2"/>
        <v>197</v>
      </c>
      <c r="L24" s="29">
        <f ca="1">_SV_P</f>
        <v>45</v>
      </c>
      <c r="M24" s="18" t="str">
        <f>_sophong</f>
        <v/>
      </c>
    </row>
    <row r="25" spans="1:13" ht="18.75" x14ac:dyDescent="0.25">
      <c r="A25" s="28">
        <f t="shared" si="0"/>
        <v>20</v>
      </c>
      <c r="B25" s="18" t="str">
        <f ca="1">_LocHe</f>
        <v>DCK66Đ3</v>
      </c>
      <c r="C25" s="31" t="str">
        <f ca="1">_LocMaHP</f>
        <v>DC1TT43</v>
      </c>
      <c r="D25" s="13" t="e">
        <f t="shared" si="1"/>
        <v>#REF!</v>
      </c>
      <c r="E25" s="14">
        <f ca="1">_Loc</f>
        <v>3</v>
      </c>
      <c r="F25" s="11" t="str">
        <f ca="1">_Loc</f>
        <v>TH</v>
      </c>
      <c r="G25" s="15">
        <f ca="1">_Loc</f>
        <v>0</v>
      </c>
      <c r="H25" s="16">
        <v>42384</v>
      </c>
      <c r="I25" s="17" t="str">
        <f>_Ngay</f>
        <v>(Thứ 6)</v>
      </c>
      <c r="J25" s="18" t="s">
        <v>377</v>
      </c>
      <c r="K25" s="18">
        <f t="shared" ca="1" si="2"/>
        <v>331</v>
      </c>
      <c r="L25" s="29">
        <f ca="1">_SV_P</f>
        <v>0</v>
      </c>
      <c r="M25" s="18" t="str">
        <f>_sophong</f>
        <v/>
      </c>
    </row>
    <row r="26" spans="1:13" ht="18.75" x14ac:dyDescent="0.25">
      <c r="A26" s="28">
        <f t="shared" si="0"/>
        <v>21</v>
      </c>
      <c r="B26" s="11" t="str">
        <f ca="1">_LocHe</f>
        <v>CCK66</v>
      </c>
      <c r="C26" s="12" t="str">
        <f ca="1">_LocMaHP</f>
        <v>CC2CO15</v>
      </c>
      <c r="D26" s="13" t="e">
        <f t="shared" si="1"/>
        <v>#REF!</v>
      </c>
      <c r="E26" s="14">
        <f ca="1">_Loc</f>
        <v>3</v>
      </c>
      <c r="F26" s="11" t="str">
        <f ca="1">_Loc</f>
        <v>Viết</v>
      </c>
      <c r="G26" s="15">
        <f ca="1">_Loc</f>
        <v>90</v>
      </c>
      <c r="H26" s="19">
        <v>42384</v>
      </c>
      <c r="I26" s="17" t="str">
        <f>_Ngay</f>
        <v>(Thứ 6)</v>
      </c>
      <c r="J26" s="18">
        <v>1</v>
      </c>
      <c r="K26" s="18">
        <f t="shared" ca="1" si="2"/>
        <v>15</v>
      </c>
      <c r="L26" s="29">
        <f ca="1">_SV_P</f>
        <v>15</v>
      </c>
      <c r="M26" s="18" t="str">
        <f>_sophong</f>
        <v/>
      </c>
    </row>
    <row r="27" spans="1:13" ht="18.75" x14ac:dyDescent="0.25">
      <c r="A27" s="28">
        <f t="shared" si="0"/>
        <v>22</v>
      </c>
      <c r="B27" s="11" t="str">
        <f ca="1">_LocHe</f>
        <v>CCK66</v>
      </c>
      <c r="C27" s="12" t="str">
        <f ca="1">_LocMaHP</f>
        <v>CC2KV61</v>
      </c>
      <c r="D27" s="13" t="e">
        <f t="shared" si="1"/>
        <v>#REF!</v>
      </c>
      <c r="E27" s="14">
        <f ca="1">_Loc</f>
        <v>3</v>
      </c>
      <c r="F27" s="11" t="str">
        <f ca="1">_Loc</f>
        <v>Viết</v>
      </c>
      <c r="G27" s="15">
        <f ca="1">_Loc</f>
        <v>90</v>
      </c>
      <c r="H27" s="19">
        <v>42384</v>
      </c>
      <c r="I27" s="17" t="str">
        <f>_Ngay</f>
        <v>(Thứ 6)</v>
      </c>
      <c r="J27" s="18">
        <v>1</v>
      </c>
      <c r="K27" s="18">
        <f t="shared" ca="1" si="2"/>
        <v>36</v>
      </c>
      <c r="L27" s="29">
        <f ca="1">_SV_P</f>
        <v>36</v>
      </c>
      <c r="M27" s="18" t="str">
        <f>_sophong</f>
        <v/>
      </c>
    </row>
    <row r="28" spans="1:13" ht="18.75" x14ac:dyDescent="0.25">
      <c r="A28" s="28">
        <f t="shared" si="0"/>
        <v>23</v>
      </c>
      <c r="B28" s="30" t="str">
        <f ca="1">_LocHe</f>
        <v>DCK66</v>
      </c>
      <c r="C28" s="31" t="str">
        <f ca="1">_LocMaHP</f>
        <v>DC1CB21</v>
      </c>
      <c r="D28" s="13" t="e">
        <f t="shared" si="1"/>
        <v>#REF!</v>
      </c>
      <c r="E28" s="14">
        <f ca="1">_Loc</f>
        <v>4</v>
      </c>
      <c r="F28" s="11" t="str">
        <f ca="1">_Loc</f>
        <v>Viết</v>
      </c>
      <c r="G28" s="15">
        <f ca="1">_Loc</f>
        <v>90</v>
      </c>
      <c r="H28" s="16">
        <v>42384</v>
      </c>
      <c r="I28" s="17" t="str">
        <f>_Ngay</f>
        <v>(Thứ 6)</v>
      </c>
      <c r="J28" s="18">
        <v>1</v>
      </c>
      <c r="K28" s="18">
        <f t="shared" ca="1" si="2"/>
        <v>665</v>
      </c>
      <c r="L28" s="29">
        <f ca="1">_SV_P</f>
        <v>45</v>
      </c>
      <c r="M28" s="18" t="str">
        <f>_sophong</f>
        <v/>
      </c>
    </row>
    <row r="29" spans="1:13" ht="18.75" x14ac:dyDescent="0.25">
      <c r="A29" s="28">
        <f t="shared" si="0"/>
        <v>24</v>
      </c>
      <c r="B29" s="11" t="str">
        <f ca="1">_LocHe</f>
        <v>CCK66</v>
      </c>
      <c r="C29" s="12" t="str">
        <f ca="1">_LocMaHP</f>
        <v>CC1CB21</v>
      </c>
      <c r="D29" s="13" t="e">
        <f t="shared" si="1"/>
        <v>#REF!</v>
      </c>
      <c r="E29" s="14">
        <f ca="1">_Loc</f>
        <v>3</v>
      </c>
      <c r="F29" s="11" t="str">
        <f ca="1">_Loc</f>
        <v>Viết</v>
      </c>
      <c r="G29" s="15">
        <f ca="1">_Loc</f>
        <v>90</v>
      </c>
      <c r="H29" s="19">
        <v>42384</v>
      </c>
      <c r="I29" s="17" t="str">
        <f>_Ngay</f>
        <v>(Thứ 6)</v>
      </c>
      <c r="J29" s="18">
        <v>2</v>
      </c>
      <c r="K29" s="18">
        <f t="shared" ca="1" si="2"/>
        <v>159</v>
      </c>
      <c r="L29" s="29">
        <f ca="1">_SV_P</f>
        <v>45</v>
      </c>
      <c r="M29" s="18" t="str">
        <f>_sophong</f>
        <v/>
      </c>
    </row>
    <row r="30" spans="1:13" ht="18.75" x14ac:dyDescent="0.25">
      <c r="A30" s="28">
        <f t="shared" si="0"/>
        <v>25</v>
      </c>
      <c r="B30" s="18" t="str">
        <f ca="1">_LocHe</f>
        <v>DCK66Đ3</v>
      </c>
      <c r="C30" s="31" t="str">
        <f ca="1">_LocMaHP</f>
        <v>DC2VB32</v>
      </c>
      <c r="D30" s="13" t="e">
        <f t="shared" si="1"/>
        <v>#REF!</v>
      </c>
      <c r="E30" s="14">
        <f ca="1">_Loc</f>
        <v>2</v>
      </c>
      <c r="F30" s="11" t="str">
        <f ca="1">_Loc</f>
        <v>Viết</v>
      </c>
      <c r="G30" s="15">
        <f ca="1">_Loc</f>
        <v>75</v>
      </c>
      <c r="H30" s="16">
        <v>42384</v>
      </c>
      <c r="I30" s="17" t="str">
        <f>_Ngay</f>
        <v>(Thứ 6)</v>
      </c>
      <c r="J30" s="18">
        <v>2</v>
      </c>
      <c r="K30" s="18">
        <f t="shared" ca="1" si="2"/>
        <v>184</v>
      </c>
      <c r="L30" s="29">
        <f ca="1">_SV_P</f>
        <v>46</v>
      </c>
      <c r="M30" s="18" t="str">
        <f>_sophong</f>
        <v/>
      </c>
    </row>
    <row r="31" spans="1:13" ht="18.75" x14ac:dyDescent="0.25">
      <c r="A31" s="28">
        <f t="shared" si="0"/>
        <v>26</v>
      </c>
      <c r="B31" s="30" t="str">
        <f ca="1">_LocHe</f>
        <v>DCK66Đ2</v>
      </c>
      <c r="C31" s="31" t="str">
        <f ca="1">_LocMaHP</f>
        <v>DC1CB21</v>
      </c>
      <c r="D31" s="13" t="e">
        <f t="shared" si="1"/>
        <v>#REF!</v>
      </c>
      <c r="E31" s="14">
        <f ca="1">_Loc</f>
        <v>4</v>
      </c>
      <c r="F31" s="11" t="str">
        <f ca="1">_Loc</f>
        <v>Viết</v>
      </c>
      <c r="G31" s="15">
        <f ca="1">_Loc</f>
        <v>90</v>
      </c>
      <c r="H31" s="16">
        <v>42384</v>
      </c>
      <c r="I31" s="17" t="str">
        <f>_Ngay</f>
        <v>(Thứ 6)</v>
      </c>
      <c r="J31" s="18">
        <v>2</v>
      </c>
      <c r="K31" s="18">
        <f t="shared" ca="1" si="2"/>
        <v>188</v>
      </c>
      <c r="L31" s="29">
        <f ca="1">_SV_P</f>
        <v>47</v>
      </c>
      <c r="M31" s="18" t="str">
        <f>_sophong</f>
        <v/>
      </c>
    </row>
    <row r="32" spans="1:13" ht="18.75" x14ac:dyDescent="0.25">
      <c r="A32" s="28">
        <f t="shared" si="0"/>
        <v>27</v>
      </c>
      <c r="B32" s="18" t="str">
        <f ca="1">_LocHe</f>
        <v>DCK66Đ3</v>
      </c>
      <c r="C32" s="31" t="str">
        <f ca="1">_LocMaHP</f>
        <v>DC1CB99</v>
      </c>
      <c r="D32" s="13" t="e">
        <f t="shared" si="1"/>
        <v>#REF!</v>
      </c>
      <c r="E32" s="14">
        <f ca="1">_Loc</f>
        <v>2</v>
      </c>
      <c r="F32" s="11" t="str">
        <f ca="1">_Loc</f>
        <v>Viết</v>
      </c>
      <c r="G32" s="15">
        <f ca="1">_Loc</f>
        <v>75</v>
      </c>
      <c r="H32" s="16">
        <v>42384</v>
      </c>
      <c r="I32" s="17" t="str">
        <f>_Ngay</f>
        <v>(Thứ 6)</v>
      </c>
      <c r="J32" s="18">
        <v>2</v>
      </c>
      <c r="K32" s="18">
        <f t="shared" ca="1" si="2"/>
        <v>231</v>
      </c>
      <c r="L32" s="29">
        <f ca="1">_SV_P</f>
        <v>47</v>
      </c>
      <c r="M32" s="18" t="str">
        <f>_sophong</f>
        <v/>
      </c>
    </row>
    <row r="33" spans="1:13" ht="18.75" x14ac:dyDescent="0.25">
      <c r="A33" s="28">
        <f t="shared" si="0"/>
        <v>28</v>
      </c>
      <c r="B33" s="11" t="str">
        <f ca="1">_LocHe</f>
        <v>CCK66</v>
      </c>
      <c r="C33" s="12" t="str">
        <f ca="1">_LocMaHP</f>
        <v>CC1CB26</v>
      </c>
      <c r="D33" s="13" t="e">
        <f t="shared" si="1"/>
        <v>#REF!</v>
      </c>
      <c r="E33" s="14">
        <f ca="1">_Loc</f>
        <v>3</v>
      </c>
      <c r="F33" s="11" t="str">
        <f ca="1">_Loc</f>
        <v>VĐ</v>
      </c>
      <c r="G33" s="15">
        <f ca="1">_Loc</f>
        <v>0</v>
      </c>
      <c r="H33" s="16">
        <v>42387</v>
      </c>
      <c r="I33" s="17" t="str">
        <f>_Ngay</f>
        <v>(Thứ 2)</v>
      </c>
      <c r="J33" s="18" t="s">
        <v>377</v>
      </c>
      <c r="K33" s="18">
        <f t="shared" ca="1" si="2"/>
        <v>116</v>
      </c>
      <c r="L33" s="29">
        <f ca="1">_SV_P</f>
        <v>0</v>
      </c>
      <c r="M33" s="18" t="str">
        <f>_sophong</f>
        <v/>
      </c>
    </row>
    <row r="34" spans="1:13" ht="18.75" x14ac:dyDescent="0.25">
      <c r="A34" s="28">
        <f t="shared" si="0"/>
        <v>29</v>
      </c>
      <c r="B34" s="11" t="str">
        <f ca="1">_LocHe</f>
        <v>CCK66</v>
      </c>
      <c r="C34" s="12" t="str">
        <f ca="1">_LocMaHP</f>
        <v>CC1TT44</v>
      </c>
      <c r="D34" s="13" t="e">
        <f t="shared" si="1"/>
        <v>#REF!</v>
      </c>
      <c r="E34" s="14">
        <f ca="1">_Loc</f>
        <v>2</v>
      </c>
      <c r="F34" s="11" t="str">
        <f ca="1">_Loc</f>
        <v>TH</v>
      </c>
      <c r="G34" s="15">
        <f ca="1">_Loc</f>
        <v>0</v>
      </c>
      <c r="H34" s="19">
        <v>42387</v>
      </c>
      <c r="I34" s="17" t="str">
        <f>_Ngay</f>
        <v>(Thứ 2)</v>
      </c>
      <c r="J34" s="18" t="s">
        <v>377</v>
      </c>
      <c r="K34" s="18">
        <f t="shared" ca="1" si="2"/>
        <v>42</v>
      </c>
      <c r="L34" s="29">
        <f ca="1">_SV_P</f>
        <v>0</v>
      </c>
      <c r="M34" s="18" t="str">
        <f>_sophong</f>
        <v/>
      </c>
    </row>
    <row r="35" spans="1:13" ht="18.75" x14ac:dyDescent="0.25">
      <c r="A35" s="28">
        <f t="shared" si="0"/>
        <v>30</v>
      </c>
      <c r="B35" s="18" t="str">
        <f ca="1">_LocHe</f>
        <v>DCK66</v>
      </c>
      <c r="C35" s="31" t="str">
        <f ca="1">_LocMaHP</f>
        <v>DC2CO12</v>
      </c>
      <c r="D35" s="13" t="e">
        <f t="shared" si="1"/>
        <v>#REF!</v>
      </c>
      <c r="E35" s="14">
        <f ca="1">_Loc</f>
        <v>2</v>
      </c>
      <c r="F35" s="11" t="str">
        <f ca="1">_Loc</f>
        <v>VĐ</v>
      </c>
      <c r="G35" s="15">
        <f ca="1">_Loc</f>
        <v>0</v>
      </c>
      <c r="H35" s="16">
        <v>42387</v>
      </c>
      <c r="I35" s="21" t="s">
        <v>378</v>
      </c>
      <c r="J35" s="18" t="s">
        <v>377</v>
      </c>
      <c r="K35" s="18">
        <f t="shared" ca="1" si="2"/>
        <v>666</v>
      </c>
      <c r="L35" s="29">
        <f ca="1">_SV_P</f>
        <v>0</v>
      </c>
      <c r="M35" s="18" t="str">
        <f>_sophong</f>
        <v/>
      </c>
    </row>
    <row r="36" spans="1:13" ht="18.75" x14ac:dyDescent="0.25">
      <c r="A36" s="28">
        <f t="shared" si="0"/>
        <v>31</v>
      </c>
      <c r="B36" s="18" t="str">
        <f ca="1">_LocHe</f>
        <v>DCK66Đ3</v>
      </c>
      <c r="C36" s="31" t="str">
        <f ca="1">_LocMaHP</f>
        <v>DC1TT42</v>
      </c>
      <c r="D36" s="13" t="e">
        <f t="shared" si="1"/>
        <v>#REF!</v>
      </c>
      <c r="E36" s="14">
        <f ca="1">_Loc</f>
        <v>3</v>
      </c>
      <c r="F36" s="11" t="str">
        <f ca="1">_Loc</f>
        <v>TH</v>
      </c>
      <c r="G36" s="15">
        <f ca="1">_Loc</f>
        <v>0</v>
      </c>
      <c r="H36" s="16">
        <v>42387</v>
      </c>
      <c r="I36" s="17" t="str">
        <f>_Ngay</f>
        <v>(Thứ 2)</v>
      </c>
      <c r="J36" s="18" t="s">
        <v>377</v>
      </c>
      <c r="K36" s="18">
        <f t="shared" ca="1" si="2"/>
        <v>197</v>
      </c>
      <c r="L36" s="29">
        <f ca="1">_SV_P</f>
        <v>0</v>
      </c>
      <c r="M36" s="18" t="str">
        <f>_sophong</f>
        <v/>
      </c>
    </row>
    <row r="37" spans="1:13" ht="18.75" x14ac:dyDescent="0.25">
      <c r="A37" s="28">
        <f t="shared" si="0"/>
        <v>32</v>
      </c>
      <c r="B37" s="11" t="str">
        <f ca="1">_LocHe</f>
        <v>CCK66</v>
      </c>
      <c r="C37" s="12" t="str">
        <f ca="1">_LocMaHP</f>
        <v>CC2KV68</v>
      </c>
      <c r="D37" s="13" t="e">
        <f t="shared" si="1"/>
        <v>#REF!</v>
      </c>
      <c r="E37" s="14">
        <f ca="1">_Loc</f>
        <v>3</v>
      </c>
      <c r="F37" s="11" t="str">
        <f ca="1">_Loc</f>
        <v>Viết</v>
      </c>
      <c r="G37" s="15">
        <f ca="1">_Loc</f>
        <v>90</v>
      </c>
      <c r="H37" s="16">
        <v>42387</v>
      </c>
      <c r="I37" s="17" t="str">
        <f>_Ngay</f>
        <v>(Thứ 2)</v>
      </c>
      <c r="J37" s="18">
        <v>1</v>
      </c>
      <c r="K37" s="18">
        <f t="shared" ca="1" si="2"/>
        <v>36</v>
      </c>
      <c r="L37" s="29">
        <f ca="1">_SV_P</f>
        <v>36</v>
      </c>
      <c r="M37" s="18" t="str">
        <f>_sophong</f>
        <v/>
      </c>
    </row>
    <row r="38" spans="1:13" ht="18.75" x14ac:dyDescent="0.25">
      <c r="A38" s="28">
        <f t="shared" ref="A38:A59" si="3">_stt</f>
        <v>33</v>
      </c>
      <c r="B38" s="30" t="str">
        <f ca="1">_LocHe</f>
        <v>DCK66Đ2</v>
      </c>
      <c r="C38" s="31" t="str">
        <f ca="1">_LocMaHP</f>
        <v>DC2DT41</v>
      </c>
      <c r="D38" s="13" t="e">
        <f t="shared" ref="D38:D59" si="4">_LocHP</f>
        <v>#REF!</v>
      </c>
      <c r="E38" s="14">
        <f ca="1">_Loc</f>
        <v>3</v>
      </c>
      <c r="F38" s="11" t="str">
        <f ca="1">_Loc</f>
        <v>Viết</v>
      </c>
      <c r="G38" s="15">
        <f ca="1">_Loc</f>
        <v>60</v>
      </c>
      <c r="H38" s="16">
        <v>42387</v>
      </c>
      <c r="I38" s="17" t="str">
        <f>_Ngay</f>
        <v>(Thứ 2)</v>
      </c>
      <c r="J38" s="18">
        <v>1</v>
      </c>
      <c r="K38" s="18">
        <f t="shared" ca="1" si="2"/>
        <v>190</v>
      </c>
      <c r="L38" s="29">
        <f ca="1">_SV_P</f>
        <v>45</v>
      </c>
      <c r="M38" s="18" t="str">
        <f>_sophong</f>
        <v/>
      </c>
    </row>
    <row r="39" spans="1:13" ht="18.75" x14ac:dyDescent="0.25">
      <c r="A39" s="28">
        <f t="shared" si="3"/>
        <v>34</v>
      </c>
      <c r="B39" s="18" t="str">
        <f ca="1">_LocHe</f>
        <v>DCK66Đ3</v>
      </c>
      <c r="C39" s="31" t="str">
        <f ca="1">_LocMaHP</f>
        <v>DC2KV61</v>
      </c>
      <c r="D39" s="13" t="e">
        <f t="shared" si="4"/>
        <v>#REF!</v>
      </c>
      <c r="E39" s="14">
        <f ca="1">_Loc</f>
        <v>3</v>
      </c>
      <c r="F39" s="11" t="str">
        <f ca="1">_Loc</f>
        <v>Viết</v>
      </c>
      <c r="G39" s="15">
        <f ca="1">_Loc</f>
        <v>90</v>
      </c>
      <c r="H39" s="16">
        <v>42387</v>
      </c>
      <c r="I39" s="17" t="str">
        <f>_Ngay</f>
        <v>(Thứ 2)</v>
      </c>
      <c r="J39" s="18">
        <v>2</v>
      </c>
      <c r="K39" s="18">
        <f t="shared" ca="1" si="2"/>
        <v>231</v>
      </c>
      <c r="L39" s="29">
        <f ca="1">_SV_P</f>
        <v>47</v>
      </c>
      <c r="M39" s="18" t="str">
        <f>_sophong</f>
        <v/>
      </c>
    </row>
    <row r="40" spans="1:13" ht="18.75" x14ac:dyDescent="0.25">
      <c r="A40" s="28">
        <f t="shared" si="3"/>
        <v>35</v>
      </c>
      <c r="B40" s="18" t="str">
        <f ca="1">_LocHe</f>
        <v>DCK66Đ4</v>
      </c>
      <c r="C40" s="31" t="str">
        <f ca="1">_LocMaHP</f>
        <v>DC1CB11</v>
      </c>
      <c r="D40" s="32" t="e">
        <f t="shared" si="4"/>
        <v>#REF!</v>
      </c>
      <c r="E40" s="14">
        <f ca="1">_Loc</f>
        <v>4</v>
      </c>
      <c r="F40" s="11" t="str">
        <f ca="1">_Loc</f>
        <v>Viết</v>
      </c>
      <c r="G40" s="15">
        <f ca="1">_Loc</f>
        <v>90</v>
      </c>
      <c r="H40" s="16">
        <v>42388</v>
      </c>
      <c r="I40" s="17" t="str">
        <f>_Ngay</f>
        <v>(Thứ 3)</v>
      </c>
      <c r="J40" s="18">
        <v>1</v>
      </c>
      <c r="K40" s="30">
        <v>400</v>
      </c>
      <c r="L40" s="29" t="e">
        <f>_SV_P</f>
        <v>#DIV/0!</v>
      </c>
      <c r="M40" s="18" t="str">
        <f>_sophong</f>
        <v/>
      </c>
    </row>
    <row r="41" spans="1:13" ht="18.75" x14ac:dyDescent="0.25">
      <c r="A41" s="28">
        <f t="shared" si="3"/>
        <v>36</v>
      </c>
      <c r="B41" s="18" t="str">
        <f ca="1">_LocHe</f>
        <v>DCK66Đ4</v>
      </c>
      <c r="C41" s="31" t="str">
        <f ca="1">_LocMaHP</f>
        <v>DC1CB11</v>
      </c>
      <c r="D41" s="32" t="e">
        <f t="shared" si="4"/>
        <v>#REF!</v>
      </c>
      <c r="E41" s="14">
        <f ca="1">_Loc</f>
        <v>4</v>
      </c>
      <c r="F41" s="11" t="str">
        <f ca="1">_Loc</f>
        <v>Viết</v>
      </c>
      <c r="G41" s="15">
        <f ca="1">_Loc</f>
        <v>90</v>
      </c>
      <c r="H41" s="16">
        <v>42388</v>
      </c>
      <c r="I41" s="17" t="str">
        <f>_Ngay</f>
        <v>(Thứ 3)</v>
      </c>
      <c r="J41" s="18">
        <v>2</v>
      </c>
      <c r="K41" s="30">
        <f ca="1">_SoSV-K40</f>
        <v>385</v>
      </c>
      <c r="L41" s="29">
        <f ca="1">_SV_P</f>
        <v>45</v>
      </c>
      <c r="M41" s="18" t="str">
        <f>_sophong</f>
        <v/>
      </c>
    </row>
    <row r="42" spans="1:13" ht="18.75" x14ac:dyDescent="0.25">
      <c r="A42" s="28">
        <f t="shared" si="3"/>
        <v>37</v>
      </c>
      <c r="B42" s="11" t="str">
        <f ca="1">_LocHe</f>
        <v>CCK66</v>
      </c>
      <c r="C42" s="12" t="str">
        <f ca="1">_LocMaHP</f>
        <v>CC1TT42</v>
      </c>
      <c r="D42" s="13" t="e">
        <f t="shared" si="4"/>
        <v>#REF!</v>
      </c>
      <c r="E42" s="14">
        <f ca="1">_Loc</f>
        <v>3</v>
      </c>
      <c r="F42" s="11" t="str">
        <f ca="1">_Loc</f>
        <v>TH</v>
      </c>
      <c r="G42" s="15">
        <f ca="1">_Loc</f>
        <v>0</v>
      </c>
      <c r="H42" s="19">
        <v>42390</v>
      </c>
      <c r="I42" s="17" t="str">
        <f>_Ngay</f>
        <v>(Thứ 5)</v>
      </c>
      <c r="J42" s="18" t="s">
        <v>377</v>
      </c>
      <c r="K42" s="18">
        <f t="shared" ref="K42:K54" ca="1" si="5">_SoSV</f>
        <v>51</v>
      </c>
      <c r="L42" s="29">
        <f ca="1">_SV_P</f>
        <v>0</v>
      </c>
      <c r="M42" s="18" t="str">
        <f>_sophong</f>
        <v/>
      </c>
    </row>
    <row r="43" spans="1:13" ht="18.75" x14ac:dyDescent="0.25">
      <c r="A43" s="28">
        <f t="shared" si="3"/>
        <v>38</v>
      </c>
      <c r="B43" s="11" t="str">
        <f ca="1">_LocHe</f>
        <v>CCK66</v>
      </c>
      <c r="C43" s="12" t="str">
        <f ca="1">_LocMaHP</f>
        <v>CC2TH43</v>
      </c>
      <c r="D43" s="13" t="e">
        <f t="shared" si="4"/>
        <v>#REF!</v>
      </c>
      <c r="E43" s="14">
        <f ca="1">_Loc</f>
        <v>3</v>
      </c>
      <c r="F43" s="11" t="str">
        <f ca="1">_Loc</f>
        <v>TH</v>
      </c>
      <c r="G43" s="15">
        <f ca="1">_Loc</f>
        <v>0</v>
      </c>
      <c r="H43" s="19">
        <v>42390</v>
      </c>
      <c r="I43" s="17" t="str">
        <f>_Ngay</f>
        <v>(Thứ 5)</v>
      </c>
      <c r="J43" s="18" t="s">
        <v>377</v>
      </c>
      <c r="K43" s="18">
        <f t="shared" ca="1" si="5"/>
        <v>42</v>
      </c>
      <c r="L43" s="29">
        <f ca="1">_SV_P</f>
        <v>0</v>
      </c>
      <c r="M43" s="18" t="str">
        <f>_sophong</f>
        <v/>
      </c>
    </row>
    <row r="44" spans="1:13" ht="18.75" x14ac:dyDescent="0.25">
      <c r="A44" s="28">
        <f t="shared" si="3"/>
        <v>39</v>
      </c>
      <c r="B44" s="30" t="str">
        <f ca="1">_LocHe</f>
        <v>DCK66Đ2a</v>
      </c>
      <c r="C44" s="31" t="str">
        <f ca="1">_LocMaHP</f>
        <v>DC1TT42</v>
      </c>
      <c r="D44" s="13" t="e">
        <f t="shared" si="4"/>
        <v>#REF!</v>
      </c>
      <c r="E44" s="14">
        <f ca="1">_Loc</f>
        <v>3</v>
      </c>
      <c r="F44" s="11" t="str">
        <f ca="1">_Loc</f>
        <v>TH</v>
      </c>
      <c r="G44" s="15">
        <f ca="1">_Loc</f>
        <v>0</v>
      </c>
      <c r="H44" s="16">
        <v>42390</v>
      </c>
      <c r="I44" s="17" t="str">
        <f>_Ngay</f>
        <v>(Thứ 5)</v>
      </c>
      <c r="J44" s="18" t="s">
        <v>377</v>
      </c>
      <c r="K44" s="18">
        <f t="shared" ca="1" si="5"/>
        <v>189</v>
      </c>
      <c r="L44" s="29">
        <f ca="1">_SV_P</f>
        <v>0</v>
      </c>
      <c r="M44" s="18" t="str">
        <f>_sophong</f>
        <v/>
      </c>
    </row>
    <row r="45" spans="1:13" ht="18.75" x14ac:dyDescent="0.25">
      <c r="A45" s="28">
        <f t="shared" si="3"/>
        <v>40</v>
      </c>
      <c r="B45" s="11" t="str">
        <f ca="1">_LocHe</f>
        <v>CCK66</v>
      </c>
      <c r="C45" s="12" t="str">
        <f ca="1">_LocMaHP</f>
        <v>CC1CB94</v>
      </c>
      <c r="D45" s="13" t="e">
        <f t="shared" si="4"/>
        <v>#REF!</v>
      </c>
      <c r="E45" s="14">
        <f ca="1">_Loc</f>
        <v>2</v>
      </c>
      <c r="F45" s="11" t="str">
        <f ca="1">_Loc</f>
        <v>Viết</v>
      </c>
      <c r="G45" s="15">
        <f ca="1">_Loc</f>
        <v>60</v>
      </c>
      <c r="H45" s="16">
        <v>42390</v>
      </c>
      <c r="I45" s="17" t="str">
        <f>_Ngay</f>
        <v>(Thứ 5)</v>
      </c>
      <c r="J45" s="18">
        <v>1</v>
      </c>
      <c r="K45" s="18">
        <f t="shared" ca="1" si="5"/>
        <v>41</v>
      </c>
      <c r="L45" s="29">
        <f ca="1">_SV_P</f>
        <v>41</v>
      </c>
      <c r="M45" s="18" t="str">
        <f>_sophong</f>
        <v/>
      </c>
    </row>
    <row r="46" spans="1:13" ht="18.75" x14ac:dyDescent="0.25">
      <c r="A46" s="28">
        <f t="shared" si="3"/>
        <v>41</v>
      </c>
      <c r="B46" s="18" t="str">
        <f ca="1">_LocHe</f>
        <v>DCK66Đ3</v>
      </c>
      <c r="C46" s="31" t="str">
        <f ca="1">_LocMaHP</f>
        <v>DC2VL21</v>
      </c>
      <c r="D46" s="13" t="e">
        <f t="shared" si="4"/>
        <v>#REF!</v>
      </c>
      <c r="E46" s="14">
        <f ca="1">_Loc</f>
        <v>2</v>
      </c>
      <c r="F46" s="11" t="str">
        <f ca="1">_Loc</f>
        <v>Viết</v>
      </c>
      <c r="G46" s="15">
        <f ca="1">_Loc</f>
        <v>75</v>
      </c>
      <c r="H46" s="16">
        <v>42390</v>
      </c>
      <c r="I46" s="17" t="str">
        <f>_Ngay</f>
        <v>(Thứ 5)</v>
      </c>
      <c r="J46" s="18">
        <v>1</v>
      </c>
      <c r="K46" s="18">
        <f t="shared" ca="1" si="5"/>
        <v>110</v>
      </c>
      <c r="L46" s="29">
        <f ca="1">_SV_P</f>
        <v>45</v>
      </c>
      <c r="M46" s="18" t="str">
        <f>_sophong</f>
        <v/>
      </c>
    </row>
    <row r="47" spans="1:13" ht="18.75" x14ac:dyDescent="0.25">
      <c r="A47" s="28">
        <f t="shared" si="3"/>
        <v>42</v>
      </c>
      <c r="B47" s="18" t="str">
        <f ca="1">_LocHe</f>
        <v>DCK66Đ3</v>
      </c>
      <c r="C47" s="31" t="str">
        <f ca="1">_LocMaHP</f>
        <v>DC2KV71</v>
      </c>
      <c r="D47" s="13" t="e">
        <f t="shared" si="4"/>
        <v>#REF!</v>
      </c>
      <c r="E47" s="14">
        <f ca="1">_Loc</f>
        <v>3</v>
      </c>
      <c r="F47" s="11" t="str">
        <f ca="1">_Loc</f>
        <v>Viết</v>
      </c>
      <c r="G47" s="15">
        <f ca="1">_Loc</f>
        <v>90</v>
      </c>
      <c r="H47" s="16">
        <v>42390</v>
      </c>
      <c r="I47" s="17" t="str">
        <f>_Ngay</f>
        <v>(Thứ 5)</v>
      </c>
      <c r="J47" s="18">
        <v>1</v>
      </c>
      <c r="K47" s="18">
        <f t="shared" ca="1" si="5"/>
        <v>231</v>
      </c>
      <c r="L47" s="29">
        <f ca="1">_SV_P</f>
        <v>47</v>
      </c>
      <c r="M47" s="18" t="str">
        <f>_sophong</f>
        <v/>
      </c>
    </row>
    <row r="48" spans="1:13" ht="18.75" x14ac:dyDescent="0.25">
      <c r="A48" s="28">
        <f t="shared" si="3"/>
        <v>43</v>
      </c>
      <c r="B48" s="18" t="str">
        <f ca="1">_LocHe</f>
        <v>DCK66Đ3</v>
      </c>
      <c r="C48" s="31" t="str">
        <f ca="1">_LocMaHP</f>
        <v>DC2CO16</v>
      </c>
      <c r="D48" s="13" t="e">
        <f t="shared" si="4"/>
        <v>#REF!</v>
      </c>
      <c r="E48" s="14">
        <f ca="1">_Loc</f>
        <v>3</v>
      </c>
      <c r="F48" s="11" t="str">
        <f ca="1">_Loc</f>
        <v>Viết</v>
      </c>
      <c r="G48" s="15">
        <f ca="1">_Loc</f>
        <v>90</v>
      </c>
      <c r="H48" s="16">
        <v>42390</v>
      </c>
      <c r="I48" s="17" t="str">
        <f>_Ngay</f>
        <v>(Thứ 5)</v>
      </c>
      <c r="J48" s="18">
        <v>1</v>
      </c>
      <c r="K48" s="18">
        <f t="shared" ca="1" si="5"/>
        <v>87</v>
      </c>
      <c r="L48" s="29">
        <f ca="1">_SV_P</f>
        <v>45</v>
      </c>
      <c r="M48" s="18" t="str">
        <f>_sophong</f>
        <v/>
      </c>
    </row>
    <row r="49" spans="1:13" ht="18.75" x14ac:dyDescent="0.25">
      <c r="A49" s="28">
        <f t="shared" si="3"/>
        <v>44</v>
      </c>
      <c r="B49" s="11" t="str">
        <f ca="1">_LocHe</f>
        <v>DCK66Đ4</v>
      </c>
      <c r="C49" s="12" t="str">
        <f ca="1">_LocMaHP</f>
        <v>DC1LL01</v>
      </c>
      <c r="D49" s="13" t="e">
        <f t="shared" si="4"/>
        <v>#REF!</v>
      </c>
      <c r="E49" s="14">
        <f ca="1">_Loc</f>
        <v>2</v>
      </c>
      <c r="F49" s="11" t="str">
        <f ca="1">_Loc</f>
        <v>Viết</v>
      </c>
      <c r="G49" s="15">
        <f ca="1">_Loc</f>
        <v>75</v>
      </c>
      <c r="H49" s="16">
        <v>42390</v>
      </c>
      <c r="I49" s="17" t="str">
        <f>_Ngay</f>
        <v>(Thứ 5)</v>
      </c>
      <c r="J49" s="18">
        <v>2</v>
      </c>
      <c r="K49" s="18">
        <f t="shared" ca="1" si="5"/>
        <v>785</v>
      </c>
      <c r="L49" s="29">
        <f ca="1">_SV_P</f>
        <v>45</v>
      </c>
      <c r="M49" s="18" t="str">
        <f>_sophong</f>
        <v/>
      </c>
    </row>
    <row r="50" spans="1:13" ht="18.75" x14ac:dyDescent="0.25">
      <c r="A50" s="28">
        <f t="shared" si="3"/>
        <v>45</v>
      </c>
      <c r="B50" s="30" t="str">
        <f ca="1">_LocHe</f>
        <v>DCK66Đ2</v>
      </c>
      <c r="C50" s="31" t="str">
        <f ca="1">_LocMaHP</f>
        <v>DC1TT42</v>
      </c>
      <c r="D50" s="13" t="e">
        <f t="shared" si="4"/>
        <v>#REF!</v>
      </c>
      <c r="E50" s="14">
        <f ca="1">_Loc</f>
        <v>3</v>
      </c>
      <c r="F50" s="11" t="str">
        <f ca="1">_Loc</f>
        <v>TH</v>
      </c>
      <c r="G50" s="15">
        <f ca="1">_Loc</f>
        <v>0</v>
      </c>
      <c r="H50" s="16">
        <v>42391</v>
      </c>
      <c r="I50" s="17" t="str">
        <f>_Ngay</f>
        <v>(Thứ 6)</v>
      </c>
      <c r="J50" s="18" t="s">
        <v>377</v>
      </c>
      <c r="K50" s="18">
        <f t="shared" ca="1" si="5"/>
        <v>298</v>
      </c>
      <c r="L50" s="29">
        <f ca="1">_SV_P</f>
        <v>0</v>
      </c>
      <c r="M50" s="18" t="str">
        <f>_sophong</f>
        <v/>
      </c>
    </row>
    <row r="51" spans="1:13" ht="18.75" x14ac:dyDescent="0.25">
      <c r="A51" s="28">
        <f t="shared" si="3"/>
        <v>46</v>
      </c>
      <c r="B51" s="30" t="str">
        <f ca="1">_LocHe</f>
        <v>DCK66Đ2</v>
      </c>
      <c r="C51" s="31" t="str">
        <f ca="1">_LocMaHP</f>
        <v>DC1CB26</v>
      </c>
      <c r="D51" s="13" t="e">
        <f t="shared" si="4"/>
        <v>#REF!</v>
      </c>
      <c r="E51" s="14">
        <f ca="1">_Loc</f>
        <v>3</v>
      </c>
      <c r="F51" s="11" t="str">
        <f ca="1">_Loc</f>
        <v>VĐ</v>
      </c>
      <c r="G51" s="15">
        <f ca="1">_Loc</f>
        <v>0</v>
      </c>
      <c r="H51" s="16">
        <v>42391</v>
      </c>
      <c r="I51" s="17" t="str">
        <f>_Ngay</f>
        <v>(Thứ 6)</v>
      </c>
      <c r="J51" s="18" t="s">
        <v>377</v>
      </c>
      <c r="K51" s="18">
        <f t="shared" ca="1" si="5"/>
        <v>367</v>
      </c>
      <c r="L51" s="29">
        <f ca="1">_SV_P</f>
        <v>0</v>
      </c>
      <c r="M51" s="18" t="str">
        <f>_sophong</f>
        <v/>
      </c>
    </row>
    <row r="52" spans="1:13" ht="18.75" x14ac:dyDescent="0.25">
      <c r="A52" s="28">
        <f t="shared" si="3"/>
        <v>47</v>
      </c>
      <c r="B52" s="11" t="str">
        <f ca="1">_LocHe</f>
        <v>CCK66</v>
      </c>
      <c r="C52" s="12" t="str">
        <f ca="1">_LocMaHP</f>
        <v>CC2CO11</v>
      </c>
      <c r="D52" s="13" t="e">
        <f t="shared" si="4"/>
        <v>#REF!</v>
      </c>
      <c r="E52" s="14">
        <f ca="1">_Loc</f>
        <v>4</v>
      </c>
      <c r="F52" s="11" t="str">
        <f ca="1">_Loc</f>
        <v>Viết</v>
      </c>
      <c r="G52" s="15">
        <f ca="1">_Loc</f>
        <v>120</v>
      </c>
      <c r="H52" s="16">
        <v>42391</v>
      </c>
      <c r="I52" s="17" t="str">
        <f>_Ngay</f>
        <v>(Thứ 6)</v>
      </c>
      <c r="J52" s="18">
        <v>1</v>
      </c>
      <c r="K52" s="18">
        <f t="shared" ca="1" si="5"/>
        <v>75</v>
      </c>
      <c r="L52" s="29">
        <f ca="1">_SV_P</f>
        <v>45</v>
      </c>
      <c r="M52" s="18" t="str">
        <f>_sophong</f>
        <v/>
      </c>
    </row>
    <row r="53" spans="1:13" ht="18.75" x14ac:dyDescent="0.25">
      <c r="A53" s="28">
        <f t="shared" si="3"/>
        <v>48</v>
      </c>
      <c r="B53" s="11" t="str">
        <f ca="1">_LocHe</f>
        <v>CCK66</v>
      </c>
      <c r="C53" s="12" t="str">
        <f ca="1">_LocMaHP</f>
        <v>CC2CO21</v>
      </c>
      <c r="D53" s="13" t="e">
        <f t="shared" si="4"/>
        <v>#REF!</v>
      </c>
      <c r="E53" s="14">
        <f ca="1">_Loc</f>
        <v>3</v>
      </c>
      <c r="F53" s="11" t="str">
        <f ca="1">_Loc</f>
        <v>VĐ</v>
      </c>
      <c r="G53" s="15">
        <f ca="1">_Loc</f>
        <v>0</v>
      </c>
      <c r="H53" s="16">
        <v>42394</v>
      </c>
      <c r="I53" s="17" t="str">
        <f>_Ngay</f>
        <v>(Thứ 2)</v>
      </c>
      <c r="J53" s="18" t="s">
        <v>377</v>
      </c>
      <c r="K53" s="18">
        <f t="shared" ca="1" si="5"/>
        <v>75</v>
      </c>
      <c r="L53" s="29">
        <f ca="1">_SV_P</f>
        <v>0</v>
      </c>
      <c r="M53" s="18" t="str">
        <f>_sophong</f>
        <v/>
      </c>
    </row>
    <row r="54" spans="1:13" ht="18.75" x14ac:dyDescent="0.25">
      <c r="A54" s="28">
        <f t="shared" si="3"/>
        <v>49</v>
      </c>
      <c r="B54" s="11" t="str">
        <f ca="1">_LocHe</f>
        <v>CCK66</v>
      </c>
      <c r="C54" s="12" t="str">
        <f ca="1">_LocMaHP</f>
        <v>CC2CO22</v>
      </c>
      <c r="D54" s="13" t="e">
        <f t="shared" si="4"/>
        <v>#REF!</v>
      </c>
      <c r="E54" s="14">
        <f ca="1">_Loc</f>
        <v>4</v>
      </c>
      <c r="F54" s="11" t="str">
        <f ca="1">_Loc</f>
        <v>VĐ</v>
      </c>
      <c r="G54" s="15">
        <f ca="1">_Loc</f>
        <v>0</v>
      </c>
      <c r="H54" s="16">
        <v>42394</v>
      </c>
      <c r="I54" s="17" t="str">
        <f>_Ngay</f>
        <v>(Thứ 2)</v>
      </c>
      <c r="J54" s="18" t="s">
        <v>377</v>
      </c>
      <c r="K54" s="18">
        <f t="shared" ca="1" si="5"/>
        <v>41</v>
      </c>
      <c r="L54" s="29">
        <f ca="1">_SV_P</f>
        <v>0</v>
      </c>
      <c r="M54" s="18" t="str">
        <f>_sophong</f>
        <v/>
      </c>
    </row>
    <row r="55" spans="1:13" ht="18.75" x14ac:dyDescent="0.25">
      <c r="A55" s="28">
        <f t="shared" si="3"/>
        <v>50</v>
      </c>
      <c r="B55" s="18" t="str">
        <f ca="1">_LocHe</f>
        <v>DCK66Đ4</v>
      </c>
      <c r="C55" s="31" t="str">
        <f ca="1">_LocMaHP</f>
        <v>DC1CB21</v>
      </c>
      <c r="D55" s="32" t="e">
        <f t="shared" si="4"/>
        <v>#REF!</v>
      </c>
      <c r="E55" s="14">
        <f ca="1">_Loc</f>
        <v>4</v>
      </c>
      <c r="F55" s="11" t="str">
        <f ca="1">_Loc</f>
        <v>Viết</v>
      </c>
      <c r="G55" s="15">
        <f ca="1">_Loc</f>
        <v>90</v>
      </c>
      <c r="H55" s="16">
        <v>42394</v>
      </c>
      <c r="I55" s="17" t="str">
        <f>_Ngay</f>
        <v>(Thứ 2)</v>
      </c>
      <c r="J55" s="18">
        <v>1</v>
      </c>
      <c r="K55" s="30">
        <v>450</v>
      </c>
      <c r="L55" s="29" t="e">
        <f>_SV_P</f>
        <v>#DIV/0!</v>
      </c>
      <c r="M55" s="18" t="str">
        <f>_sophong</f>
        <v/>
      </c>
    </row>
    <row r="56" spans="1:13" ht="18.75" x14ac:dyDescent="0.25">
      <c r="A56" s="28">
        <f t="shared" si="3"/>
        <v>51</v>
      </c>
      <c r="B56" s="18" t="str">
        <f ca="1">_LocHe</f>
        <v>DCK66Đ4</v>
      </c>
      <c r="C56" s="31" t="str">
        <f ca="1">_LocMaHP</f>
        <v>DC1CB21</v>
      </c>
      <c r="D56" s="32" t="e">
        <f t="shared" si="4"/>
        <v>#REF!</v>
      </c>
      <c r="E56" s="14">
        <f ca="1">_Loc</f>
        <v>4</v>
      </c>
      <c r="F56" s="11" t="str">
        <f ca="1">_Loc</f>
        <v>Viết</v>
      </c>
      <c r="G56" s="15">
        <f ca="1">_Loc</f>
        <v>90</v>
      </c>
      <c r="H56" s="16">
        <v>42394</v>
      </c>
      <c r="I56" s="17" t="str">
        <f>_Ngay</f>
        <v>(Thứ 2)</v>
      </c>
      <c r="J56" s="18">
        <v>2</v>
      </c>
      <c r="K56" s="30">
        <f ca="1">_SoSV-K55</f>
        <v>335</v>
      </c>
      <c r="L56" s="29">
        <f ca="1">_SV_P</f>
        <v>45</v>
      </c>
      <c r="M56" s="18" t="str">
        <f>_sophong</f>
        <v/>
      </c>
    </row>
    <row r="57" spans="1:13" ht="18.75" x14ac:dyDescent="0.25">
      <c r="A57" s="28">
        <f t="shared" si="3"/>
        <v>52</v>
      </c>
      <c r="B57" s="18" t="str">
        <f ca="1">_LocHe</f>
        <v>DCK66Đ3</v>
      </c>
      <c r="C57" s="31" t="str">
        <f ca="1">_LocMaHP</f>
        <v>DC2CO24</v>
      </c>
      <c r="D57" s="13" t="e">
        <f t="shared" si="4"/>
        <v>#REF!</v>
      </c>
      <c r="E57" s="14">
        <f ca="1">_Loc</f>
        <v>3</v>
      </c>
      <c r="F57" s="11" t="str">
        <f ca="1">_Loc</f>
        <v>Viết</v>
      </c>
      <c r="G57" s="15">
        <f ca="1">_Loc</f>
        <v>90</v>
      </c>
      <c r="H57" s="16">
        <v>42394</v>
      </c>
      <c r="I57" s="17" t="str">
        <f>_Ngay</f>
        <v>(Thứ 2)</v>
      </c>
      <c r="J57" s="18">
        <v>2</v>
      </c>
      <c r="K57" s="18">
        <f ca="1">_SoSV</f>
        <v>87</v>
      </c>
      <c r="L57" s="29">
        <f ca="1">_SV_P</f>
        <v>45</v>
      </c>
      <c r="M57" s="18" t="str">
        <f>_sophong</f>
        <v/>
      </c>
    </row>
    <row r="58" spans="1:13" ht="18.75" x14ac:dyDescent="0.25">
      <c r="A58" s="28">
        <f t="shared" si="3"/>
        <v>53</v>
      </c>
      <c r="B58" s="18" t="str">
        <f ca="1">_LocHe</f>
        <v>DCK66Đ4</v>
      </c>
      <c r="C58" s="31" t="str">
        <f ca="1">_LocMaHP</f>
        <v>DC1TT42</v>
      </c>
      <c r="D58" s="13" t="e">
        <f t="shared" si="4"/>
        <v>#REF!</v>
      </c>
      <c r="E58" s="14">
        <f ca="1">_Loc</f>
        <v>3</v>
      </c>
      <c r="F58" s="11" t="str">
        <f ca="1">_Loc</f>
        <v>TH</v>
      </c>
      <c r="G58" s="15">
        <f ca="1">_Loc</f>
        <v>0</v>
      </c>
      <c r="H58" s="16">
        <v>42397</v>
      </c>
      <c r="I58" s="17" t="str">
        <f>_Ngay</f>
        <v>(Thứ 5)</v>
      </c>
      <c r="J58" s="18" t="s">
        <v>377</v>
      </c>
      <c r="K58" s="18">
        <f ca="1">_SoSV</f>
        <v>362</v>
      </c>
      <c r="L58" s="29">
        <f ca="1">_SV_P</f>
        <v>0</v>
      </c>
      <c r="M58" s="18" t="str">
        <f>_sophong</f>
        <v/>
      </c>
    </row>
    <row r="59" spans="1:13" ht="18.75" x14ac:dyDescent="0.25">
      <c r="A59" s="28">
        <f t="shared" si="3"/>
        <v>54</v>
      </c>
      <c r="B59" s="18" t="str">
        <f ca="1">_LocHe</f>
        <v>DCK66Đ4</v>
      </c>
      <c r="C59" s="31" t="str">
        <f ca="1">_LocMaHP</f>
        <v>DC1CB26</v>
      </c>
      <c r="D59" s="13" t="e">
        <f t="shared" si="4"/>
        <v>#REF!</v>
      </c>
      <c r="E59" s="14">
        <f ca="1">_Loc</f>
        <v>3</v>
      </c>
      <c r="F59" s="11" t="str">
        <f ca="1">_Loc</f>
        <v>VĐ</v>
      </c>
      <c r="G59" s="15">
        <f ca="1">_Loc</f>
        <v>0</v>
      </c>
      <c r="H59" s="16">
        <v>42397</v>
      </c>
      <c r="I59" s="17" t="str">
        <f>_Ngay</f>
        <v>(Thứ 5)</v>
      </c>
      <c r="J59" s="18" t="s">
        <v>377</v>
      </c>
      <c r="K59" s="18">
        <f ca="1">_SoSV</f>
        <v>423</v>
      </c>
      <c r="L59" s="29">
        <f ca="1">_SV_P</f>
        <v>0</v>
      </c>
      <c r="M59" s="18" t="str">
        <f>_sophong</f>
        <v/>
      </c>
    </row>
    <row r="60" spans="1:13" ht="19.5" thickBot="1" x14ac:dyDescent="0.3">
      <c r="A60" s="34"/>
      <c r="B60" s="35"/>
      <c r="C60" s="36"/>
      <c r="D60" s="37"/>
      <c r="E60" s="38"/>
      <c r="F60" s="35"/>
      <c r="G60" s="39"/>
      <c r="H60" s="40"/>
      <c r="I60" s="41"/>
      <c r="J60" s="42"/>
      <c r="K60" s="43"/>
      <c r="L60" s="44"/>
      <c r="M60" s="43"/>
    </row>
  </sheetData>
  <mergeCells count="13">
    <mergeCell ref="G3:G5"/>
    <mergeCell ref="H3:M3"/>
    <mergeCell ref="H4:I5"/>
    <mergeCell ref="J4:J5"/>
    <mergeCell ref="K4:K5"/>
    <mergeCell ref="L4:L5"/>
    <mergeCell ref="M4:M5"/>
    <mergeCell ref="F3:F5"/>
    <mergeCell ref="A3:A5"/>
    <mergeCell ref="B3:B5"/>
    <mergeCell ref="C3:C5"/>
    <mergeCell ref="D3:D5"/>
    <mergeCell ref="E3:E5"/>
  </mergeCells>
  <conditionalFormatting sqref="K3:M3 M13 K13 M4:M7 M15:M18 A13:C13 M60 K60 A60:I60 A54:C55 K38:K40 K54:K55 M29:M34 K29:K34 A29:C34 E29:I34 E54:I55 E13:I13 D10:D13 E10:I11 A10:C11 M9:M11 A15:I18 K15:K18 K20:K26 A20:C26 E20:I26 D20:D40 M20:M26 D57:D59 D42:D55 K42:K52 K4:K7 K9:K11 A3:I7 A9:I9 M38:M40 M42:M52 M54:M55">
    <cfRule type="cellIs" dxfId="531" priority="154" operator="equal">
      <formula>0</formula>
    </cfRule>
  </conditionalFormatting>
  <conditionalFormatting sqref="F13 F60 F38:F40 F54:F55 F29:F34 F15:F18 F20:F26 F42:F52 F3:F7 F9:F11">
    <cfRule type="cellIs" dxfId="530" priority="152" operator="equal">
      <formula>"TH"</formula>
    </cfRule>
    <cfRule type="cellIs" dxfId="529" priority="153" operator="equal">
      <formula>"vđ"</formula>
    </cfRule>
  </conditionalFormatting>
  <conditionalFormatting sqref="L13 L38:L40 L54:L55 L29:L34 L60 L15:L18 L20:L26 L42:L52 L6:L7 L9:L11">
    <cfRule type="cellIs" dxfId="528" priority="151" operator="greaterThan">
      <formula>$O$2</formula>
    </cfRule>
  </conditionalFormatting>
  <conditionalFormatting sqref="L4:L5">
    <cfRule type="cellIs" dxfId="527" priority="150" operator="equal">
      <formula>0</formula>
    </cfRule>
  </conditionalFormatting>
  <conditionalFormatting sqref="L13 L38:L40 L54:L55 L29:L34 L60 L15:L18 L20:L26 L42:L52 L4:L7 L9:L11">
    <cfRule type="cellIs" dxfId="526" priority="149" operator="equal">
      <formula>0</formula>
    </cfRule>
  </conditionalFormatting>
  <conditionalFormatting sqref="J13 J38:J40 J54:J55 J29:J34 J15:J18 J20:J26 J42:J52">
    <cfRule type="cellIs" dxfId="525" priority="144" operator="equal">
      <formula>4</formula>
    </cfRule>
    <cfRule type="cellIs" dxfId="524" priority="145" operator="equal">
      <formula>3</formula>
    </cfRule>
    <cfRule type="cellIs" dxfId="523" priority="146" operator="equal">
      <formula>2</formula>
    </cfRule>
    <cfRule type="cellIs" dxfId="522" priority="147" operator="equal">
      <formula>2</formula>
    </cfRule>
    <cfRule type="cellIs" dxfId="521" priority="148" operator="equal">
      <formula>1</formula>
    </cfRule>
  </conditionalFormatting>
  <conditionalFormatting sqref="J6 J60 J9:J11">
    <cfRule type="cellIs" dxfId="520" priority="139" operator="equal">
      <formula>4</formula>
    </cfRule>
    <cfRule type="cellIs" dxfId="519" priority="140" operator="equal">
      <formula>3</formula>
    </cfRule>
    <cfRule type="cellIs" dxfId="518" priority="141" operator="equal">
      <formula>2</formula>
    </cfRule>
    <cfRule type="cellIs" dxfId="517" priority="142" operator="equal">
      <formula>2</formula>
    </cfRule>
    <cfRule type="cellIs" dxfId="516" priority="143" operator="equal">
      <formula>1</formula>
    </cfRule>
  </conditionalFormatting>
  <conditionalFormatting sqref="K60 A60:I60 M60">
    <cfRule type="cellIs" dxfId="515" priority="138" operator="equal">
      <formula>0</formula>
    </cfRule>
  </conditionalFormatting>
  <conditionalFormatting sqref="F60">
    <cfRule type="cellIs" dxfId="514" priority="136" operator="equal">
      <formula>"TH"</formula>
    </cfRule>
    <cfRule type="cellIs" dxfId="513" priority="137" operator="equal">
      <formula>"vđ"</formula>
    </cfRule>
  </conditionalFormatting>
  <conditionalFormatting sqref="K12 A12:C12 M12 E12:I12">
    <cfRule type="cellIs" dxfId="512" priority="135" operator="equal">
      <formula>0</formula>
    </cfRule>
  </conditionalFormatting>
  <conditionalFormatting sqref="F12">
    <cfRule type="cellIs" dxfId="511" priority="133" operator="equal">
      <formula>"TH"</formula>
    </cfRule>
    <cfRule type="cellIs" dxfId="510" priority="134" operator="equal">
      <formula>"vđ"</formula>
    </cfRule>
  </conditionalFormatting>
  <conditionalFormatting sqref="L12">
    <cfRule type="cellIs" dxfId="509" priority="132" operator="greaterThan">
      <formula>$O$2</formula>
    </cfRule>
  </conditionalFormatting>
  <conditionalFormatting sqref="L12">
    <cfRule type="cellIs" dxfId="508" priority="131" operator="equal">
      <formula>0</formula>
    </cfRule>
  </conditionalFormatting>
  <conditionalFormatting sqref="J12">
    <cfRule type="cellIs" dxfId="507" priority="126" operator="equal">
      <formula>4</formula>
    </cfRule>
    <cfRule type="cellIs" dxfId="506" priority="127" operator="equal">
      <formula>3</formula>
    </cfRule>
    <cfRule type="cellIs" dxfId="505" priority="128" operator="equal">
      <formula>2</formula>
    </cfRule>
    <cfRule type="cellIs" dxfId="504" priority="129" operator="equal">
      <formula>2</formula>
    </cfRule>
    <cfRule type="cellIs" dxfId="503" priority="130" operator="equal">
      <formula>1</formula>
    </cfRule>
  </conditionalFormatting>
  <conditionalFormatting sqref="J7">
    <cfRule type="cellIs" dxfId="502" priority="121" operator="equal">
      <formula>4</formula>
    </cfRule>
    <cfRule type="cellIs" dxfId="501" priority="122" operator="equal">
      <formula>3</formula>
    </cfRule>
    <cfRule type="cellIs" dxfId="500" priority="123" operator="equal">
      <formula>2</formula>
    </cfRule>
    <cfRule type="cellIs" dxfId="499" priority="124" operator="equal">
      <formula>2</formula>
    </cfRule>
    <cfRule type="cellIs" dxfId="498" priority="125" operator="equal">
      <formula>1</formula>
    </cfRule>
  </conditionalFormatting>
  <conditionalFormatting sqref="A36:C36 K36 M36 E36:I36">
    <cfRule type="cellIs" dxfId="497" priority="120" operator="equal">
      <formula>0</formula>
    </cfRule>
  </conditionalFormatting>
  <conditionalFormatting sqref="F36">
    <cfRule type="cellIs" dxfId="496" priority="118" operator="equal">
      <formula>"TH"</formula>
    </cfRule>
    <cfRule type="cellIs" dxfId="495" priority="119" operator="equal">
      <formula>"vđ"</formula>
    </cfRule>
  </conditionalFormatting>
  <conditionalFormatting sqref="L36">
    <cfRule type="cellIs" dxfId="494" priority="117" operator="greaterThan">
      <formula>$O$2</formula>
    </cfRule>
  </conditionalFormatting>
  <conditionalFormatting sqref="L36">
    <cfRule type="cellIs" dxfId="493" priority="116" operator="equal">
      <formula>0</formula>
    </cfRule>
  </conditionalFormatting>
  <conditionalFormatting sqref="J36">
    <cfRule type="cellIs" dxfId="492" priority="111" operator="equal">
      <formula>4</formula>
    </cfRule>
    <cfRule type="cellIs" dxfId="491" priority="112" operator="equal">
      <formula>3</formula>
    </cfRule>
    <cfRule type="cellIs" dxfId="490" priority="113" operator="equal">
      <formula>2</formula>
    </cfRule>
    <cfRule type="cellIs" dxfId="489" priority="114" operator="equal">
      <formula>2</formula>
    </cfRule>
    <cfRule type="cellIs" dxfId="488" priority="115" operator="equal">
      <formula>1</formula>
    </cfRule>
  </conditionalFormatting>
  <conditionalFormatting sqref="A57:C59 K57:K59 A38:C40 I40 E40:G40 E57:I59 E38:I39 E42:G42 A42:C42 M57:M59">
    <cfRule type="cellIs" dxfId="487" priority="110" operator="equal">
      <formula>0</formula>
    </cfRule>
  </conditionalFormatting>
  <conditionalFormatting sqref="F57:F59">
    <cfRule type="cellIs" dxfId="486" priority="108" operator="equal">
      <formula>"TH"</formula>
    </cfRule>
    <cfRule type="cellIs" dxfId="485" priority="109" operator="equal">
      <formula>"vđ"</formula>
    </cfRule>
  </conditionalFormatting>
  <conditionalFormatting sqref="L57:L59">
    <cfRule type="cellIs" dxfId="484" priority="107" operator="greaterThan">
      <formula>$O$2</formula>
    </cfRule>
  </conditionalFormatting>
  <conditionalFormatting sqref="L57:L59">
    <cfRule type="cellIs" dxfId="483" priority="106" operator="equal">
      <formula>0</formula>
    </cfRule>
  </conditionalFormatting>
  <conditionalFormatting sqref="J57:J59">
    <cfRule type="cellIs" dxfId="482" priority="101" operator="equal">
      <formula>4</formula>
    </cfRule>
    <cfRule type="cellIs" dxfId="481" priority="102" operator="equal">
      <formula>3</formula>
    </cfRule>
    <cfRule type="cellIs" dxfId="480" priority="103" operator="equal">
      <formula>2</formula>
    </cfRule>
    <cfRule type="cellIs" dxfId="479" priority="104" operator="equal">
      <formula>2</formula>
    </cfRule>
    <cfRule type="cellIs" dxfId="478" priority="105" operator="equal">
      <formula>1</formula>
    </cfRule>
  </conditionalFormatting>
  <conditionalFormatting sqref="M27:M28 K27:K28 A27:C28 I27:I28 E27:G28">
    <cfRule type="cellIs" dxfId="477" priority="100" operator="equal">
      <formula>0</formula>
    </cfRule>
  </conditionalFormatting>
  <conditionalFormatting sqref="F27:F28">
    <cfRule type="cellIs" dxfId="476" priority="98" operator="equal">
      <formula>"TH"</formula>
    </cfRule>
    <cfRule type="cellIs" dxfId="475" priority="99" operator="equal">
      <formula>"vđ"</formula>
    </cfRule>
  </conditionalFormatting>
  <conditionalFormatting sqref="L27:L28">
    <cfRule type="cellIs" dxfId="474" priority="97" operator="greaterThan">
      <formula>$O$2</formula>
    </cfRule>
  </conditionalFormatting>
  <conditionalFormatting sqref="L27:L28">
    <cfRule type="cellIs" dxfId="473" priority="96" operator="equal">
      <formula>0</formula>
    </cfRule>
  </conditionalFormatting>
  <conditionalFormatting sqref="J27:J28">
    <cfRule type="cellIs" dxfId="472" priority="91" operator="equal">
      <formula>4</formula>
    </cfRule>
    <cfRule type="cellIs" dxfId="471" priority="92" operator="equal">
      <formula>3</formula>
    </cfRule>
    <cfRule type="cellIs" dxfId="470" priority="93" operator="equal">
      <formula>2</formula>
    </cfRule>
    <cfRule type="cellIs" dxfId="469" priority="94" operator="equal">
      <formula>2</formula>
    </cfRule>
    <cfRule type="cellIs" dxfId="468" priority="95" operator="equal">
      <formula>1</formula>
    </cfRule>
  </conditionalFormatting>
  <conditionalFormatting sqref="H28">
    <cfRule type="cellIs" dxfId="467" priority="90" operator="equal">
      <formula>0</formula>
    </cfRule>
  </conditionalFormatting>
  <conditionalFormatting sqref="H27">
    <cfRule type="cellIs" dxfId="466" priority="89" operator="equal">
      <formula>0</formula>
    </cfRule>
  </conditionalFormatting>
  <conditionalFormatting sqref="I45 I49 A43:C52 E46:I48 E49:G49 E50:I52 E45:G45 E43:I44">
    <cfRule type="cellIs" dxfId="465" priority="88" operator="equal">
      <formula>0</formula>
    </cfRule>
  </conditionalFormatting>
  <conditionalFormatting sqref="H45">
    <cfRule type="cellIs" dxfId="464" priority="87" operator="equal">
      <formula>0</formula>
    </cfRule>
  </conditionalFormatting>
  <conditionalFormatting sqref="M37 K37 A37:C37 E37:I37">
    <cfRule type="cellIs" dxfId="463" priority="86" operator="equal">
      <formula>0</formula>
    </cfRule>
  </conditionalFormatting>
  <conditionalFormatting sqref="F37">
    <cfRule type="cellIs" dxfId="462" priority="84" operator="equal">
      <formula>"TH"</formula>
    </cfRule>
    <cfRule type="cellIs" dxfId="461" priority="85" operator="equal">
      <formula>"vđ"</formula>
    </cfRule>
  </conditionalFormatting>
  <conditionalFormatting sqref="L37">
    <cfRule type="cellIs" dxfId="460" priority="83" operator="greaterThan">
      <formula>$O$2</formula>
    </cfRule>
  </conditionalFormatting>
  <conditionalFormatting sqref="L37">
    <cfRule type="cellIs" dxfId="459" priority="82" operator="equal">
      <formula>0</formula>
    </cfRule>
  </conditionalFormatting>
  <conditionalFormatting sqref="J37">
    <cfRule type="cellIs" dxfId="458" priority="77" operator="equal">
      <formula>4</formula>
    </cfRule>
    <cfRule type="cellIs" dxfId="457" priority="78" operator="equal">
      <formula>3</formula>
    </cfRule>
    <cfRule type="cellIs" dxfId="456" priority="79" operator="equal">
      <formula>2</formula>
    </cfRule>
    <cfRule type="cellIs" dxfId="455" priority="80" operator="equal">
      <formula>2</formula>
    </cfRule>
    <cfRule type="cellIs" dxfId="454" priority="81" operator="equal">
      <formula>1</formula>
    </cfRule>
  </conditionalFormatting>
  <conditionalFormatting sqref="M35 K35 A35:C35 E35:I35">
    <cfRule type="cellIs" dxfId="453" priority="76" operator="equal">
      <formula>0</formula>
    </cfRule>
  </conditionalFormatting>
  <conditionalFormatting sqref="F35">
    <cfRule type="cellIs" dxfId="452" priority="74" operator="equal">
      <formula>"TH"</formula>
    </cfRule>
    <cfRule type="cellIs" dxfId="451" priority="75" operator="equal">
      <formula>"vđ"</formula>
    </cfRule>
  </conditionalFormatting>
  <conditionalFormatting sqref="L35">
    <cfRule type="cellIs" dxfId="450" priority="73" operator="greaterThan">
      <formula>$O$2</formula>
    </cfRule>
  </conditionalFormatting>
  <conditionalFormatting sqref="L35">
    <cfRule type="cellIs" dxfId="449" priority="72" operator="equal">
      <formula>0</formula>
    </cfRule>
  </conditionalFormatting>
  <conditionalFormatting sqref="J35">
    <cfRule type="cellIs" dxfId="448" priority="67" operator="equal">
      <formula>4</formula>
    </cfRule>
    <cfRule type="cellIs" dxfId="447" priority="68" operator="equal">
      <formula>3</formula>
    </cfRule>
    <cfRule type="cellIs" dxfId="446" priority="69" operator="equal">
      <formula>2</formula>
    </cfRule>
    <cfRule type="cellIs" dxfId="445" priority="70" operator="equal">
      <formula>2</formula>
    </cfRule>
    <cfRule type="cellIs" dxfId="444" priority="71" operator="equal">
      <formula>1</formula>
    </cfRule>
  </conditionalFormatting>
  <conditionalFormatting sqref="H40">
    <cfRule type="cellIs" dxfId="443" priority="66" operator="equal">
      <formula>0</formula>
    </cfRule>
  </conditionalFormatting>
  <conditionalFormatting sqref="I42">
    <cfRule type="cellIs" dxfId="442" priority="65" operator="equal">
      <formula>0</formula>
    </cfRule>
  </conditionalFormatting>
  <conditionalFormatting sqref="H42">
    <cfRule type="cellIs" dxfId="441" priority="64" operator="equal">
      <formula>0</formula>
    </cfRule>
  </conditionalFormatting>
  <conditionalFormatting sqref="H49">
    <cfRule type="cellIs" dxfId="440" priority="63" operator="equal">
      <formula>0</formula>
    </cfRule>
  </conditionalFormatting>
  <conditionalFormatting sqref="A53:C53 M53 K53 E53:I53">
    <cfRule type="cellIs" dxfId="439" priority="62" operator="equal">
      <formula>0</formula>
    </cfRule>
  </conditionalFormatting>
  <conditionalFormatting sqref="F53">
    <cfRule type="cellIs" dxfId="438" priority="60" operator="equal">
      <formula>"TH"</formula>
    </cfRule>
    <cfRule type="cellIs" dxfId="437" priority="61" operator="equal">
      <formula>"vđ"</formula>
    </cfRule>
  </conditionalFormatting>
  <conditionalFormatting sqref="L53">
    <cfRule type="cellIs" dxfId="436" priority="59" operator="greaterThan">
      <formula>$O$2</formula>
    </cfRule>
  </conditionalFormatting>
  <conditionalFormatting sqref="L53">
    <cfRule type="cellIs" dxfId="435" priority="58" operator="equal">
      <formula>0</formula>
    </cfRule>
  </conditionalFormatting>
  <conditionalFormatting sqref="J53">
    <cfRule type="cellIs" dxfId="434" priority="53" operator="equal">
      <formula>4</formula>
    </cfRule>
    <cfRule type="cellIs" dxfId="433" priority="54" operator="equal">
      <formula>3</formula>
    </cfRule>
    <cfRule type="cellIs" dxfId="432" priority="55" operator="equal">
      <formula>2</formula>
    </cfRule>
    <cfRule type="cellIs" dxfId="431" priority="56" operator="equal">
      <formula>2</formula>
    </cfRule>
    <cfRule type="cellIs" dxfId="430" priority="57" operator="equal">
      <formula>1</formula>
    </cfRule>
  </conditionalFormatting>
  <conditionalFormatting sqref="K8 M8 A8:I8">
    <cfRule type="cellIs" dxfId="429" priority="52" operator="equal">
      <formula>0</formula>
    </cfRule>
  </conditionalFormatting>
  <conditionalFormatting sqref="F8">
    <cfRule type="cellIs" dxfId="428" priority="50" operator="equal">
      <formula>"TH"</formula>
    </cfRule>
    <cfRule type="cellIs" dxfId="427" priority="51" operator="equal">
      <formula>"vđ"</formula>
    </cfRule>
  </conditionalFormatting>
  <conditionalFormatting sqref="L8">
    <cfRule type="cellIs" dxfId="426" priority="49" operator="greaterThan">
      <formula>$O$2</formula>
    </cfRule>
  </conditionalFormatting>
  <conditionalFormatting sqref="L8">
    <cfRule type="cellIs" dxfId="425" priority="48" operator="equal">
      <formula>0</formula>
    </cfRule>
  </conditionalFormatting>
  <conditionalFormatting sqref="J8">
    <cfRule type="cellIs" dxfId="424" priority="43" operator="equal">
      <formula>4</formula>
    </cfRule>
    <cfRule type="cellIs" dxfId="423" priority="44" operator="equal">
      <formula>3</formula>
    </cfRule>
    <cfRule type="cellIs" dxfId="422" priority="45" operator="equal">
      <formula>2</formula>
    </cfRule>
    <cfRule type="cellIs" dxfId="421" priority="46" operator="equal">
      <formula>2</formula>
    </cfRule>
    <cfRule type="cellIs" dxfId="420" priority="47" operator="equal">
      <formula>1</formula>
    </cfRule>
  </conditionalFormatting>
  <conditionalFormatting sqref="M14 K14 A14:I14">
    <cfRule type="cellIs" dxfId="419" priority="42" operator="equal">
      <formula>0</formula>
    </cfRule>
  </conditionalFormatting>
  <conditionalFormatting sqref="F14">
    <cfRule type="cellIs" dxfId="418" priority="40" operator="equal">
      <formula>"TH"</formula>
    </cfRule>
    <cfRule type="cellIs" dxfId="417" priority="41" operator="equal">
      <formula>"vđ"</formula>
    </cfRule>
  </conditionalFormatting>
  <conditionalFormatting sqref="L14">
    <cfRule type="cellIs" dxfId="416" priority="39" operator="greaterThan">
      <formula>$O$2</formula>
    </cfRule>
  </conditionalFormatting>
  <conditionalFormatting sqref="L14">
    <cfRule type="cellIs" dxfId="415" priority="38" operator="equal">
      <formula>0</formula>
    </cfRule>
  </conditionalFormatting>
  <conditionalFormatting sqref="J14">
    <cfRule type="cellIs" dxfId="414" priority="33" operator="equal">
      <formula>4</formula>
    </cfRule>
    <cfRule type="cellIs" dxfId="413" priority="34" operator="equal">
      <formula>3</formula>
    </cfRule>
    <cfRule type="cellIs" dxfId="412" priority="35" operator="equal">
      <formula>2</formula>
    </cfRule>
    <cfRule type="cellIs" dxfId="411" priority="36" operator="equal">
      <formula>2</formula>
    </cfRule>
    <cfRule type="cellIs" dxfId="410" priority="37" operator="equal">
      <formula>1</formula>
    </cfRule>
  </conditionalFormatting>
  <conditionalFormatting sqref="M19 A19:I19 K19">
    <cfRule type="cellIs" dxfId="409" priority="32" operator="equal">
      <formula>0</formula>
    </cfRule>
  </conditionalFormatting>
  <conditionalFormatting sqref="F19">
    <cfRule type="cellIs" dxfId="408" priority="30" operator="equal">
      <formula>"TH"</formula>
    </cfRule>
    <cfRule type="cellIs" dxfId="407" priority="31" operator="equal">
      <formula>"vđ"</formula>
    </cfRule>
  </conditionalFormatting>
  <conditionalFormatting sqref="L19">
    <cfRule type="cellIs" dxfId="406" priority="29" operator="greaterThan">
      <formula>$O$2</formula>
    </cfRule>
  </conditionalFormatting>
  <conditionalFormatting sqref="L19">
    <cfRule type="cellIs" dxfId="405" priority="28" operator="equal">
      <formula>0</formula>
    </cfRule>
  </conditionalFormatting>
  <conditionalFormatting sqref="J19">
    <cfRule type="cellIs" dxfId="404" priority="23" operator="equal">
      <formula>4</formula>
    </cfRule>
    <cfRule type="cellIs" dxfId="403" priority="24" operator="equal">
      <formula>3</formula>
    </cfRule>
    <cfRule type="cellIs" dxfId="402" priority="25" operator="equal">
      <formula>2</formula>
    </cfRule>
    <cfRule type="cellIs" dxfId="401" priority="26" operator="equal">
      <formula>2</formula>
    </cfRule>
    <cfRule type="cellIs" dxfId="400" priority="27" operator="equal">
      <formula>1</formula>
    </cfRule>
  </conditionalFormatting>
  <conditionalFormatting sqref="M56 K56 A56:I56">
    <cfRule type="cellIs" dxfId="399" priority="22" operator="equal">
      <formula>0</formula>
    </cfRule>
  </conditionalFormatting>
  <conditionalFormatting sqref="F56">
    <cfRule type="cellIs" dxfId="398" priority="20" operator="equal">
      <formula>"TH"</formula>
    </cfRule>
    <cfRule type="cellIs" dxfId="397" priority="21" operator="equal">
      <formula>"vđ"</formula>
    </cfRule>
  </conditionalFormatting>
  <conditionalFormatting sqref="L56">
    <cfRule type="cellIs" dxfId="396" priority="19" operator="greaterThan">
      <formula>$O$2</formula>
    </cfRule>
  </conditionalFormatting>
  <conditionalFormatting sqref="L56">
    <cfRule type="cellIs" dxfId="395" priority="18" operator="equal">
      <formula>0</formula>
    </cfRule>
  </conditionalFormatting>
  <conditionalFormatting sqref="J56">
    <cfRule type="cellIs" dxfId="394" priority="13" operator="equal">
      <formula>4</formula>
    </cfRule>
    <cfRule type="cellIs" dxfId="393" priority="14" operator="equal">
      <formula>3</formula>
    </cfRule>
    <cfRule type="cellIs" dxfId="392" priority="15" operator="equal">
      <formula>2</formula>
    </cfRule>
    <cfRule type="cellIs" dxfId="391" priority="16" operator="equal">
      <formula>2</formula>
    </cfRule>
    <cfRule type="cellIs" dxfId="390" priority="17" operator="equal">
      <formula>1</formula>
    </cfRule>
  </conditionalFormatting>
  <conditionalFormatting sqref="K41 M41 D41">
    <cfRule type="cellIs" dxfId="389" priority="12" operator="equal">
      <formula>0</formula>
    </cfRule>
  </conditionalFormatting>
  <conditionalFormatting sqref="F41">
    <cfRule type="cellIs" dxfId="388" priority="10" operator="equal">
      <formula>"TH"</formula>
    </cfRule>
    <cfRule type="cellIs" dxfId="387" priority="11" operator="equal">
      <formula>"vđ"</formula>
    </cfRule>
  </conditionalFormatting>
  <conditionalFormatting sqref="L41">
    <cfRule type="cellIs" dxfId="386" priority="9" operator="greaterThan">
      <formula>$O$2</formula>
    </cfRule>
  </conditionalFormatting>
  <conditionalFormatting sqref="L41">
    <cfRule type="cellIs" dxfId="385" priority="8" operator="equal">
      <formula>0</formula>
    </cfRule>
  </conditionalFormatting>
  <conditionalFormatting sqref="J41">
    <cfRule type="cellIs" dxfId="384" priority="3" operator="equal">
      <formula>4</formula>
    </cfRule>
    <cfRule type="cellIs" dxfId="383" priority="4" operator="equal">
      <formula>3</formula>
    </cfRule>
    <cfRule type="cellIs" dxfId="382" priority="5" operator="equal">
      <formula>2</formula>
    </cfRule>
    <cfRule type="cellIs" dxfId="381" priority="6" operator="equal">
      <formula>2</formula>
    </cfRule>
    <cfRule type="cellIs" dxfId="380" priority="7" operator="equal">
      <formula>1</formula>
    </cfRule>
  </conditionalFormatting>
  <conditionalFormatting sqref="A41:C41 I41 E41:G41">
    <cfRule type="cellIs" dxfId="379" priority="2" operator="equal">
      <formula>0</formula>
    </cfRule>
  </conditionalFormatting>
  <conditionalFormatting sqref="H41">
    <cfRule type="cellIs" dxfId="378" priority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B3" sqref="B3"/>
    </sheetView>
  </sheetViews>
  <sheetFormatPr defaultRowHeight="15" x14ac:dyDescent="0.25"/>
  <cols>
    <col min="3" max="3" width="9.140625" customWidth="1"/>
    <col min="4" max="4" width="43" customWidth="1"/>
    <col min="5" max="5" width="11.5703125" customWidth="1"/>
  </cols>
  <sheetData>
    <row r="1" spans="2:16" ht="18.75" x14ac:dyDescent="0.3">
      <c r="B1" s="133" t="s">
        <v>465</v>
      </c>
      <c r="C1" s="133"/>
      <c r="D1" s="133"/>
      <c r="E1" s="133"/>
      <c r="F1" s="133"/>
      <c r="G1" s="133"/>
      <c r="H1" s="133"/>
      <c r="I1" s="133"/>
      <c r="J1" s="133"/>
    </row>
    <row r="3" spans="2:16" s="50" customFormat="1" ht="39.75" customHeight="1" x14ac:dyDescent="0.3">
      <c r="B3" s="67" t="s">
        <v>328</v>
      </c>
      <c r="C3" s="68" t="s">
        <v>368</v>
      </c>
      <c r="D3" s="70" t="s">
        <v>330</v>
      </c>
      <c r="E3" s="69" t="s">
        <v>464</v>
      </c>
      <c r="F3" s="69" t="s">
        <v>331</v>
      </c>
      <c r="G3" s="69" t="s">
        <v>371</v>
      </c>
      <c r="H3" s="132" t="s">
        <v>373</v>
      </c>
      <c r="I3" s="132"/>
      <c r="J3" s="67" t="s">
        <v>332</v>
      </c>
    </row>
    <row r="4" spans="2:16" s="49" customFormat="1" ht="18.75" x14ac:dyDescent="0.25">
      <c r="B4" s="59" t="s">
        <v>389</v>
      </c>
      <c r="C4" s="60" t="s">
        <v>232</v>
      </c>
      <c r="D4" s="61" t="s">
        <v>390</v>
      </c>
      <c r="E4" s="62">
        <v>2</v>
      </c>
      <c r="F4" s="63" t="s">
        <v>3</v>
      </c>
      <c r="G4" s="64">
        <v>75</v>
      </c>
      <c r="H4" s="65">
        <v>42374</v>
      </c>
      <c r="I4" s="66" t="s">
        <v>4</v>
      </c>
      <c r="J4" s="59">
        <v>2</v>
      </c>
      <c r="L4" s="114" t="s">
        <v>462</v>
      </c>
      <c r="M4" s="114"/>
      <c r="N4" s="114"/>
      <c r="O4" s="114"/>
      <c r="P4" s="114"/>
    </row>
    <row r="5" spans="2:16" s="49" customFormat="1" ht="18.75" x14ac:dyDescent="0.25">
      <c r="B5" s="18" t="s">
        <v>389</v>
      </c>
      <c r="C5" s="31" t="s">
        <v>391</v>
      </c>
      <c r="D5" s="47" t="s">
        <v>392</v>
      </c>
      <c r="E5" s="48">
        <v>2</v>
      </c>
      <c r="F5" s="11" t="s">
        <v>3</v>
      </c>
      <c r="G5" s="15">
        <v>75</v>
      </c>
      <c r="H5" s="16">
        <v>42374</v>
      </c>
      <c r="I5" s="17" t="s">
        <v>4</v>
      </c>
      <c r="J5" s="18">
        <v>2</v>
      </c>
      <c r="L5" s="114"/>
      <c r="M5" s="114"/>
      <c r="N5" s="114"/>
      <c r="O5" s="114"/>
      <c r="P5" s="114"/>
    </row>
    <row r="6" spans="2:16" s="49" customFormat="1" ht="18.75" x14ac:dyDescent="0.25">
      <c r="B6" s="18" t="s">
        <v>389</v>
      </c>
      <c r="C6" s="31" t="s">
        <v>408</v>
      </c>
      <c r="D6" s="47" t="s">
        <v>409</v>
      </c>
      <c r="E6" s="48">
        <v>2</v>
      </c>
      <c r="F6" s="11" t="s">
        <v>3</v>
      </c>
      <c r="G6" s="15">
        <v>75</v>
      </c>
      <c r="H6" s="16">
        <v>42382</v>
      </c>
      <c r="I6" s="17" t="s">
        <v>22</v>
      </c>
      <c r="J6" s="18">
        <v>1</v>
      </c>
      <c r="L6" s="114"/>
      <c r="M6" s="114"/>
      <c r="N6" s="114"/>
      <c r="O6" s="114"/>
      <c r="P6" s="114"/>
    </row>
    <row r="7" spans="2:16" s="49" customFormat="1" ht="18.75" x14ac:dyDescent="0.25">
      <c r="B7" s="18" t="s">
        <v>389</v>
      </c>
      <c r="C7" s="31" t="s">
        <v>410</v>
      </c>
      <c r="D7" s="47" t="s">
        <v>411</v>
      </c>
      <c r="E7" s="48">
        <v>2</v>
      </c>
      <c r="F7" s="11" t="s">
        <v>3</v>
      </c>
      <c r="G7" s="15">
        <v>90</v>
      </c>
      <c r="H7" s="16">
        <v>42382</v>
      </c>
      <c r="I7" s="17" t="s">
        <v>22</v>
      </c>
      <c r="J7" s="18">
        <v>2</v>
      </c>
      <c r="L7" s="114"/>
      <c r="M7" s="114"/>
      <c r="N7" s="114"/>
      <c r="O7" s="114"/>
      <c r="P7" s="114"/>
    </row>
    <row r="8" spans="2:16" s="49" customFormat="1" ht="18.75" x14ac:dyDescent="0.25">
      <c r="B8" s="11" t="s">
        <v>384</v>
      </c>
      <c r="C8" s="12" t="s">
        <v>416</v>
      </c>
      <c r="D8" s="47" t="s">
        <v>417</v>
      </c>
      <c r="E8" s="48">
        <v>3</v>
      </c>
      <c r="F8" s="11" t="s">
        <v>3</v>
      </c>
      <c r="G8" s="15">
        <v>90</v>
      </c>
      <c r="H8" s="19">
        <v>42384</v>
      </c>
      <c r="I8" s="17" t="s">
        <v>55</v>
      </c>
      <c r="J8" s="18">
        <v>1</v>
      </c>
      <c r="L8" s="114" t="s">
        <v>463</v>
      </c>
      <c r="M8" s="114"/>
      <c r="N8" s="114"/>
      <c r="O8" s="114"/>
      <c r="P8" s="114"/>
    </row>
    <row r="9" spans="2:16" s="49" customFormat="1" ht="18.75" x14ac:dyDescent="0.25">
      <c r="B9" s="18" t="s">
        <v>389</v>
      </c>
      <c r="C9" s="31" t="s">
        <v>421</v>
      </c>
      <c r="D9" s="47" t="s">
        <v>422</v>
      </c>
      <c r="E9" s="48">
        <v>2</v>
      </c>
      <c r="F9" s="11" t="s">
        <v>3</v>
      </c>
      <c r="G9" s="15">
        <v>75</v>
      </c>
      <c r="H9" s="16">
        <v>42384</v>
      </c>
      <c r="I9" s="17" t="s">
        <v>55</v>
      </c>
      <c r="J9" s="18">
        <v>2</v>
      </c>
      <c r="L9" s="114"/>
      <c r="M9" s="114"/>
      <c r="N9" s="114"/>
      <c r="O9" s="114"/>
      <c r="P9" s="114"/>
    </row>
    <row r="10" spans="2:16" s="49" customFormat="1" ht="18.75" x14ac:dyDescent="0.25">
      <c r="B10" s="18" t="s">
        <v>389</v>
      </c>
      <c r="C10" s="31" t="s">
        <v>41</v>
      </c>
      <c r="D10" s="47" t="s">
        <v>425</v>
      </c>
      <c r="E10" s="48">
        <v>2</v>
      </c>
      <c r="F10" s="11" t="s">
        <v>3</v>
      </c>
      <c r="G10" s="15">
        <v>75</v>
      </c>
      <c r="H10" s="16">
        <v>42384</v>
      </c>
      <c r="I10" s="17" t="s">
        <v>55</v>
      </c>
      <c r="J10" s="18">
        <v>2</v>
      </c>
      <c r="L10" s="114"/>
      <c r="M10" s="114"/>
      <c r="N10" s="114"/>
      <c r="O10" s="114"/>
      <c r="P10" s="114"/>
    </row>
    <row r="11" spans="2:16" s="49" customFormat="1" ht="18.75" x14ac:dyDescent="0.25">
      <c r="B11" s="11" t="s">
        <v>384</v>
      </c>
      <c r="C11" s="12" t="s">
        <v>434</v>
      </c>
      <c r="D11" s="47" t="s">
        <v>435</v>
      </c>
      <c r="E11" s="48">
        <v>3</v>
      </c>
      <c r="F11" s="11" t="s">
        <v>3</v>
      </c>
      <c r="G11" s="15">
        <v>90</v>
      </c>
      <c r="H11" s="16">
        <v>42387</v>
      </c>
      <c r="I11" s="17" t="s">
        <v>80</v>
      </c>
      <c r="J11" s="18">
        <v>1</v>
      </c>
    </row>
    <row r="12" spans="2:16" s="49" customFormat="1" ht="18.75" x14ac:dyDescent="0.25">
      <c r="B12" s="18" t="s">
        <v>389</v>
      </c>
      <c r="C12" s="31" t="s">
        <v>437</v>
      </c>
      <c r="D12" s="47" t="s">
        <v>417</v>
      </c>
      <c r="E12" s="48">
        <v>3</v>
      </c>
      <c r="F12" s="11" t="s">
        <v>3</v>
      </c>
      <c r="G12" s="15">
        <v>90</v>
      </c>
      <c r="H12" s="16">
        <v>42387</v>
      </c>
      <c r="I12" s="17" t="s">
        <v>80</v>
      </c>
      <c r="J12" s="18">
        <v>2</v>
      </c>
    </row>
    <row r="13" spans="2:16" s="49" customFormat="1" ht="18.75" x14ac:dyDescent="0.25">
      <c r="B13" s="18" t="s">
        <v>389</v>
      </c>
      <c r="C13" s="31" t="s">
        <v>174</v>
      </c>
      <c r="D13" s="47" t="s">
        <v>446</v>
      </c>
      <c r="E13" s="48">
        <v>2</v>
      </c>
      <c r="F13" s="11" t="s">
        <v>3</v>
      </c>
      <c r="G13" s="15">
        <v>75</v>
      </c>
      <c r="H13" s="16">
        <v>42390</v>
      </c>
      <c r="I13" s="17" t="s">
        <v>49</v>
      </c>
      <c r="J13" s="18">
        <v>1</v>
      </c>
    </row>
    <row r="14" spans="2:16" s="49" customFormat="1" ht="18.75" x14ac:dyDescent="0.25">
      <c r="B14" s="51" t="s">
        <v>389</v>
      </c>
      <c r="C14" s="52" t="s">
        <v>447</v>
      </c>
      <c r="D14" s="53" t="s">
        <v>448</v>
      </c>
      <c r="E14" s="54">
        <v>3</v>
      </c>
      <c r="F14" s="55" t="s">
        <v>3</v>
      </c>
      <c r="G14" s="56">
        <v>90</v>
      </c>
      <c r="H14" s="57">
        <v>42390</v>
      </c>
      <c r="I14" s="58" t="s">
        <v>49</v>
      </c>
      <c r="J14" s="51">
        <v>1</v>
      </c>
    </row>
  </sheetData>
  <mergeCells count="4">
    <mergeCell ref="H3:I3"/>
    <mergeCell ref="L4:P7"/>
    <mergeCell ref="L8:P10"/>
    <mergeCell ref="B1:J1"/>
  </mergeCells>
  <conditionalFormatting sqref="B13:C14 E13:I14">
    <cfRule type="cellIs" dxfId="377" priority="1" operator="equal">
      <formula>0</formula>
    </cfRule>
  </conditionalFormatting>
  <conditionalFormatting sqref="B9:C10 E9:I10 B6:C7 E6:I7 D4:D14 E4:I4 B4:C4">
    <cfRule type="cellIs" dxfId="376" priority="40" operator="equal">
      <formula>0</formula>
    </cfRule>
  </conditionalFormatting>
  <conditionalFormatting sqref="F12:F14 F9:F10 F6:F7 F4">
    <cfRule type="cellIs" dxfId="375" priority="38" operator="equal">
      <formula>"TH"</formula>
    </cfRule>
    <cfRule type="cellIs" dxfId="374" priority="39" operator="equal">
      <formula>"vđ"</formula>
    </cfRule>
  </conditionalFormatting>
  <conditionalFormatting sqref="J4">
    <cfRule type="cellIs" dxfId="373" priority="33" operator="equal">
      <formula>4</formula>
    </cfRule>
    <cfRule type="cellIs" dxfId="372" priority="34" operator="equal">
      <formula>3</formula>
    </cfRule>
    <cfRule type="cellIs" dxfId="371" priority="35" operator="equal">
      <formula>2</formula>
    </cfRule>
    <cfRule type="cellIs" dxfId="370" priority="36" operator="equal">
      <formula>2</formula>
    </cfRule>
    <cfRule type="cellIs" dxfId="369" priority="37" operator="equal">
      <formula>1</formula>
    </cfRule>
  </conditionalFormatting>
  <conditionalFormatting sqref="B5:C5 E5:I5">
    <cfRule type="cellIs" dxfId="368" priority="32" operator="equal">
      <formula>0</formula>
    </cfRule>
  </conditionalFormatting>
  <conditionalFormatting sqref="F5">
    <cfRule type="cellIs" dxfId="367" priority="30" operator="equal">
      <formula>"TH"</formula>
    </cfRule>
    <cfRule type="cellIs" dxfId="366" priority="31" operator="equal">
      <formula>"vđ"</formula>
    </cfRule>
  </conditionalFormatting>
  <conditionalFormatting sqref="J5">
    <cfRule type="cellIs" dxfId="365" priority="25" operator="equal">
      <formula>4</formula>
    </cfRule>
    <cfRule type="cellIs" dxfId="364" priority="26" operator="equal">
      <formula>3</formula>
    </cfRule>
    <cfRule type="cellIs" dxfId="363" priority="27" operator="equal">
      <formula>2</formula>
    </cfRule>
    <cfRule type="cellIs" dxfId="362" priority="28" operator="equal">
      <formula>2</formula>
    </cfRule>
    <cfRule type="cellIs" dxfId="361" priority="29" operator="equal">
      <formula>1</formula>
    </cfRule>
  </conditionalFormatting>
  <conditionalFormatting sqref="J12:J14 J9:J10 J6:J7">
    <cfRule type="cellIs" dxfId="360" priority="20" operator="equal">
      <formula>4</formula>
    </cfRule>
    <cfRule type="cellIs" dxfId="359" priority="21" operator="equal">
      <formula>3</formula>
    </cfRule>
    <cfRule type="cellIs" dxfId="358" priority="22" operator="equal">
      <formula>2</formula>
    </cfRule>
    <cfRule type="cellIs" dxfId="357" priority="23" operator="equal">
      <formula>2</formula>
    </cfRule>
    <cfRule type="cellIs" dxfId="356" priority="24" operator="equal">
      <formula>1</formula>
    </cfRule>
  </conditionalFormatting>
  <conditionalFormatting sqref="B8:C8 I8 E8:G8">
    <cfRule type="cellIs" dxfId="355" priority="19" operator="equal">
      <formula>0</formula>
    </cfRule>
  </conditionalFormatting>
  <conditionalFormatting sqref="F8">
    <cfRule type="cellIs" dxfId="354" priority="17" operator="equal">
      <formula>"TH"</formula>
    </cfRule>
    <cfRule type="cellIs" dxfId="353" priority="18" operator="equal">
      <formula>"vđ"</formula>
    </cfRule>
  </conditionalFormatting>
  <conditionalFormatting sqref="J8">
    <cfRule type="cellIs" dxfId="352" priority="12" operator="equal">
      <formula>4</formula>
    </cfRule>
    <cfRule type="cellIs" dxfId="351" priority="13" operator="equal">
      <formula>3</formula>
    </cfRule>
    <cfRule type="cellIs" dxfId="350" priority="14" operator="equal">
      <formula>2</formula>
    </cfRule>
    <cfRule type="cellIs" dxfId="349" priority="15" operator="equal">
      <formula>2</formula>
    </cfRule>
    <cfRule type="cellIs" dxfId="348" priority="16" operator="equal">
      <formula>1</formula>
    </cfRule>
  </conditionalFormatting>
  <conditionalFormatting sqref="H8">
    <cfRule type="cellIs" dxfId="347" priority="11" operator="equal">
      <formula>0</formula>
    </cfRule>
  </conditionalFormatting>
  <conditionalFormatting sqref="B11:C11 E11:I11">
    <cfRule type="cellIs" dxfId="346" priority="10" operator="equal">
      <formula>0</formula>
    </cfRule>
  </conditionalFormatting>
  <conditionalFormatting sqref="F11">
    <cfRule type="cellIs" dxfId="345" priority="8" operator="equal">
      <formula>"TH"</formula>
    </cfRule>
    <cfRule type="cellIs" dxfId="344" priority="9" operator="equal">
      <formula>"vđ"</formula>
    </cfRule>
  </conditionalFormatting>
  <conditionalFormatting sqref="J11">
    <cfRule type="cellIs" dxfId="343" priority="3" operator="equal">
      <formula>4</formula>
    </cfRule>
    <cfRule type="cellIs" dxfId="342" priority="4" operator="equal">
      <formula>3</formula>
    </cfRule>
    <cfRule type="cellIs" dxfId="341" priority="5" operator="equal">
      <formula>2</formula>
    </cfRule>
    <cfRule type="cellIs" dxfId="340" priority="6" operator="equal">
      <formula>2</formula>
    </cfRule>
    <cfRule type="cellIs" dxfId="339" priority="7" operator="equal">
      <formula>1</formula>
    </cfRule>
  </conditionalFormatting>
  <conditionalFormatting sqref="B12:C12 E12:I12">
    <cfRule type="cellIs" dxfId="338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I276"/>
  <sheetViews>
    <sheetView tabSelected="1" topLeftCell="A206" zoomScale="70" zoomScaleNormal="70" workbookViewId="0">
      <selection activeCell="AD183" sqref="AD183"/>
    </sheetView>
  </sheetViews>
  <sheetFormatPr defaultRowHeight="15" x14ac:dyDescent="0.25"/>
  <cols>
    <col min="2" max="2" width="14.140625" customWidth="1"/>
    <col min="3" max="3" width="19.42578125" style="10" customWidth="1"/>
    <col min="4" max="4" width="96.42578125" customWidth="1"/>
    <col min="5" max="7" width="6.42578125" hidden="1" customWidth="1"/>
    <col min="8" max="9" width="14.7109375" customWidth="1"/>
    <col min="10" max="10" width="11.28515625" customWidth="1"/>
    <col min="11" max="11" width="17.7109375" hidden="1" customWidth="1"/>
    <col min="12" max="23" width="9.140625" hidden="1" customWidth="1"/>
    <col min="24" max="24" width="47.28515625" hidden="1" customWidth="1"/>
  </cols>
  <sheetData>
    <row r="3" spans="1:35" hidden="1" x14ac:dyDescent="0.25"/>
    <row r="4" spans="1:35" hidden="1" x14ac:dyDescent="0.25"/>
    <row r="5" spans="1:35" ht="68.25" customHeight="1" x14ac:dyDescent="0.25">
      <c r="A5" s="147" t="s">
        <v>784</v>
      </c>
      <c r="B5" s="148"/>
      <c r="C5" s="148"/>
      <c r="D5" s="148"/>
      <c r="E5" s="148"/>
      <c r="F5" s="148"/>
      <c r="G5" s="148"/>
      <c r="H5" s="148"/>
      <c r="I5" s="148"/>
      <c r="J5" s="149"/>
    </row>
    <row r="6" spans="1:35" ht="37.5" customHeight="1" x14ac:dyDescent="0.25">
      <c r="A6" s="109"/>
      <c r="B6" s="110"/>
      <c r="C6" s="111"/>
      <c r="D6" s="113" t="s">
        <v>785</v>
      </c>
      <c r="E6" s="110"/>
      <c r="F6" s="110"/>
      <c r="G6" s="110"/>
      <c r="H6" s="110"/>
      <c r="I6" s="110"/>
      <c r="J6" s="112"/>
    </row>
    <row r="7" spans="1:35" ht="18.75" x14ac:dyDescent="0.25">
      <c r="A7" s="124" t="s">
        <v>366</v>
      </c>
      <c r="B7" s="124" t="s">
        <v>367</v>
      </c>
      <c r="C7" s="146" t="s">
        <v>368</v>
      </c>
      <c r="D7" s="124" t="s">
        <v>369</v>
      </c>
      <c r="E7" s="118" t="s">
        <v>370</v>
      </c>
      <c r="F7" s="118" t="s">
        <v>331</v>
      </c>
      <c r="G7" s="118" t="s">
        <v>371</v>
      </c>
      <c r="H7" s="136" t="s">
        <v>372</v>
      </c>
      <c r="I7" s="137"/>
      <c r="J7" s="137"/>
      <c r="K7" s="137"/>
      <c r="L7" s="137"/>
      <c r="M7" s="138"/>
      <c r="N7" s="138" t="s">
        <v>482</v>
      </c>
      <c r="O7" s="139"/>
      <c r="P7" s="139"/>
      <c r="Q7" s="139"/>
      <c r="R7" s="139"/>
      <c r="S7" s="139"/>
      <c r="T7" s="139"/>
      <c r="U7" s="139"/>
      <c r="V7" s="139"/>
      <c r="W7" s="140"/>
      <c r="X7" s="141" t="s">
        <v>483</v>
      </c>
    </row>
    <row r="8" spans="1:35" ht="18.75" x14ac:dyDescent="0.25">
      <c r="A8" s="124"/>
      <c r="B8" s="124"/>
      <c r="C8" s="127"/>
      <c r="D8" s="124"/>
      <c r="E8" s="118"/>
      <c r="F8" s="118"/>
      <c r="G8" s="118"/>
      <c r="H8" s="121" t="s">
        <v>373</v>
      </c>
      <c r="I8" s="124"/>
      <c r="J8" s="118" t="s">
        <v>332</v>
      </c>
      <c r="K8" s="118" t="s">
        <v>374</v>
      </c>
      <c r="L8" s="118" t="s">
        <v>375</v>
      </c>
      <c r="M8" s="118" t="s">
        <v>376</v>
      </c>
      <c r="N8" s="143" t="s">
        <v>484</v>
      </c>
      <c r="O8" s="124"/>
      <c r="P8" s="124"/>
      <c r="Q8" s="124"/>
      <c r="R8" s="124"/>
      <c r="S8" s="124"/>
      <c r="T8" s="124"/>
      <c r="U8" s="124"/>
      <c r="V8" s="144" t="s">
        <v>485</v>
      </c>
      <c r="W8" s="145"/>
      <c r="X8" s="142"/>
    </row>
    <row r="9" spans="1:35" ht="75.75" thickBot="1" x14ac:dyDescent="0.3">
      <c r="A9" s="125"/>
      <c r="B9" s="125"/>
      <c r="C9" s="128"/>
      <c r="D9" s="125"/>
      <c r="E9" s="119"/>
      <c r="F9" s="119"/>
      <c r="G9" s="119"/>
      <c r="H9" s="122"/>
      <c r="I9" s="125"/>
      <c r="J9" s="119"/>
      <c r="K9" s="119"/>
      <c r="L9" s="119"/>
      <c r="M9" s="119"/>
      <c r="N9" s="71" t="s">
        <v>486</v>
      </c>
      <c r="O9" s="72" t="s">
        <v>487</v>
      </c>
      <c r="P9" s="72" t="s">
        <v>488</v>
      </c>
      <c r="Q9" s="72" t="s">
        <v>489</v>
      </c>
      <c r="R9" s="72" t="s">
        <v>490</v>
      </c>
      <c r="S9" s="72" t="s">
        <v>491</v>
      </c>
      <c r="T9" s="72" t="s">
        <v>492</v>
      </c>
      <c r="U9" s="73" t="s">
        <v>493</v>
      </c>
      <c r="V9" s="74" t="s">
        <v>494</v>
      </c>
      <c r="W9" s="75" t="s">
        <v>495</v>
      </c>
      <c r="X9" s="76" t="s">
        <v>496</v>
      </c>
      <c r="AA9" s="77"/>
      <c r="AB9" s="77"/>
      <c r="AC9" s="77"/>
      <c r="AD9" s="77"/>
      <c r="AE9" s="77"/>
      <c r="AF9" s="77"/>
      <c r="AG9" s="77"/>
      <c r="AH9" s="77"/>
      <c r="AI9" s="77"/>
    </row>
    <row r="10" spans="1:35" s="93" customFormat="1" ht="24.95" customHeight="1" x14ac:dyDescent="0.35">
      <c r="A10" s="78">
        <v>1</v>
      </c>
      <c r="B10" s="79" t="s">
        <v>384</v>
      </c>
      <c r="C10" s="79" t="s">
        <v>497</v>
      </c>
      <c r="D10" s="80" t="s">
        <v>77</v>
      </c>
      <c r="E10" s="81">
        <v>2</v>
      </c>
      <c r="F10" s="79" t="s">
        <v>3</v>
      </c>
      <c r="G10" s="82">
        <v>60</v>
      </c>
      <c r="H10" s="83">
        <v>42618</v>
      </c>
      <c r="I10" s="84" t="s">
        <v>80</v>
      </c>
      <c r="J10" s="79">
        <v>5</v>
      </c>
      <c r="K10" s="79">
        <v>19</v>
      </c>
      <c r="L10" s="87">
        <v>19</v>
      </c>
      <c r="M10" s="79">
        <v>1</v>
      </c>
      <c r="N10" s="88"/>
      <c r="O10" s="79"/>
      <c r="P10" s="79"/>
      <c r="Q10" s="79"/>
      <c r="R10" s="79"/>
      <c r="S10" s="79"/>
      <c r="T10" s="79"/>
      <c r="U10" s="89">
        <v>0</v>
      </c>
      <c r="V10" s="90">
        <v>42619</v>
      </c>
      <c r="W10" s="91">
        <v>42625</v>
      </c>
      <c r="X10" s="92"/>
      <c r="Z10" s="135" t="s">
        <v>735</v>
      </c>
      <c r="AA10" s="135"/>
      <c r="AB10" s="135"/>
      <c r="AC10" s="135"/>
      <c r="AD10" s="135"/>
      <c r="AE10" s="135"/>
      <c r="AF10" s="135"/>
      <c r="AG10" s="135"/>
      <c r="AH10" s="135"/>
      <c r="AI10" s="135"/>
    </row>
    <row r="11" spans="1:35" s="93" customFormat="1" ht="24.95" customHeight="1" x14ac:dyDescent="0.35">
      <c r="A11" s="78">
        <v>2</v>
      </c>
      <c r="B11" s="79" t="s">
        <v>472</v>
      </c>
      <c r="C11" s="79" t="s">
        <v>39</v>
      </c>
      <c r="D11" s="80" t="s">
        <v>40</v>
      </c>
      <c r="E11" s="81">
        <v>2</v>
      </c>
      <c r="F11" s="79" t="s">
        <v>3</v>
      </c>
      <c r="G11" s="82">
        <v>90</v>
      </c>
      <c r="H11" s="83">
        <v>42618</v>
      </c>
      <c r="I11" s="84" t="s">
        <v>80</v>
      </c>
      <c r="J11" s="79">
        <v>5</v>
      </c>
      <c r="K11" s="79">
        <v>17</v>
      </c>
      <c r="L11" s="87">
        <v>17</v>
      </c>
      <c r="M11" s="79">
        <v>1</v>
      </c>
      <c r="N11" s="88"/>
      <c r="O11" s="79"/>
      <c r="P11" s="79"/>
      <c r="Q11" s="79"/>
      <c r="R11" s="79"/>
      <c r="S11" s="79"/>
      <c r="T11" s="79"/>
      <c r="U11" s="89">
        <v>0</v>
      </c>
      <c r="V11" s="90">
        <v>42619</v>
      </c>
      <c r="W11" s="91">
        <v>42625</v>
      </c>
      <c r="X11" s="94"/>
      <c r="Z11" s="135"/>
      <c r="AA11" s="135"/>
      <c r="AB11" s="135"/>
      <c r="AC11" s="135"/>
      <c r="AD11" s="135"/>
      <c r="AE11" s="135"/>
      <c r="AF11" s="135"/>
      <c r="AG11" s="135"/>
      <c r="AH11" s="135"/>
      <c r="AI11" s="135"/>
    </row>
    <row r="12" spans="1:35" s="93" customFormat="1" ht="24.95" customHeight="1" x14ac:dyDescent="0.35">
      <c r="A12" s="78">
        <v>3</v>
      </c>
      <c r="B12" s="79" t="s">
        <v>472</v>
      </c>
      <c r="C12" s="79" t="s">
        <v>467</v>
      </c>
      <c r="D12" s="80" t="s">
        <v>38</v>
      </c>
      <c r="E12" s="81">
        <v>3</v>
      </c>
      <c r="F12" s="79" t="s">
        <v>3</v>
      </c>
      <c r="G12" s="82">
        <v>90</v>
      </c>
      <c r="H12" s="83">
        <v>42618</v>
      </c>
      <c r="I12" s="84" t="s">
        <v>80</v>
      </c>
      <c r="J12" s="79">
        <v>5</v>
      </c>
      <c r="K12" s="79">
        <v>23</v>
      </c>
      <c r="L12" s="87">
        <v>23</v>
      </c>
      <c r="M12" s="79">
        <v>1</v>
      </c>
      <c r="N12" s="88"/>
      <c r="O12" s="79"/>
      <c r="P12" s="79"/>
      <c r="Q12" s="79"/>
      <c r="R12" s="79"/>
      <c r="S12" s="79"/>
      <c r="T12" s="79"/>
      <c r="U12" s="89">
        <v>0</v>
      </c>
      <c r="V12" s="90">
        <v>42619</v>
      </c>
      <c r="W12" s="91">
        <v>42625</v>
      </c>
      <c r="X12" s="94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/>
    </row>
    <row r="13" spans="1:35" s="93" customFormat="1" ht="24.95" customHeight="1" x14ac:dyDescent="0.35">
      <c r="A13" s="78">
        <v>4</v>
      </c>
      <c r="B13" s="79" t="s">
        <v>472</v>
      </c>
      <c r="C13" s="79" t="s">
        <v>120</v>
      </c>
      <c r="D13" s="80" t="s">
        <v>121</v>
      </c>
      <c r="E13" s="81">
        <v>2</v>
      </c>
      <c r="F13" s="79" t="s">
        <v>3</v>
      </c>
      <c r="G13" s="82">
        <v>60</v>
      </c>
      <c r="H13" s="83">
        <v>42618</v>
      </c>
      <c r="I13" s="84" t="s">
        <v>80</v>
      </c>
      <c r="J13" s="79">
        <v>5</v>
      </c>
      <c r="K13" s="79">
        <v>36</v>
      </c>
      <c r="L13" s="87">
        <v>36</v>
      </c>
      <c r="M13" s="79">
        <v>1</v>
      </c>
      <c r="N13" s="88"/>
      <c r="O13" s="79"/>
      <c r="P13" s="79"/>
      <c r="Q13" s="79"/>
      <c r="R13" s="79"/>
      <c r="S13" s="79"/>
      <c r="T13" s="79"/>
      <c r="U13" s="89">
        <v>0</v>
      </c>
      <c r="V13" s="90">
        <v>42619</v>
      </c>
      <c r="W13" s="91">
        <v>42625</v>
      </c>
      <c r="X13" s="94"/>
      <c r="Z13" s="135"/>
      <c r="AA13" s="135"/>
      <c r="AB13" s="135"/>
      <c r="AC13" s="135"/>
      <c r="AD13" s="135"/>
      <c r="AE13" s="135"/>
      <c r="AF13" s="135"/>
      <c r="AG13" s="135"/>
      <c r="AH13" s="135"/>
      <c r="AI13" s="135"/>
    </row>
    <row r="14" spans="1:35" s="93" customFormat="1" ht="24.95" customHeight="1" x14ac:dyDescent="0.35">
      <c r="A14" s="78">
        <v>5</v>
      </c>
      <c r="B14" s="79" t="s">
        <v>13</v>
      </c>
      <c r="C14" s="79" t="s">
        <v>498</v>
      </c>
      <c r="D14" s="80" t="s">
        <v>471</v>
      </c>
      <c r="E14" s="81">
        <v>4</v>
      </c>
      <c r="F14" s="79" t="s">
        <v>3</v>
      </c>
      <c r="G14" s="82">
        <v>90</v>
      </c>
      <c r="H14" s="83">
        <v>42618</v>
      </c>
      <c r="I14" s="84" t="s">
        <v>80</v>
      </c>
      <c r="J14" s="79">
        <v>5</v>
      </c>
      <c r="K14" s="79">
        <v>1</v>
      </c>
      <c r="L14" s="87">
        <v>1</v>
      </c>
      <c r="M14" s="79">
        <v>1</v>
      </c>
      <c r="N14" s="88"/>
      <c r="O14" s="79"/>
      <c r="P14" s="79"/>
      <c r="Q14" s="79"/>
      <c r="R14" s="79"/>
      <c r="S14" s="79"/>
      <c r="T14" s="79"/>
      <c r="U14" s="89">
        <v>0</v>
      </c>
      <c r="V14" s="90">
        <v>42619</v>
      </c>
      <c r="W14" s="91">
        <v>42625</v>
      </c>
      <c r="X14" s="95"/>
      <c r="Z14" s="135"/>
      <c r="AA14" s="135"/>
      <c r="AB14" s="135"/>
      <c r="AC14" s="135"/>
      <c r="AD14" s="135"/>
      <c r="AE14" s="135"/>
      <c r="AF14" s="135"/>
      <c r="AG14" s="135"/>
      <c r="AH14" s="135"/>
      <c r="AI14" s="135"/>
    </row>
    <row r="15" spans="1:35" s="93" customFormat="1" ht="24.95" customHeight="1" x14ac:dyDescent="0.35">
      <c r="A15" s="78">
        <v>6</v>
      </c>
      <c r="B15" s="79" t="s">
        <v>13</v>
      </c>
      <c r="C15" s="79" t="s">
        <v>296</v>
      </c>
      <c r="D15" s="80" t="s">
        <v>297</v>
      </c>
      <c r="E15" s="81">
        <v>3</v>
      </c>
      <c r="F15" s="79" t="s">
        <v>3</v>
      </c>
      <c r="G15" s="82">
        <v>90</v>
      </c>
      <c r="H15" s="83">
        <v>42618</v>
      </c>
      <c r="I15" s="84" t="s">
        <v>80</v>
      </c>
      <c r="J15" s="79">
        <v>5</v>
      </c>
      <c r="K15" s="79">
        <v>2</v>
      </c>
      <c r="L15" s="87">
        <v>2</v>
      </c>
      <c r="M15" s="79">
        <v>1</v>
      </c>
      <c r="N15" s="88"/>
      <c r="O15" s="79"/>
      <c r="P15" s="79"/>
      <c r="Q15" s="79"/>
      <c r="R15" s="79"/>
      <c r="S15" s="79"/>
      <c r="T15" s="79"/>
      <c r="U15" s="89">
        <v>0</v>
      </c>
      <c r="V15" s="90">
        <v>42619</v>
      </c>
      <c r="W15" s="91">
        <v>42625</v>
      </c>
      <c r="X15" s="94"/>
      <c r="Z15" s="134" t="s">
        <v>783</v>
      </c>
      <c r="AA15" s="134"/>
      <c r="AB15" s="134"/>
      <c r="AC15" s="134"/>
      <c r="AD15" s="134"/>
      <c r="AE15" s="134"/>
      <c r="AF15" s="134"/>
      <c r="AG15" s="134"/>
      <c r="AH15" s="134"/>
      <c r="AI15" s="134"/>
    </row>
    <row r="16" spans="1:35" s="93" customFormat="1" ht="42.75" customHeight="1" x14ac:dyDescent="0.35">
      <c r="A16" s="78">
        <v>8</v>
      </c>
      <c r="B16" s="79" t="s">
        <v>384</v>
      </c>
      <c r="C16" s="79" t="s">
        <v>499</v>
      </c>
      <c r="D16" s="80" t="s">
        <v>500</v>
      </c>
      <c r="E16" s="81">
        <v>3</v>
      </c>
      <c r="F16" s="79" t="s">
        <v>3</v>
      </c>
      <c r="G16" s="82">
        <v>90</v>
      </c>
      <c r="H16" s="83">
        <v>42618</v>
      </c>
      <c r="I16" s="84" t="s">
        <v>80</v>
      </c>
      <c r="J16" s="79">
        <v>5</v>
      </c>
      <c r="K16" s="79">
        <v>15</v>
      </c>
      <c r="L16" s="87">
        <v>15</v>
      </c>
      <c r="M16" s="79">
        <v>1</v>
      </c>
      <c r="N16" s="88"/>
      <c r="O16" s="79"/>
      <c r="P16" s="79"/>
      <c r="Q16" s="79"/>
      <c r="R16" s="79"/>
      <c r="S16" s="79"/>
      <c r="T16" s="79"/>
      <c r="U16" s="89">
        <v>0</v>
      </c>
      <c r="V16" s="90">
        <v>42619</v>
      </c>
      <c r="W16" s="91">
        <v>42625</v>
      </c>
      <c r="X16" s="92"/>
      <c r="Z16" s="134"/>
      <c r="AA16" s="134"/>
      <c r="AB16" s="134"/>
      <c r="AC16" s="134"/>
      <c r="AD16" s="134"/>
      <c r="AE16" s="134"/>
      <c r="AF16" s="134"/>
      <c r="AG16" s="134"/>
      <c r="AH16" s="134"/>
      <c r="AI16" s="134"/>
    </row>
    <row r="17" spans="1:24" s="93" customFormat="1" ht="24.95" customHeight="1" x14ac:dyDescent="0.35">
      <c r="A17" s="78">
        <v>9</v>
      </c>
      <c r="B17" s="85" t="s">
        <v>472</v>
      </c>
      <c r="C17" s="79" t="s">
        <v>501</v>
      </c>
      <c r="D17" s="80" t="s">
        <v>184</v>
      </c>
      <c r="E17" s="81">
        <v>3</v>
      </c>
      <c r="F17" s="79" t="s">
        <v>3</v>
      </c>
      <c r="G17" s="82">
        <v>60</v>
      </c>
      <c r="H17" s="83">
        <v>42618</v>
      </c>
      <c r="I17" s="84" t="s">
        <v>80</v>
      </c>
      <c r="J17" s="79">
        <v>5</v>
      </c>
      <c r="K17" s="79">
        <v>5</v>
      </c>
      <c r="L17" s="87">
        <v>5</v>
      </c>
      <c r="M17" s="79">
        <v>1</v>
      </c>
      <c r="N17" s="88"/>
      <c r="O17" s="79"/>
      <c r="P17" s="79"/>
      <c r="Q17" s="79"/>
      <c r="R17" s="79"/>
      <c r="S17" s="79"/>
      <c r="T17" s="79"/>
      <c r="U17" s="89">
        <v>0</v>
      </c>
      <c r="V17" s="90">
        <v>42619</v>
      </c>
      <c r="W17" s="91">
        <v>42625</v>
      </c>
      <c r="X17" s="94"/>
    </row>
    <row r="18" spans="1:24" s="93" customFormat="1" ht="24.95" customHeight="1" x14ac:dyDescent="0.35">
      <c r="A18" s="78">
        <v>10</v>
      </c>
      <c r="B18" s="79" t="s">
        <v>13</v>
      </c>
      <c r="C18" s="79" t="s">
        <v>18</v>
      </c>
      <c r="D18" s="80" t="s">
        <v>19</v>
      </c>
      <c r="E18" s="81">
        <v>4</v>
      </c>
      <c r="F18" s="79" t="s">
        <v>3</v>
      </c>
      <c r="G18" s="82">
        <v>90</v>
      </c>
      <c r="H18" s="83">
        <v>42619</v>
      </c>
      <c r="I18" s="84" t="s">
        <v>4</v>
      </c>
      <c r="J18" s="79">
        <v>5</v>
      </c>
      <c r="K18" s="79">
        <v>159</v>
      </c>
      <c r="L18" s="87">
        <v>45</v>
      </c>
      <c r="M18" s="79">
        <v>4</v>
      </c>
      <c r="N18" s="88"/>
      <c r="O18" s="79"/>
      <c r="P18" s="79"/>
      <c r="Q18" s="79"/>
      <c r="R18" s="79"/>
      <c r="S18" s="79"/>
      <c r="T18" s="79"/>
      <c r="U18" s="89">
        <v>0</v>
      </c>
      <c r="V18" s="90">
        <v>42620</v>
      </c>
      <c r="W18" s="91">
        <v>42626</v>
      </c>
      <c r="X18" s="94"/>
    </row>
    <row r="19" spans="1:24" s="93" customFormat="1" ht="24.95" customHeight="1" x14ac:dyDescent="0.35">
      <c r="A19" s="78">
        <v>11</v>
      </c>
      <c r="B19" s="79" t="s">
        <v>472</v>
      </c>
      <c r="C19" s="79" t="s">
        <v>308</v>
      </c>
      <c r="D19" s="80" t="s">
        <v>247</v>
      </c>
      <c r="E19" s="81">
        <v>2</v>
      </c>
      <c r="F19" s="79" t="s">
        <v>177</v>
      </c>
      <c r="G19" s="82">
        <v>0</v>
      </c>
      <c r="H19" s="86">
        <v>42619</v>
      </c>
      <c r="I19" s="84" t="s">
        <v>4</v>
      </c>
      <c r="J19" s="79">
        <v>5</v>
      </c>
      <c r="K19" s="79">
        <v>3</v>
      </c>
      <c r="L19" s="87">
        <v>0</v>
      </c>
      <c r="M19" s="79" t="s">
        <v>414</v>
      </c>
      <c r="N19" s="88"/>
      <c r="O19" s="79"/>
      <c r="P19" s="79"/>
      <c r="Q19" s="79"/>
      <c r="R19" s="79"/>
      <c r="S19" s="79"/>
      <c r="T19" s="85"/>
      <c r="U19" s="89">
        <v>0</v>
      </c>
      <c r="V19" s="90">
        <v>42619</v>
      </c>
      <c r="W19" s="91">
        <v>42621</v>
      </c>
      <c r="X19" s="94"/>
    </row>
    <row r="20" spans="1:24" s="93" customFormat="1" ht="24.95" customHeight="1" x14ac:dyDescent="0.35">
      <c r="A20" s="78">
        <v>12</v>
      </c>
      <c r="B20" s="79" t="s">
        <v>384</v>
      </c>
      <c r="C20" s="79" t="s">
        <v>502</v>
      </c>
      <c r="D20" s="80" t="s">
        <v>503</v>
      </c>
      <c r="E20" s="81">
        <v>2</v>
      </c>
      <c r="F20" s="79" t="s">
        <v>3</v>
      </c>
      <c r="G20" s="82">
        <v>90</v>
      </c>
      <c r="H20" s="83">
        <v>42619</v>
      </c>
      <c r="I20" s="84" t="s">
        <v>4</v>
      </c>
      <c r="J20" s="79">
        <v>5</v>
      </c>
      <c r="K20" s="79">
        <v>20</v>
      </c>
      <c r="L20" s="87">
        <v>20</v>
      </c>
      <c r="M20" s="79">
        <v>1</v>
      </c>
      <c r="N20" s="88"/>
      <c r="O20" s="79"/>
      <c r="P20" s="79"/>
      <c r="Q20" s="79"/>
      <c r="R20" s="79"/>
      <c r="S20" s="79"/>
      <c r="T20" s="79"/>
      <c r="U20" s="89">
        <v>0</v>
      </c>
      <c r="V20" s="90">
        <v>42620</v>
      </c>
      <c r="W20" s="91">
        <v>42626</v>
      </c>
      <c r="X20" s="94"/>
    </row>
    <row r="21" spans="1:24" s="93" customFormat="1" ht="24.95" customHeight="1" x14ac:dyDescent="0.35">
      <c r="A21" s="78">
        <v>13</v>
      </c>
      <c r="B21" s="79" t="s">
        <v>5</v>
      </c>
      <c r="C21" s="79" t="s">
        <v>334</v>
      </c>
      <c r="D21" s="80" t="s">
        <v>38</v>
      </c>
      <c r="E21" s="81">
        <v>3</v>
      </c>
      <c r="F21" s="79" t="s">
        <v>3</v>
      </c>
      <c r="G21" s="82">
        <v>90</v>
      </c>
      <c r="H21" s="86">
        <v>42619</v>
      </c>
      <c r="I21" s="84" t="s">
        <v>4</v>
      </c>
      <c r="J21" s="79">
        <v>5</v>
      </c>
      <c r="K21" s="79">
        <v>14</v>
      </c>
      <c r="L21" s="87">
        <v>14</v>
      </c>
      <c r="M21" s="79">
        <v>1</v>
      </c>
      <c r="N21" s="88"/>
      <c r="O21" s="79"/>
      <c r="P21" s="79"/>
      <c r="Q21" s="79"/>
      <c r="R21" s="79"/>
      <c r="S21" s="79"/>
      <c r="T21" s="79"/>
      <c r="U21" s="89">
        <v>0</v>
      </c>
      <c r="V21" s="90">
        <v>42620</v>
      </c>
      <c r="W21" s="91">
        <v>42626</v>
      </c>
      <c r="X21" s="94"/>
    </row>
    <row r="22" spans="1:24" s="93" customFormat="1" ht="24.95" customHeight="1" x14ac:dyDescent="0.35">
      <c r="A22" s="78">
        <v>14</v>
      </c>
      <c r="B22" s="79" t="s">
        <v>13</v>
      </c>
      <c r="C22" s="79" t="s">
        <v>320</v>
      </c>
      <c r="D22" s="80" t="s">
        <v>321</v>
      </c>
      <c r="E22" s="81">
        <v>2</v>
      </c>
      <c r="F22" s="79" t="s">
        <v>133</v>
      </c>
      <c r="G22" s="82">
        <v>0</v>
      </c>
      <c r="H22" s="83">
        <v>42619</v>
      </c>
      <c r="I22" s="84" t="s">
        <v>4</v>
      </c>
      <c r="J22" s="79">
        <v>5</v>
      </c>
      <c r="K22" s="79">
        <v>6</v>
      </c>
      <c r="L22" s="87">
        <v>0</v>
      </c>
      <c r="M22" s="79" t="s">
        <v>414</v>
      </c>
      <c r="N22" s="88"/>
      <c r="O22" s="79"/>
      <c r="P22" s="79"/>
      <c r="Q22" s="79"/>
      <c r="R22" s="79"/>
      <c r="S22" s="79"/>
      <c r="T22" s="79"/>
      <c r="U22" s="89">
        <v>0</v>
      </c>
      <c r="V22" s="90">
        <v>42619</v>
      </c>
      <c r="W22" s="91">
        <v>42621</v>
      </c>
      <c r="X22" s="94"/>
    </row>
    <row r="23" spans="1:24" s="93" customFormat="1" ht="24.95" customHeight="1" x14ac:dyDescent="0.35">
      <c r="A23" s="78">
        <v>15</v>
      </c>
      <c r="B23" s="79" t="s">
        <v>472</v>
      </c>
      <c r="C23" s="79" t="s">
        <v>504</v>
      </c>
      <c r="D23" s="80" t="s">
        <v>505</v>
      </c>
      <c r="E23" s="81">
        <v>3</v>
      </c>
      <c r="F23" s="79" t="s">
        <v>177</v>
      </c>
      <c r="G23" s="82">
        <v>0</v>
      </c>
      <c r="H23" s="83">
        <v>42619</v>
      </c>
      <c r="I23" s="84" t="s">
        <v>4</v>
      </c>
      <c r="J23" s="79">
        <v>5</v>
      </c>
      <c r="K23" s="79">
        <v>19</v>
      </c>
      <c r="L23" s="87">
        <v>0</v>
      </c>
      <c r="M23" s="79" t="s">
        <v>414</v>
      </c>
      <c r="N23" s="88"/>
      <c r="O23" s="79"/>
      <c r="P23" s="79"/>
      <c r="Q23" s="79"/>
      <c r="R23" s="79"/>
      <c r="S23" s="79"/>
      <c r="T23" s="79"/>
      <c r="U23" s="89">
        <v>0</v>
      </c>
      <c r="V23" s="90">
        <v>42619</v>
      </c>
      <c r="W23" s="91">
        <v>42621</v>
      </c>
      <c r="X23" s="94"/>
    </row>
    <row r="24" spans="1:24" s="93" customFormat="1" ht="24.95" customHeight="1" x14ac:dyDescent="0.35">
      <c r="A24" s="78">
        <v>16</v>
      </c>
      <c r="B24" s="85" t="s">
        <v>13</v>
      </c>
      <c r="C24" s="79" t="s">
        <v>209</v>
      </c>
      <c r="D24" s="80" t="s">
        <v>210</v>
      </c>
      <c r="E24" s="81">
        <v>3</v>
      </c>
      <c r="F24" s="79" t="s">
        <v>3</v>
      </c>
      <c r="G24" s="82">
        <v>60</v>
      </c>
      <c r="H24" s="83">
        <v>42619</v>
      </c>
      <c r="I24" s="84" t="s">
        <v>4</v>
      </c>
      <c r="J24" s="79">
        <v>5</v>
      </c>
      <c r="K24" s="79">
        <v>27</v>
      </c>
      <c r="L24" s="87">
        <v>27</v>
      </c>
      <c r="M24" s="79">
        <v>1</v>
      </c>
      <c r="N24" s="88"/>
      <c r="O24" s="79"/>
      <c r="P24" s="79"/>
      <c r="Q24" s="79"/>
      <c r="R24" s="79"/>
      <c r="S24" s="79"/>
      <c r="T24" s="79"/>
      <c r="U24" s="89">
        <v>0</v>
      </c>
      <c r="V24" s="90">
        <v>42620</v>
      </c>
      <c r="W24" s="91">
        <v>42626</v>
      </c>
      <c r="X24" s="94"/>
    </row>
    <row r="25" spans="1:24" s="93" customFormat="1" ht="24.95" customHeight="1" x14ac:dyDescent="0.35">
      <c r="A25" s="78">
        <v>17</v>
      </c>
      <c r="B25" s="79" t="s">
        <v>472</v>
      </c>
      <c r="C25" s="79" t="s">
        <v>506</v>
      </c>
      <c r="D25" s="80" t="s">
        <v>247</v>
      </c>
      <c r="E25" s="81">
        <v>2</v>
      </c>
      <c r="F25" s="79" t="s">
        <v>133</v>
      </c>
      <c r="G25" s="82">
        <v>0</v>
      </c>
      <c r="H25" s="86">
        <v>42619</v>
      </c>
      <c r="I25" s="84" t="s">
        <v>4</v>
      </c>
      <c r="J25" s="79">
        <v>5</v>
      </c>
      <c r="K25" s="79">
        <v>10</v>
      </c>
      <c r="L25" s="87">
        <v>0</v>
      </c>
      <c r="M25" s="79" t="s">
        <v>414</v>
      </c>
      <c r="N25" s="88"/>
      <c r="O25" s="79"/>
      <c r="P25" s="79"/>
      <c r="Q25" s="79"/>
      <c r="R25" s="79"/>
      <c r="S25" s="79"/>
      <c r="T25" s="79"/>
      <c r="U25" s="89">
        <v>0</v>
      </c>
      <c r="V25" s="90">
        <v>42619</v>
      </c>
      <c r="W25" s="91">
        <v>42621</v>
      </c>
      <c r="X25" s="94"/>
    </row>
    <row r="26" spans="1:24" s="93" customFormat="1" ht="24.95" customHeight="1" x14ac:dyDescent="0.35">
      <c r="A26" s="78">
        <v>18</v>
      </c>
      <c r="B26" s="79" t="s">
        <v>472</v>
      </c>
      <c r="C26" s="79" t="s">
        <v>507</v>
      </c>
      <c r="D26" s="80" t="s">
        <v>508</v>
      </c>
      <c r="E26" s="81">
        <v>2</v>
      </c>
      <c r="F26" s="79" t="s">
        <v>3</v>
      </c>
      <c r="G26" s="82">
        <v>0</v>
      </c>
      <c r="H26" s="83">
        <v>42619</v>
      </c>
      <c r="I26" s="84" t="s">
        <v>4</v>
      </c>
      <c r="J26" s="79">
        <v>5</v>
      </c>
      <c r="K26" s="79">
        <v>6</v>
      </c>
      <c r="L26" s="87">
        <v>6</v>
      </c>
      <c r="M26" s="79">
        <v>1</v>
      </c>
      <c r="N26" s="88"/>
      <c r="O26" s="79"/>
      <c r="P26" s="79"/>
      <c r="Q26" s="79"/>
      <c r="R26" s="79"/>
      <c r="S26" s="79"/>
      <c r="T26" s="79"/>
      <c r="U26" s="89">
        <v>0</v>
      </c>
      <c r="V26" s="90">
        <v>42620</v>
      </c>
      <c r="W26" s="91">
        <v>42626</v>
      </c>
      <c r="X26" s="96"/>
    </row>
    <row r="27" spans="1:24" s="93" customFormat="1" ht="24.95" customHeight="1" x14ac:dyDescent="0.35">
      <c r="A27" s="78">
        <v>19</v>
      </c>
      <c r="B27" s="79" t="s">
        <v>13</v>
      </c>
      <c r="C27" s="79" t="s">
        <v>509</v>
      </c>
      <c r="D27" s="80" t="s">
        <v>510</v>
      </c>
      <c r="E27" s="81">
        <v>3</v>
      </c>
      <c r="F27" s="79" t="s">
        <v>3</v>
      </c>
      <c r="G27" s="82">
        <v>60</v>
      </c>
      <c r="H27" s="83">
        <v>42619</v>
      </c>
      <c r="I27" s="84" t="s">
        <v>4</v>
      </c>
      <c r="J27" s="79">
        <v>5</v>
      </c>
      <c r="K27" s="79">
        <v>40</v>
      </c>
      <c r="L27" s="87">
        <v>40</v>
      </c>
      <c r="M27" s="79">
        <v>1</v>
      </c>
      <c r="N27" s="88"/>
      <c r="O27" s="79"/>
      <c r="P27" s="79"/>
      <c r="Q27" s="79"/>
      <c r="R27" s="79"/>
      <c r="S27" s="79"/>
      <c r="T27" s="79"/>
      <c r="U27" s="89">
        <v>0</v>
      </c>
      <c r="V27" s="90">
        <v>42620</v>
      </c>
      <c r="W27" s="91">
        <v>42626</v>
      </c>
      <c r="X27" s="94"/>
    </row>
    <row r="28" spans="1:24" s="93" customFormat="1" ht="24.95" customHeight="1" x14ac:dyDescent="0.35">
      <c r="A28" s="78">
        <v>20</v>
      </c>
      <c r="B28" s="79" t="s">
        <v>472</v>
      </c>
      <c r="C28" s="79" t="s">
        <v>95</v>
      </c>
      <c r="D28" s="80" t="s">
        <v>96</v>
      </c>
      <c r="E28" s="81">
        <v>2</v>
      </c>
      <c r="F28" s="79" t="s">
        <v>3</v>
      </c>
      <c r="G28" s="82">
        <v>90</v>
      </c>
      <c r="H28" s="83">
        <v>42619</v>
      </c>
      <c r="I28" s="84" t="s">
        <v>4</v>
      </c>
      <c r="J28" s="79">
        <v>5</v>
      </c>
      <c r="K28" s="79">
        <v>23</v>
      </c>
      <c r="L28" s="87">
        <v>23</v>
      </c>
      <c r="M28" s="79">
        <v>1</v>
      </c>
      <c r="N28" s="88"/>
      <c r="O28" s="79"/>
      <c r="P28" s="79"/>
      <c r="Q28" s="79"/>
      <c r="R28" s="79"/>
      <c r="S28" s="79"/>
      <c r="T28" s="79"/>
      <c r="U28" s="89">
        <v>0</v>
      </c>
      <c r="V28" s="90">
        <v>42620</v>
      </c>
      <c r="W28" s="91">
        <v>42626</v>
      </c>
      <c r="X28" s="94"/>
    </row>
    <row r="29" spans="1:24" s="93" customFormat="1" ht="24.95" customHeight="1" x14ac:dyDescent="0.35">
      <c r="A29" s="78">
        <v>22</v>
      </c>
      <c r="B29" s="79" t="s">
        <v>472</v>
      </c>
      <c r="C29" s="79" t="s">
        <v>511</v>
      </c>
      <c r="D29" s="80" t="s">
        <v>512</v>
      </c>
      <c r="E29" s="81">
        <v>3</v>
      </c>
      <c r="F29" s="79" t="s">
        <v>3</v>
      </c>
      <c r="G29" s="82">
        <v>90</v>
      </c>
      <c r="H29" s="83">
        <v>42619</v>
      </c>
      <c r="I29" s="84" t="s">
        <v>4</v>
      </c>
      <c r="J29" s="79">
        <v>5</v>
      </c>
      <c r="K29" s="79">
        <v>47</v>
      </c>
      <c r="L29" s="87">
        <v>47</v>
      </c>
      <c r="M29" s="79">
        <v>1</v>
      </c>
      <c r="N29" s="88"/>
      <c r="O29" s="79"/>
      <c r="P29" s="79"/>
      <c r="Q29" s="79"/>
      <c r="R29" s="79"/>
      <c r="S29" s="79"/>
      <c r="T29" s="79"/>
      <c r="U29" s="89">
        <v>0</v>
      </c>
      <c r="V29" s="90">
        <v>42620</v>
      </c>
      <c r="W29" s="91">
        <v>42626</v>
      </c>
      <c r="X29" s="92"/>
    </row>
    <row r="30" spans="1:24" s="93" customFormat="1" ht="24.95" customHeight="1" x14ac:dyDescent="0.35">
      <c r="A30" s="78">
        <v>23</v>
      </c>
      <c r="B30" s="79" t="s">
        <v>13</v>
      </c>
      <c r="C30" s="79" t="s">
        <v>191</v>
      </c>
      <c r="D30" s="80" t="s">
        <v>192</v>
      </c>
      <c r="E30" s="81">
        <v>3</v>
      </c>
      <c r="F30" s="79" t="s">
        <v>3</v>
      </c>
      <c r="G30" s="82">
        <v>90</v>
      </c>
      <c r="H30" s="83">
        <v>42619</v>
      </c>
      <c r="I30" s="84" t="s">
        <v>4</v>
      </c>
      <c r="J30" s="79">
        <v>5</v>
      </c>
      <c r="K30" s="79">
        <v>20</v>
      </c>
      <c r="L30" s="87">
        <v>20</v>
      </c>
      <c r="M30" s="79">
        <v>1</v>
      </c>
      <c r="N30" s="88"/>
      <c r="O30" s="79"/>
      <c r="P30" s="79"/>
      <c r="Q30" s="79"/>
      <c r="R30" s="79"/>
      <c r="S30" s="79"/>
      <c r="T30" s="79"/>
      <c r="U30" s="89">
        <v>0</v>
      </c>
      <c r="V30" s="90">
        <v>42620</v>
      </c>
      <c r="W30" s="91">
        <v>42626</v>
      </c>
      <c r="X30" s="94"/>
    </row>
    <row r="31" spans="1:24" s="93" customFormat="1" ht="24.95" customHeight="1" x14ac:dyDescent="0.35">
      <c r="A31" s="78">
        <v>24</v>
      </c>
      <c r="B31" s="79" t="s">
        <v>13</v>
      </c>
      <c r="C31" s="79" t="s">
        <v>231</v>
      </c>
      <c r="D31" s="80" t="s">
        <v>15</v>
      </c>
      <c r="E31" s="81">
        <v>3</v>
      </c>
      <c r="F31" s="79" t="s">
        <v>3</v>
      </c>
      <c r="G31" s="82">
        <v>90</v>
      </c>
      <c r="H31" s="83">
        <v>42619</v>
      </c>
      <c r="I31" s="84" t="s">
        <v>4</v>
      </c>
      <c r="J31" s="79">
        <v>5</v>
      </c>
      <c r="K31" s="79">
        <v>37</v>
      </c>
      <c r="L31" s="87">
        <v>37</v>
      </c>
      <c r="M31" s="79">
        <v>1</v>
      </c>
      <c r="N31" s="88"/>
      <c r="O31" s="79"/>
      <c r="P31" s="79"/>
      <c r="Q31" s="79"/>
      <c r="R31" s="79"/>
      <c r="S31" s="79"/>
      <c r="T31" s="79"/>
      <c r="U31" s="89">
        <v>0</v>
      </c>
      <c r="V31" s="90">
        <v>42620</v>
      </c>
      <c r="W31" s="91">
        <v>42626</v>
      </c>
      <c r="X31" s="94"/>
    </row>
    <row r="32" spans="1:24" s="93" customFormat="1" ht="24.95" customHeight="1" x14ac:dyDescent="0.35">
      <c r="A32" s="78">
        <v>25</v>
      </c>
      <c r="B32" s="79" t="s">
        <v>384</v>
      </c>
      <c r="C32" s="79" t="s">
        <v>776</v>
      </c>
      <c r="D32" s="80" t="s">
        <v>96</v>
      </c>
      <c r="E32" s="81">
        <v>2</v>
      </c>
      <c r="F32" s="79" t="s">
        <v>3</v>
      </c>
      <c r="G32" s="82">
        <v>90</v>
      </c>
      <c r="H32" s="83">
        <v>42619</v>
      </c>
      <c r="I32" s="84" t="s">
        <v>4</v>
      </c>
      <c r="J32" s="79">
        <v>5</v>
      </c>
      <c r="K32" s="79">
        <v>7</v>
      </c>
      <c r="L32" s="87">
        <v>7</v>
      </c>
      <c r="M32" s="79">
        <v>1</v>
      </c>
      <c r="N32" s="88"/>
      <c r="O32" s="79"/>
      <c r="P32" s="79"/>
      <c r="Q32" s="79"/>
      <c r="R32" s="79"/>
      <c r="S32" s="79"/>
      <c r="T32" s="79"/>
      <c r="U32" s="89">
        <v>0</v>
      </c>
      <c r="V32" s="90">
        <v>42620</v>
      </c>
      <c r="W32" s="91">
        <v>42626</v>
      </c>
      <c r="X32" s="94"/>
    </row>
    <row r="33" spans="1:24" s="93" customFormat="1" ht="24.95" customHeight="1" x14ac:dyDescent="0.35">
      <c r="A33" s="78">
        <v>26</v>
      </c>
      <c r="B33" s="79" t="s">
        <v>472</v>
      </c>
      <c r="C33" s="79" t="s">
        <v>513</v>
      </c>
      <c r="D33" s="80" t="s">
        <v>336</v>
      </c>
      <c r="E33" s="81">
        <v>2</v>
      </c>
      <c r="F33" s="79" t="s">
        <v>3</v>
      </c>
      <c r="G33" s="82">
        <v>60</v>
      </c>
      <c r="H33" s="83">
        <v>42619</v>
      </c>
      <c r="I33" s="84" t="s">
        <v>4</v>
      </c>
      <c r="J33" s="79">
        <v>5</v>
      </c>
      <c r="K33" s="79">
        <v>36</v>
      </c>
      <c r="L33" s="87">
        <v>36</v>
      </c>
      <c r="M33" s="79">
        <v>1</v>
      </c>
      <c r="N33" s="88"/>
      <c r="O33" s="79"/>
      <c r="P33" s="79"/>
      <c r="Q33" s="79"/>
      <c r="R33" s="79"/>
      <c r="S33" s="79"/>
      <c r="T33" s="79"/>
      <c r="U33" s="89">
        <v>0</v>
      </c>
      <c r="V33" s="90">
        <v>42620</v>
      </c>
      <c r="W33" s="91">
        <v>42626</v>
      </c>
      <c r="X33" s="92"/>
    </row>
    <row r="34" spans="1:24" s="93" customFormat="1" ht="24.95" customHeight="1" x14ac:dyDescent="0.35">
      <c r="A34" s="78">
        <v>27</v>
      </c>
      <c r="B34" s="85" t="s">
        <v>384</v>
      </c>
      <c r="C34" s="79" t="s">
        <v>514</v>
      </c>
      <c r="D34" s="80" t="s">
        <v>515</v>
      </c>
      <c r="E34" s="81">
        <v>3</v>
      </c>
      <c r="F34" s="79" t="s">
        <v>3</v>
      </c>
      <c r="G34" s="82">
        <v>90</v>
      </c>
      <c r="H34" s="83">
        <v>42619</v>
      </c>
      <c r="I34" s="84" t="s">
        <v>4</v>
      </c>
      <c r="J34" s="79">
        <v>5</v>
      </c>
      <c r="K34" s="79">
        <v>3</v>
      </c>
      <c r="L34" s="87">
        <v>3</v>
      </c>
      <c r="M34" s="79">
        <v>1</v>
      </c>
      <c r="N34" s="88"/>
      <c r="O34" s="79"/>
      <c r="P34" s="79"/>
      <c r="Q34" s="79"/>
      <c r="R34" s="79"/>
      <c r="S34" s="79"/>
      <c r="T34" s="79"/>
      <c r="U34" s="89">
        <v>0</v>
      </c>
      <c r="V34" s="90">
        <v>42620</v>
      </c>
      <c r="W34" s="91">
        <v>42626</v>
      </c>
      <c r="X34" s="94"/>
    </row>
    <row r="35" spans="1:24" s="93" customFormat="1" ht="24.95" customHeight="1" x14ac:dyDescent="0.35">
      <c r="A35" s="78">
        <v>29</v>
      </c>
      <c r="B35" s="79" t="s">
        <v>472</v>
      </c>
      <c r="C35" s="79" t="s">
        <v>516</v>
      </c>
      <c r="D35" s="80" t="s">
        <v>184</v>
      </c>
      <c r="E35" s="81">
        <v>3</v>
      </c>
      <c r="F35" s="79" t="s">
        <v>3</v>
      </c>
      <c r="G35" s="82">
        <v>60</v>
      </c>
      <c r="H35" s="83">
        <v>42619</v>
      </c>
      <c r="I35" s="84" t="s">
        <v>4</v>
      </c>
      <c r="J35" s="79">
        <v>5</v>
      </c>
      <c r="K35" s="79">
        <v>4</v>
      </c>
      <c r="L35" s="87">
        <v>4</v>
      </c>
      <c r="M35" s="79">
        <v>1</v>
      </c>
      <c r="N35" s="88"/>
      <c r="O35" s="79"/>
      <c r="P35" s="79"/>
      <c r="Q35" s="79"/>
      <c r="R35" s="79"/>
      <c r="S35" s="79"/>
      <c r="T35" s="79"/>
      <c r="U35" s="89">
        <v>0</v>
      </c>
      <c r="V35" s="90">
        <v>42619</v>
      </c>
      <c r="W35" s="91">
        <v>42621</v>
      </c>
      <c r="X35" s="92"/>
    </row>
    <row r="36" spans="1:24" s="93" customFormat="1" ht="24.95" customHeight="1" x14ac:dyDescent="0.35">
      <c r="A36" s="78">
        <v>30</v>
      </c>
      <c r="B36" s="79" t="s">
        <v>384</v>
      </c>
      <c r="C36" s="79" t="s">
        <v>517</v>
      </c>
      <c r="D36" s="80" t="s">
        <v>518</v>
      </c>
      <c r="E36" s="81">
        <v>2</v>
      </c>
      <c r="F36" s="79" t="s">
        <v>133</v>
      </c>
      <c r="G36" s="82">
        <v>0</v>
      </c>
      <c r="H36" s="83">
        <v>42619</v>
      </c>
      <c r="I36" s="84" t="s">
        <v>4</v>
      </c>
      <c r="J36" s="79">
        <v>5</v>
      </c>
      <c r="K36" s="79">
        <v>4</v>
      </c>
      <c r="L36" s="87">
        <v>0</v>
      </c>
      <c r="M36" s="79" t="s">
        <v>414</v>
      </c>
      <c r="N36" s="88"/>
      <c r="O36" s="79"/>
      <c r="P36" s="79"/>
      <c r="Q36" s="79"/>
      <c r="R36" s="79"/>
      <c r="S36" s="79"/>
      <c r="T36" s="79"/>
      <c r="U36" s="89">
        <v>0</v>
      </c>
      <c r="V36" s="90">
        <v>42620</v>
      </c>
      <c r="W36" s="91">
        <v>42626</v>
      </c>
      <c r="X36" s="94"/>
    </row>
    <row r="37" spans="1:24" s="93" customFormat="1" ht="24.95" customHeight="1" x14ac:dyDescent="0.35">
      <c r="A37" s="78">
        <v>31</v>
      </c>
      <c r="B37" s="79" t="s">
        <v>13</v>
      </c>
      <c r="C37" s="79" t="s">
        <v>519</v>
      </c>
      <c r="D37" s="80" t="s">
        <v>520</v>
      </c>
      <c r="E37" s="81">
        <v>2</v>
      </c>
      <c r="F37" s="79">
        <v>0</v>
      </c>
      <c r="G37" s="82">
        <v>0</v>
      </c>
      <c r="H37" s="86">
        <v>42619</v>
      </c>
      <c r="I37" s="84" t="s">
        <v>4</v>
      </c>
      <c r="J37" s="79">
        <v>5</v>
      </c>
      <c r="K37" s="79">
        <v>7</v>
      </c>
      <c r="L37" s="87">
        <v>7</v>
      </c>
      <c r="M37" s="79">
        <v>1</v>
      </c>
      <c r="N37" s="88"/>
      <c r="O37" s="79"/>
      <c r="P37" s="79"/>
      <c r="Q37" s="79"/>
      <c r="R37" s="79"/>
      <c r="S37" s="79"/>
      <c r="T37" s="79"/>
      <c r="U37" s="89">
        <v>0</v>
      </c>
      <c r="V37" s="90">
        <v>42620</v>
      </c>
      <c r="W37" s="91">
        <v>42626</v>
      </c>
      <c r="X37" s="92"/>
    </row>
    <row r="38" spans="1:24" s="93" customFormat="1" ht="24.95" customHeight="1" x14ac:dyDescent="0.35">
      <c r="A38" s="78">
        <v>32</v>
      </c>
      <c r="B38" s="79" t="s">
        <v>472</v>
      </c>
      <c r="C38" s="79" t="s">
        <v>36</v>
      </c>
      <c r="D38" s="80" t="s">
        <v>37</v>
      </c>
      <c r="E38" s="81">
        <v>3</v>
      </c>
      <c r="F38" s="79" t="s">
        <v>3</v>
      </c>
      <c r="G38" s="82">
        <v>75</v>
      </c>
      <c r="H38" s="83">
        <v>42619</v>
      </c>
      <c r="I38" s="84" t="s">
        <v>4</v>
      </c>
      <c r="J38" s="79">
        <v>5</v>
      </c>
      <c r="K38" s="79">
        <v>55</v>
      </c>
      <c r="L38" s="87">
        <v>45</v>
      </c>
      <c r="M38" s="79">
        <v>2</v>
      </c>
      <c r="N38" s="88"/>
      <c r="O38" s="79"/>
      <c r="P38" s="79"/>
      <c r="Q38" s="79"/>
      <c r="R38" s="79"/>
      <c r="S38" s="79"/>
      <c r="T38" s="79"/>
      <c r="U38" s="89">
        <v>0</v>
      </c>
      <c r="V38" s="90">
        <v>42620</v>
      </c>
      <c r="W38" s="91">
        <v>42626</v>
      </c>
      <c r="X38" s="94"/>
    </row>
    <row r="39" spans="1:24" s="93" customFormat="1" ht="24.95" customHeight="1" x14ac:dyDescent="0.35">
      <c r="A39" s="78">
        <v>33</v>
      </c>
      <c r="B39" s="79" t="s">
        <v>387</v>
      </c>
      <c r="C39" s="79" t="s">
        <v>521</v>
      </c>
      <c r="D39" s="80" t="s">
        <v>522</v>
      </c>
      <c r="E39" s="81">
        <v>3</v>
      </c>
      <c r="F39" s="79" t="s">
        <v>3</v>
      </c>
      <c r="G39" s="82">
        <v>0</v>
      </c>
      <c r="H39" s="83">
        <v>42619</v>
      </c>
      <c r="I39" s="84" t="s">
        <v>4</v>
      </c>
      <c r="J39" s="79">
        <v>5</v>
      </c>
      <c r="K39" s="79">
        <v>3</v>
      </c>
      <c r="L39" s="87">
        <v>3</v>
      </c>
      <c r="M39" s="79">
        <v>1</v>
      </c>
      <c r="N39" s="88"/>
      <c r="O39" s="79"/>
      <c r="P39" s="79"/>
      <c r="Q39" s="79"/>
      <c r="R39" s="79"/>
      <c r="S39" s="79"/>
      <c r="T39" s="79"/>
      <c r="U39" s="89">
        <v>0</v>
      </c>
      <c r="V39" s="90">
        <v>42619</v>
      </c>
      <c r="W39" s="91">
        <v>42621</v>
      </c>
      <c r="X39" s="92"/>
    </row>
    <row r="40" spans="1:24" s="93" customFormat="1" ht="24.95" customHeight="1" x14ac:dyDescent="0.35">
      <c r="A40" s="78">
        <v>34</v>
      </c>
      <c r="B40" s="79" t="s">
        <v>384</v>
      </c>
      <c r="C40" s="79" t="s">
        <v>523</v>
      </c>
      <c r="D40" s="80" t="s">
        <v>285</v>
      </c>
      <c r="E40" s="81">
        <v>3</v>
      </c>
      <c r="F40" s="79" t="s">
        <v>177</v>
      </c>
      <c r="G40" s="82">
        <v>0</v>
      </c>
      <c r="H40" s="83">
        <v>42619</v>
      </c>
      <c r="I40" s="84" t="s">
        <v>4</v>
      </c>
      <c r="J40" s="79" t="s">
        <v>245</v>
      </c>
      <c r="K40" s="79">
        <v>28</v>
      </c>
      <c r="L40" s="87">
        <v>0</v>
      </c>
      <c r="M40" s="79" t="s">
        <v>414</v>
      </c>
      <c r="N40" s="88"/>
      <c r="O40" s="79"/>
      <c r="P40" s="79"/>
      <c r="Q40" s="79"/>
      <c r="R40" s="79"/>
      <c r="S40" s="79"/>
      <c r="T40" s="79"/>
      <c r="U40" s="89">
        <v>0</v>
      </c>
      <c r="V40" s="90">
        <v>42621</v>
      </c>
      <c r="W40" s="91">
        <v>42627</v>
      </c>
      <c r="X40" s="94"/>
    </row>
    <row r="41" spans="1:24" s="93" customFormat="1" ht="24.95" customHeight="1" x14ac:dyDescent="0.35">
      <c r="A41" s="78">
        <v>35</v>
      </c>
      <c r="B41" s="79" t="s">
        <v>5</v>
      </c>
      <c r="C41" s="79" t="s">
        <v>524</v>
      </c>
      <c r="D41" s="80" t="s">
        <v>171</v>
      </c>
      <c r="E41" s="81">
        <v>4</v>
      </c>
      <c r="F41" s="79" t="s">
        <v>3</v>
      </c>
      <c r="G41" s="82">
        <v>60</v>
      </c>
      <c r="H41" s="83">
        <v>42620</v>
      </c>
      <c r="I41" s="84" t="s">
        <v>22</v>
      </c>
      <c r="J41" s="79">
        <v>5</v>
      </c>
      <c r="K41" s="79">
        <v>72</v>
      </c>
      <c r="L41" s="87">
        <v>45</v>
      </c>
      <c r="M41" s="79">
        <v>2</v>
      </c>
      <c r="N41" s="88"/>
      <c r="O41" s="79"/>
      <c r="P41" s="79"/>
      <c r="Q41" s="79"/>
      <c r="R41" s="79"/>
      <c r="S41" s="79"/>
      <c r="T41" s="79"/>
      <c r="U41" s="89">
        <v>0</v>
      </c>
      <c r="V41" s="90">
        <v>42621</v>
      </c>
      <c r="W41" s="91">
        <v>42627</v>
      </c>
      <c r="X41" s="92"/>
    </row>
    <row r="42" spans="1:24" s="93" customFormat="1" ht="24.95" customHeight="1" x14ac:dyDescent="0.35">
      <c r="A42" s="78">
        <v>36</v>
      </c>
      <c r="B42" s="79" t="s">
        <v>384</v>
      </c>
      <c r="C42" s="79" t="s">
        <v>524</v>
      </c>
      <c r="D42" s="80" t="s">
        <v>171</v>
      </c>
      <c r="E42" s="81">
        <v>4</v>
      </c>
      <c r="F42" s="79" t="s">
        <v>3</v>
      </c>
      <c r="G42" s="82">
        <v>60</v>
      </c>
      <c r="H42" s="83">
        <v>42620</v>
      </c>
      <c r="I42" s="84" t="s">
        <v>22</v>
      </c>
      <c r="J42" s="79">
        <v>5</v>
      </c>
      <c r="K42" s="79">
        <v>3</v>
      </c>
      <c r="L42" s="87">
        <v>3</v>
      </c>
      <c r="M42" s="79">
        <v>1</v>
      </c>
      <c r="N42" s="88"/>
      <c r="O42" s="79"/>
      <c r="P42" s="79"/>
      <c r="Q42" s="79"/>
      <c r="R42" s="79"/>
      <c r="S42" s="79"/>
      <c r="T42" s="79"/>
      <c r="U42" s="89">
        <v>0</v>
      </c>
      <c r="V42" s="90">
        <v>42621</v>
      </c>
      <c r="W42" s="91">
        <v>42627</v>
      </c>
      <c r="X42" s="94"/>
    </row>
    <row r="43" spans="1:24" s="93" customFormat="1" ht="24.95" customHeight="1" x14ac:dyDescent="0.35">
      <c r="A43" s="78">
        <v>38</v>
      </c>
      <c r="B43" s="79" t="s">
        <v>13</v>
      </c>
      <c r="C43" s="79" t="s">
        <v>172</v>
      </c>
      <c r="D43" s="80" t="s">
        <v>173</v>
      </c>
      <c r="E43" s="81">
        <v>4</v>
      </c>
      <c r="F43" s="79" t="s">
        <v>3</v>
      </c>
      <c r="G43" s="82">
        <v>60</v>
      </c>
      <c r="H43" s="83">
        <v>42620</v>
      </c>
      <c r="I43" s="84" t="s">
        <v>22</v>
      </c>
      <c r="J43" s="79">
        <v>5</v>
      </c>
      <c r="K43" s="79">
        <v>58</v>
      </c>
      <c r="L43" s="87">
        <v>45</v>
      </c>
      <c r="M43" s="79">
        <v>2</v>
      </c>
      <c r="N43" s="88"/>
      <c r="O43" s="79"/>
      <c r="P43" s="79"/>
      <c r="Q43" s="79"/>
      <c r="R43" s="79"/>
      <c r="S43" s="79"/>
      <c r="T43" s="79"/>
      <c r="U43" s="89">
        <v>0</v>
      </c>
      <c r="V43" s="90">
        <v>42621</v>
      </c>
      <c r="W43" s="91">
        <v>42627</v>
      </c>
      <c r="X43" s="94"/>
    </row>
    <row r="44" spans="1:24" s="93" customFormat="1" ht="24.95" customHeight="1" x14ac:dyDescent="0.35">
      <c r="A44" s="78">
        <v>39</v>
      </c>
      <c r="B44" s="79" t="s">
        <v>13</v>
      </c>
      <c r="C44" s="79" t="s">
        <v>467</v>
      </c>
      <c r="D44" s="80" t="s">
        <v>38</v>
      </c>
      <c r="E44" s="81">
        <v>3</v>
      </c>
      <c r="F44" s="79" t="s">
        <v>3</v>
      </c>
      <c r="G44" s="82">
        <v>90</v>
      </c>
      <c r="H44" s="83">
        <v>42620</v>
      </c>
      <c r="I44" s="84" t="s">
        <v>22</v>
      </c>
      <c r="J44" s="79">
        <v>5</v>
      </c>
      <c r="K44" s="79">
        <v>7</v>
      </c>
      <c r="L44" s="87">
        <v>7</v>
      </c>
      <c r="M44" s="79">
        <v>1</v>
      </c>
      <c r="N44" s="88"/>
      <c r="O44" s="79"/>
      <c r="P44" s="79"/>
      <c r="Q44" s="79"/>
      <c r="R44" s="79"/>
      <c r="S44" s="79"/>
      <c r="T44" s="79"/>
      <c r="U44" s="89">
        <v>0</v>
      </c>
      <c r="V44" s="90">
        <v>42621</v>
      </c>
      <c r="W44" s="91">
        <v>42627</v>
      </c>
      <c r="X44" s="94"/>
    </row>
    <row r="45" spans="1:24" s="93" customFormat="1" ht="24.95" customHeight="1" x14ac:dyDescent="0.35">
      <c r="A45" s="78">
        <v>40</v>
      </c>
      <c r="B45" s="85" t="s">
        <v>13</v>
      </c>
      <c r="C45" s="79" t="s">
        <v>116</v>
      </c>
      <c r="D45" s="80" t="s">
        <v>117</v>
      </c>
      <c r="E45" s="81">
        <v>2</v>
      </c>
      <c r="F45" s="79" t="s">
        <v>3</v>
      </c>
      <c r="G45" s="82">
        <v>75</v>
      </c>
      <c r="H45" s="83">
        <v>42620</v>
      </c>
      <c r="I45" s="84" t="s">
        <v>22</v>
      </c>
      <c r="J45" s="79">
        <v>5</v>
      </c>
      <c r="K45" s="79">
        <v>16</v>
      </c>
      <c r="L45" s="87">
        <v>16</v>
      </c>
      <c r="M45" s="79">
        <v>1</v>
      </c>
      <c r="N45" s="88"/>
      <c r="O45" s="79"/>
      <c r="P45" s="79"/>
      <c r="Q45" s="79"/>
      <c r="R45" s="79"/>
      <c r="S45" s="79"/>
      <c r="T45" s="79"/>
      <c r="U45" s="89">
        <v>0</v>
      </c>
      <c r="V45" s="90">
        <v>42621</v>
      </c>
      <c r="W45" s="91">
        <v>42627</v>
      </c>
      <c r="X45" s="94"/>
    </row>
    <row r="46" spans="1:24" s="93" customFormat="1" ht="24.95" customHeight="1" x14ac:dyDescent="0.35">
      <c r="A46" s="78">
        <v>41</v>
      </c>
      <c r="B46" s="79" t="s">
        <v>387</v>
      </c>
      <c r="C46" s="79" t="s">
        <v>526</v>
      </c>
      <c r="D46" s="80" t="s">
        <v>77</v>
      </c>
      <c r="E46" s="81">
        <v>2</v>
      </c>
      <c r="F46" s="79" t="s">
        <v>3</v>
      </c>
      <c r="G46" s="82">
        <v>60</v>
      </c>
      <c r="H46" s="83">
        <v>42620</v>
      </c>
      <c r="I46" s="84" t="s">
        <v>22</v>
      </c>
      <c r="J46" s="79">
        <v>5</v>
      </c>
      <c r="K46" s="79">
        <v>7</v>
      </c>
      <c r="L46" s="87">
        <v>7</v>
      </c>
      <c r="M46" s="79">
        <v>1</v>
      </c>
      <c r="N46" s="88"/>
      <c r="O46" s="79"/>
      <c r="P46" s="79"/>
      <c r="Q46" s="79"/>
      <c r="R46" s="79"/>
      <c r="S46" s="79"/>
      <c r="T46" s="79"/>
      <c r="U46" s="89">
        <v>0</v>
      </c>
      <c r="V46" s="90">
        <v>42621</v>
      </c>
      <c r="W46" s="91">
        <v>42627</v>
      </c>
      <c r="X46" s="92"/>
    </row>
    <row r="47" spans="1:24" s="93" customFormat="1" ht="24.95" customHeight="1" x14ac:dyDescent="0.35">
      <c r="A47" s="78">
        <v>43</v>
      </c>
      <c r="B47" s="79" t="s">
        <v>472</v>
      </c>
      <c r="C47" s="79" t="s">
        <v>527</v>
      </c>
      <c r="D47" s="80" t="s">
        <v>528</v>
      </c>
      <c r="E47" s="81">
        <v>2</v>
      </c>
      <c r="F47" s="79" t="s">
        <v>3</v>
      </c>
      <c r="G47" s="82">
        <v>0</v>
      </c>
      <c r="H47" s="83">
        <v>42620</v>
      </c>
      <c r="I47" s="84" t="s">
        <v>22</v>
      </c>
      <c r="J47" s="79">
        <v>5</v>
      </c>
      <c r="K47" s="79">
        <v>10</v>
      </c>
      <c r="L47" s="87">
        <v>10</v>
      </c>
      <c r="M47" s="79">
        <v>1</v>
      </c>
      <c r="N47" s="88"/>
      <c r="O47" s="79"/>
      <c r="P47" s="79"/>
      <c r="Q47" s="79"/>
      <c r="R47" s="79"/>
      <c r="S47" s="79"/>
      <c r="T47" s="79"/>
      <c r="U47" s="89">
        <v>0</v>
      </c>
      <c r="V47" s="90">
        <v>42621</v>
      </c>
      <c r="W47" s="91">
        <v>42627</v>
      </c>
      <c r="X47" s="94"/>
    </row>
    <row r="48" spans="1:24" s="93" customFormat="1" ht="24.95" customHeight="1" x14ac:dyDescent="0.35">
      <c r="A48" s="78">
        <v>44</v>
      </c>
      <c r="B48" s="79" t="s">
        <v>472</v>
      </c>
      <c r="C48" s="79" t="s">
        <v>529</v>
      </c>
      <c r="D48" s="80" t="s">
        <v>530</v>
      </c>
      <c r="E48" s="81">
        <v>4</v>
      </c>
      <c r="F48" s="79" t="s">
        <v>3</v>
      </c>
      <c r="G48" s="82">
        <v>90</v>
      </c>
      <c r="H48" s="83">
        <v>42620</v>
      </c>
      <c r="I48" s="84" t="s">
        <v>22</v>
      </c>
      <c r="J48" s="79">
        <v>5</v>
      </c>
      <c r="K48" s="79">
        <v>168</v>
      </c>
      <c r="L48" s="87">
        <v>45</v>
      </c>
      <c r="M48" s="79">
        <v>4</v>
      </c>
      <c r="N48" s="88"/>
      <c r="O48" s="79"/>
      <c r="P48" s="79"/>
      <c r="Q48" s="79"/>
      <c r="R48" s="79"/>
      <c r="S48" s="79"/>
      <c r="T48" s="79"/>
      <c r="U48" s="89">
        <v>0</v>
      </c>
      <c r="V48" s="90">
        <v>42621</v>
      </c>
      <c r="W48" s="91">
        <v>42627</v>
      </c>
      <c r="X48" s="92"/>
    </row>
    <row r="49" spans="1:24" s="93" customFormat="1" ht="24.95" customHeight="1" x14ac:dyDescent="0.35">
      <c r="A49" s="78">
        <v>45</v>
      </c>
      <c r="B49" s="79" t="s">
        <v>472</v>
      </c>
      <c r="C49" s="79" t="s">
        <v>531</v>
      </c>
      <c r="D49" s="80" t="s">
        <v>532</v>
      </c>
      <c r="E49" s="81">
        <v>2</v>
      </c>
      <c r="F49" s="79" t="s">
        <v>3</v>
      </c>
      <c r="G49" s="82">
        <v>0</v>
      </c>
      <c r="H49" s="83">
        <v>42620</v>
      </c>
      <c r="I49" s="84" t="s">
        <v>22</v>
      </c>
      <c r="J49" s="79">
        <v>5</v>
      </c>
      <c r="K49" s="79">
        <v>1</v>
      </c>
      <c r="L49" s="87">
        <v>1</v>
      </c>
      <c r="M49" s="79">
        <v>1</v>
      </c>
      <c r="N49" s="88"/>
      <c r="O49" s="79"/>
      <c r="P49" s="79"/>
      <c r="Q49" s="79"/>
      <c r="R49" s="79"/>
      <c r="S49" s="79"/>
      <c r="T49" s="79"/>
      <c r="U49" s="89">
        <v>0</v>
      </c>
      <c r="V49" s="90">
        <v>42621</v>
      </c>
      <c r="W49" s="91">
        <v>42627</v>
      </c>
      <c r="X49" s="94"/>
    </row>
    <row r="50" spans="1:24" s="93" customFormat="1" ht="24.95" customHeight="1" x14ac:dyDescent="0.35">
      <c r="A50" s="78">
        <v>47</v>
      </c>
      <c r="B50" s="79" t="s">
        <v>384</v>
      </c>
      <c r="C50" s="79" t="s">
        <v>288</v>
      </c>
      <c r="D50" s="80" t="s">
        <v>210</v>
      </c>
      <c r="E50" s="81">
        <v>3</v>
      </c>
      <c r="F50" s="79" t="s">
        <v>3</v>
      </c>
      <c r="G50" s="82">
        <v>60</v>
      </c>
      <c r="H50" s="83">
        <v>42620</v>
      </c>
      <c r="I50" s="84" t="s">
        <v>22</v>
      </c>
      <c r="J50" s="79">
        <v>5</v>
      </c>
      <c r="K50" s="79">
        <v>10</v>
      </c>
      <c r="L50" s="87">
        <v>10</v>
      </c>
      <c r="M50" s="79">
        <v>1</v>
      </c>
      <c r="N50" s="88"/>
      <c r="O50" s="79"/>
      <c r="P50" s="79"/>
      <c r="Q50" s="79"/>
      <c r="R50" s="79"/>
      <c r="S50" s="79"/>
      <c r="T50" s="79"/>
      <c r="U50" s="89">
        <v>0</v>
      </c>
      <c r="V50" s="90">
        <v>42621</v>
      </c>
      <c r="W50" s="91">
        <v>42627</v>
      </c>
      <c r="X50" s="94"/>
    </row>
    <row r="51" spans="1:24" s="93" customFormat="1" ht="24.95" customHeight="1" x14ac:dyDescent="0.35">
      <c r="A51" s="78">
        <v>50</v>
      </c>
      <c r="B51" s="79" t="s">
        <v>13</v>
      </c>
      <c r="C51" s="79" t="s">
        <v>135</v>
      </c>
      <c r="D51" s="80" t="s">
        <v>75</v>
      </c>
      <c r="E51" s="81">
        <v>2</v>
      </c>
      <c r="F51" s="79" t="s">
        <v>3</v>
      </c>
      <c r="G51" s="82">
        <v>90</v>
      </c>
      <c r="H51" s="83">
        <v>42620</v>
      </c>
      <c r="I51" s="84" t="s">
        <v>22</v>
      </c>
      <c r="J51" s="79">
        <v>5</v>
      </c>
      <c r="K51" s="79">
        <v>35</v>
      </c>
      <c r="L51" s="87">
        <v>35</v>
      </c>
      <c r="M51" s="79">
        <v>1</v>
      </c>
      <c r="N51" s="88"/>
      <c r="O51" s="79"/>
      <c r="P51" s="79"/>
      <c r="Q51" s="79"/>
      <c r="R51" s="79"/>
      <c r="S51" s="79"/>
      <c r="T51" s="79"/>
      <c r="U51" s="89">
        <v>0</v>
      </c>
      <c r="V51" s="90">
        <v>42621</v>
      </c>
      <c r="W51" s="91">
        <v>42627</v>
      </c>
      <c r="X51" s="94"/>
    </row>
    <row r="52" spans="1:24" s="93" customFormat="1" ht="24.95" customHeight="1" x14ac:dyDescent="0.35">
      <c r="A52" s="78">
        <v>52</v>
      </c>
      <c r="B52" s="79" t="s">
        <v>472</v>
      </c>
      <c r="C52" s="79" t="s">
        <v>533</v>
      </c>
      <c r="D52" s="80" t="s">
        <v>534</v>
      </c>
      <c r="E52" s="81">
        <v>4</v>
      </c>
      <c r="F52" s="79" t="s">
        <v>177</v>
      </c>
      <c r="G52" s="82">
        <v>90</v>
      </c>
      <c r="H52" s="83">
        <v>42620</v>
      </c>
      <c r="I52" s="84" t="s">
        <v>22</v>
      </c>
      <c r="J52" s="79">
        <v>5</v>
      </c>
      <c r="K52" s="79">
        <v>47</v>
      </c>
      <c r="L52" s="87">
        <v>0</v>
      </c>
      <c r="M52" s="79" t="s">
        <v>414</v>
      </c>
      <c r="N52" s="88"/>
      <c r="O52" s="79"/>
      <c r="P52" s="79"/>
      <c r="Q52" s="79"/>
      <c r="R52" s="79"/>
      <c r="S52" s="79"/>
      <c r="T52" s="79"/>
      <c r="U52" s="89">
        <v>0</v>
      </c>
      <c r="V52" s="90">
        <v>42620</v>
      </c>
      <c r="W52" s="91">
        <v>42622</v>
      </c>
      <c r="X52" s="96"/>
    </row>
    <row r="53" spans="1:24" s="93" customFormat="1" ht="24.95" customHeight="1" x14ac:dyDescent="0.35">
      <c r="A53" s="78">
        <v>54</v>
      </c>
      <c r="B53" s="79" t="s">
        <v>13</v>
      </c>
      <c r="C53" s="79" t="s">
        <v>535</v>
      </c>
      <c r="D53" s="80" t="s">
        <v>536</v>
      </c>
      <c r="E53" s="81">
        <v>3</v>
      </c>
      <c r="F53" s="79" t="s">
        <v>177</v>
      </c>
      <c r="G53" s="82">
        <v>0</v>
      </c>
      <c r="H53" s="83">
        <v>42620</v>
      </c>
      <c r="I53" s="84" t="s">
        <v>22</v>
      </c>
      <c r="J53" s="79">
        <v>5</v>
      </c>
      <c r="K53" s="79">
        <v>7</v>
      </c>
      <c r="L53" s="87">
        <v>0</v>
      </c>
      <c r="M53" s="79" t="s">
        <v>414</v>
      </c>
      <c r="N53" s="88"/>
      <c r="O53" s="79"/>
      <c r="P53" s="79"/>
      <c r="Q53" s="79"/>
      <c r="R53" s="79"/>
      <c r="S53" s="79"/>
      <c r="T53" s="79"/>
      <c r="U53" s="89">
        <v>0</v>
      </c>
      <c r="V53" s="90">
        <v>42620</v>
      </c>
      <c r="W53" s="91">
        <v>42622</v>
      </c>
      <c r="X53" s="92"/>
    </row>
    <row r="54" spans="1:24" s="93" customFormat="1" ht="24.95" customHeight="1" x14ac:dyDescent="0.35">
      <c r="A54" s="78">
        <v>55</v>
      </c>
      <c r="B54" s="79" t="s">
        <v>472</v>
      </c>
      <c r="C54" s="79" t="s">
        <v>537</v>
      </c>
      <c r="D54" s="80" t="s">
        <v>538</v>
      </c>
      <c r="E54" s="81">
        <v>3</v>
      </c>
      <c r="F54" s="79" t="s">
        <v>3</v>
      </c>
      <c r="G54" s="82">
        <v>90</v>
      </c>
      <c r="H54" s="83">
        <v>42620</v>
      </c>
      <c r="I54" s="84" t="s">
        <v>22</v>
      </c>
      <c r="J54" s="79">
        <v>5</v>
      </c>
      <c r="K54" s="79">
        <v>32</v>
      </c>
      <c r="L54" s="87">
        <v>32</v>
      </c>
      <c r="M54" s="79">
        <v>1</v>
      </c>
      <c r="N54" s="88"/>
      <c r="O54" s="79"/>
      <c r="P54" s="79"/>
      <c r="Q54" s="79"/>
      <c r="R54" s="79"/>
      <c r="S54" s="79"/>
      <c r="T54" s="79"/>
      <c r="U54" s="89">
        <v>0</v>
      </c>
      <c r="V54" s="90">
        <v>42621</v>
      </c>
      <c r="W54" s="91">
        <v>42627</v>
      </c>
      <c r="X54" s="92"/>
    </row>
    <row r="55" spans="1:24" s="93" customFormat="1" ht="24.95" customHeight="1" x14ac:dyDescent="0.35">
      <c r="A55" s="78">
        <v>56</v>
      </c>
      <c r="B55" s="79" t="s">
        <v>384</v>
      </c>
      <c r="C55" s="79" t="s">
        <v>539</v>
      </c>
      <c r="D55" s="80" t="s">
        <v>128</v>
      </c>
      <c r="E55" s="81">
        <v>4</v>
      </c>
      <c r="F55" s="79" t="s">
        <v>3</v>
      </c>
      <c r="G55" s="82">
        <v>90</v>
      </c>
      <c r="H55" s="83">
        <v>42620</v>
      </c>
      <c r="I55" s="84" t="s">
        <v>22</v>
      </c>
      <c r="J55" s="79">
        <v>5</v>
      </c>
      <c r="K55" s="79">
        <v>1</v>
      </c>
      <c r="L55" s="87">
        <v>1</v>
      </c>
      <c r="M55" s="79">
        <v>1</v>
      </c>
      <c r="N55" s="88"/>
      <c r="O55" s="79"/>
      <c r="P55" s="79"/>
      <c r="Q55" s="79"/>
      <c r="R55" s="79"/>
      <c r="S55" s="79"/>
      <c r="T55" s="97"/>
      <c r="U55" s="89">
        <v>0</v>
      </c>
      <c r="V55" s="90">
        <v>42621</v>
      </c>
      <c r="W55" s="91">
        <v>42627</v>
      </c>
      <c r="X55" s="94"/>
    </row>
    <row r="56" spans="1:24" s="93" customFormat="1" ht="24.95" customHeight="1" x14ac:dyDescent="0.35">
      <c r="A56" s="78">
        <v>57</v>
      </c>
      <c r="B56" s="79" t="s">
        <v>384</v>
      </c>
      <c r="C56" s="79" t="s">
        <v>777</v>
      </c>
      <c r="D56" s="80" t="s">
        <v>655</v>
      </c>
      <c r="E56" s="81">
        <v>3</v>
      </c>
      <c r="F56" s="79" t="s">
        <v>3</v>
      </c>
      <c r="G56" s="82">
        <v>75</v>
      </c>
      <c r="H56" s="83">
        <v>42620</v>
      </c>
      <c r="I56" s="84" t="s">
        <v>22</v>
      </c>
      <c r="J56" s="79">
        <v>5</v>
      </c>
      <c r="K56" s="79">
        <v>23</v>
      </c>
      <c r="L56" s="87">
        <v>23</v>
      </c>
      <c r="M56" s="79">
        <v>1</v>
      </c>
      <c r="N56" s="88"/>
      <c r="O56" s="79"/>
      <c r="P56" s="79"/>
      <c r="Q56" s="79"/>
      <c r="R56" s="79"/>
      <c r="S56" s="79"/>
      <c r="T56" s="98"/>
      <c r="U56" s="89">
        <v>0</v>
      </c>
      <c r="V56" s="90">
        <v>42621</v>
      </c>
      <c r="W56" s="91">
        <v>42627</v>
      </c>
      <c r="X56" s="94"/>
    </row>
    <row r="57" spans="1:24" s="93" customFormat="1" ht="24.95" customHeight="1" x14ac:dyDescent="0.35">
      <c r="A57" s="78">
        <v>58</v>
      </c>
      <c r="B57" s="79" t="s">
        <v>387</v>
      </c>
      <c r="C57" s="79" t="s">
        <v>168</v>
      </c>
      <c r="D57" s="80" t="s">
        <v>169</v>
      </c>
      <c r="E57" s="81">
        <v>2</v>
      </c>
      <c r="F57" s="79" t="s">
        <v>3</v>
      </c>
      <c r="G57" s="82">
        <v>60</v>
      </c>
      <c r="H57" s="83">
        <v>42620</v>
      </c>
      <c r="I57" s="84" t="s">
        <v>22</v>
      </c>
      <c r="J57" s="79">
        <v>5</v>
      </c>
      <c r="K57" s="79">
        <v>134</v>
      </c>
      <c r="L57" s="87">
        <v>45</v>
      </c>
      <c r="M57" s="79">
        <v>3</v>
      </c>
      <c r="N57" s="88"/>
      <c r="O57" s="79"/>
      <c r="P57" s="79"/>
      <c r="Q57" s="79"/>
      <c r="R57" s="79"/>
      <c r="S57" s="79"/>
      <c r="T57" s="99"/>
      <c r="U57" s="89">
        <v>0</v>
      </c>
      <c r="V57" s="90">
        <v>42621</v>
      </c>
      <c r="W57" s="91">
        <v>42627</v>
      </c>
      <c r="X57" s="94"/>
    </row>
    <row r="58" spans="1:24" s="93" customFormat="1" ht="24.95" customHeight="1" x14ac:dyDescent="0.35">
      <c r="A58" s="78">
        <v>59</v>
      </c>
      <c r="B58" s="79" t="s">
        <v>472</v>
      </c>
      <c r="C58" s="79" t="s">
        <v>542</v>
      </c>
      <c r="D58" s="80" t="s">
        <v>543</v>
      </c>
      <c r="E58" s="81">
        <v>3</v>
      </c>
      <c r="F58" s="79" t="s">
        <v>3</v>
      </c>
      <c r="G58" s="82">
        <v>0</v>
      </c>
      <c r="H58" s="83">
        <v>42620</v>
      </c>
      <c r="I58" s="84" t="s">
        <v>22</v>
      </c>
      <c r="J58" s="79">
        <v>5</v>
      </c>
      <c r="K58" s="79">
        <v>33</v>
      </c>
      <c r="L58" s="87">
        <v>33</v>
      </c>
      <c r="M58" s="79">
        <v>1</v>
      </c>
      <c r="N58" s="88"/>
      <c r="O58" s="79"/>
      <c r="P58" s="79"/>
      <c r="Q58" s="79"/>
      <c r="R58" s="79"/>
      <c r="S58" s="97"/>
      <c r="T58" s="79"/>
      <c r="U58" s="89">
        <v>0</v>
      </c>
      <c r="V58" s="90">
        <v>42621</v>
      </c>
      <c r="W58" s="91">
        <v>42627</v>
      </c>
      <c r="X58" s="94"/>
    </row>
    <row r="59" spans="1:24" s="93" customFormat="1" ht="24.95" customHeight="1" x14ac:dyDescent="0.35">
      <c r="A59" s="78">
        <v>61</v>
      </c>
      <c r="B59" s="79" t="s">
        <v>472</v>
      </c>
      <c r="C59" s="79" t="s">
        <v>544</v>
      </c>
      <c r="D59" s="80" t="s">
        <v>545</v>
      </c>
      <c r="E59" s="81">
        <v>3</v>
      </c>
      <c r="F59" s="79" t="s">
        <v>3</v>
      </c>
      <c r="G59" s="82">
        <v>90</v>
      </c>
      <c r="H59" s="83">
        <v>42620</v>
      </c>
      <c r="I59" s="84" t="s">
        <v>22</v>
      </c>
      <c r="J59" s="79">
        <v>5</v>
      </c>
      <c r="K59" s="79">
        <v>52</v>
      </c>
      <c r="L59" s="87">
        <v>52</v>
      </c>
      <c r="M59" s="79">
        <v>1</v>
      </c>
      <c r="N59" s="88"/>
      <c r="O59" s="79"/>
      <c r="P59" s="79"/>
      <c r="Q59" s="79"/>
      <c r="R59" s="79"/>
      <c r="S59" s="98"/>
      <c r="T59" s="79"/>
      <c r="U59" s="89">
        <v>0</v>
      </c>
      <c r="V59" s="90">
        <v>42621</v>
      </c>
      <c r="W59" s="91">
        <v>42627</v>
      </c>
      <c r="X59" s="94"/>
    </row>
    <row r="60" spans="1:24" s="93" customFormat="1" ht="24.95" customHeight="1" x14ac:dyDescent="0.35">
      <c r="A60" s="78">
        <v>62</v>
      </c>
      <c r="B60" s="79" t="s">
        <v>472</v>
      </c>
      <c r="C60" s="79" t="s">
        <v>546</v>
      </c>
      <c r="D60" s="80" t="s">
        <v>184</v>
      </c>
      <c r="E60" s="81">
        <v>3</v>
      </c>
      <c r="F60" s="79" t="s">
        <v>3</v>
      </c>
      <c r="G60" s="82">
        <v>60</v>
      </c>
      <c r="H60" s="83">
        <v>42620</v>
      </c>
      <c r="I60" s="84" t="s">
        <v>22</v>
      </c>
      <c r="J60" s="79">
        <v>5</v>
      </c>
      <c r="K60" s="79">
        <v>7</v>
      </c>
      <c r="L60" s="87">
        <v>7</v>
      </c>
      <c r="M60" s="79">
        <v>1</v>
      </c>
      <c r="N60" s="88"/>
      <c r="O60" s="79"/>
      <c r="P60" s="79"/>
      <c r="Q60" s="79"/>
      <c r="R60" s="79"/>
      <c r="S60" s="99"/>
      <c r="T60" s="79"/>
      <c r="U60" s="89">
        <v>0</v>
      </c>
      <c r="V60" s="90">
        <v>42621</v>
      </c>
      <c r="W60" s="91">
        <v>42627</v>
      </c>
      <c r="X60" s="94"/>
    </row>
    <row r="61" spans="1:24" s="93" customFormat="1" ht="24.95" customHeight="1" x14ac:dyDescent="0.35">
      <c r="A61" s="78">
        <v>63</v>
      </c>
      <c r="B61" s="79" t="s">
        <v>13</v>
      </c>
      <c r="C61" s="79" t="s">
        <v>547</v>
      </c>
      <c r="D61" s="80" t="s">
        <v>548</v>
      </c>
      <c r="E61" s="81">
        <v>3</v>
      </c>
      <c r="F61" s="79" t="s">
        <v>3</v>
      </c>
      <c r="G61" s="82">
        <v>90</v>
      </c>
      <c r="H61" s="83">
        <v>42620</v>
      </c>
      <c r="I61" s="84" t="s">
        <v>22</v>
      </c>
      <c r="J61" s="79">
        <v>5</v>
      </c>
      <c r="K61" s="79">
        <v>32</v>
      </c>
      <c r="L61" s="87">
        <v>32</v>
      </c>
      <c r="M61" s="79">
        <v>1</v>
      </c>
      <c r="N61" s="88"/>
      <c r="O61" s="79"/>
      <c r="P61" s="79"/>
      <c r="Q61" s="97"/>
      <c r="R61" s="79"/>
      <c r="S61" s="79"/>
      <c r="T61" s="79"/>
      <c r="U61" s="89">
        <v>0</v>
      </c>
      <c r="V61" s="90">
        <v>42621</v>
      </c>
      <c r="W61" s="91">
        <v>42627</v>
      </c>
      <c r="X61" s="92"/>
    </row>
    <row r="62" spans="1:24" s="93" customFormat="1" ht="24.95" customHeight="1" x14ac:dyDescent="0.35">
      <c r="A62" s="78">
        <v>64</v>
      </c>
      <c r="B62" s="79" t="s">
        <v>5</v>
      </c>
      <c r="C62" s="79" t="s">
        <v>549</v>
      </c>
      <c r="D62" s="80" t="s">
        <v>536</v>
      </c>
      <c r="E62" s="81">
        <v>3</v>
      </c>
      <c r="F62" s="79">
        <v>0</v>
      </c>
      <c r="G62" s="82">
        <v>0</v>
      </c>
      <c r="H62" s="83">
        <v>42620</v>
      </c>
      <c r="I62" s="84" t="s">
        <v>22</v>
      </c>
      <c r="J62" s="79">
        <v>5</v>
      </c>
      <c r="K62" s="79">
        <v>1</v>
      </c>
      <c r="L62" s="87">
        <v>1</v>
      </c>
      <c r="M62" s="79">
        <v>1</v>
      </c>
      <c r="N62" s="88"/>
      <c r="O62" s="79"/>
      <c r="P62" s="79"/>
      <c r="Q62" s="98"/>
      <c r="R62" s="79"/>
      <c r="S62" s="79"/>
      <c r="T62" s="79"/>
      <c r="U62" s="89">
        <v>0</v>
      </c>
      <c r="V62" s="90">
        <v>42621</v>
      </c>
      <c r="W62" s="91">
        <v>42627</v>
      </c>
      <c r="X62" s="94"/>
    </row>
    <row r="63" spans="1:24" s="93" customFormat="1" ht="24.95" customHeight="1" x14ac:dyDescent="0.35">
      <c r="A63" s="78">
        <v>65</v>
      </c>
      <c r="B63" s="79" t="s">
        <v>5</v>
      </c>
      <c r="C63" s="79" t="s">
        <v>736</v>
      </c>
      <c r="D63" s="80" t="s">
        <v>737</v>
      </c>
      <c r="E63" s="81">
        <v>3</v>
      </c>
      <c r="F63" s="79" t="s">
        <v>3</v>
      </c>
      <c r="G63" s="82">
        <v>60</v>
      </c>
      <c r="H63" s="83">
        <v>42620</v>
      </c>
      <c r="I63" s="84" t="s">
        <v>22</v>
      </c>
      <c r="J63" s="79">
        <v>5</v>
      </c>
      <c r="K63" s="79">
        <v>1</v>
      </c>
      <c r="L63" s="87">
        <v>1</v>
      </c>
      <c r="M63" s="79">
        <v>1</v>
      </c>
      <c r="N63" s="88"/>
      <c r="O63" s="79"/>
      <c r="P63" s="79"/>
      <c r="Q63" s="99"/>
      <c r="R63" s="79"/>
      <c r="S63" s="79"/>
      <c r="T63" s="79"/>
      <c r="U63" s="89">
        <v>0</v>
      </c>
      <c r="V63" s="90">
        <v>42622</v>
      </c>
      <c r="W63" s="91">
        <v>42628</v>
      </c>
      <c r="X63" s="94"/>
    </row>
    <row r="64" spans="1:24" s="93" customFormat="1" ht="24.95" customHeight="1" x14ac:dyDescent="0.35">
      <c r="A64" s="78">
        <v>66</v>
      </c>
      <c r="B64" s="79" t="s">
        <v>5</v>
      </c>
      <c r="C64" s="79" t="s">
        <v>743</v>
      </c>
      <c r="D64" s="80" t="s">
        <v>184</v>
      </c>
      <c r="E64" s="81">
        <v>3</v>
      </c>
      <c r="F64" s="79" t="s">
        <v>3</v>
      </c>
      <c r="G64" s="82">
        <v>60</v>
      </c>
      <c r="H64" s="83">
        <v>42620</v>
      </c>
      <c r="I64" s="84" t="s">
        <v>22</v>
      </c>
      <c r="J64" s="79">
        <v>5</v>
      </c>
      <c r="K64" s="79">
        <v>12</v>
      </c>
      <c r="L64" s="87">
        <v>12</v>
      </c>
      <c r="M64" s="79">
        <v>1</v>
      </c>
      <c r="N64" s="88"/>
      <c r="O64" s="79"/>
      <c r="P64" s="79"/>
      <c r="Q64" s="79"/>
      <c r="R64" s="79"/>
      <c r="S64" s="79"/>
      <c r="T64" s="79"/>
      <c r="U64" s="89">
        <v>0</v>
      </c>
      <c r="V64" s="90">
        <v>42622</v>
      </c>
      <c r="W64" s="91">
        <v>42628</v>
      </c>
      <c r="X64" s="94"/>
    </row>
    <row r="65" spans="1:24" s="93" customFormat="1" ht="24.95" customHeight="1" x14ac:dyDescent="0.35">
      <c r="A65" s="78">
        <v>67</v>
      </c>
      <c r="B65" s="79" t="s">
        <v>472</v>
      </c>
      <c r="C65" s="79" t="s">
        <v>540</v>
      </c>
      <c r="D65" s="80" t="s">
        <v>541</v>
      </c>
      <c r="E65" s="81">
        <v>3</v>
      </c>
      <c r="F65" s="79" t="s">
        <v>3</v>
      </c>
      <c r="G65" s="82">
        <v>0</v>
      </c>
      <c r="H65" s="83">
        <v>42621</v>
      </c>
      <c r="I65" s="84" t="s">
        <v>49</v>
      </c>
      <c r="J65" s="79">
        <v>5</v>
      </c>
      <c r="K65" s="79">
        <v>50</v>
      </c>
      <c r="L65" s="87">
        <v>50</v>
      </c>
      <c r="M65" s="79">
        <v>1</v>
      </c>
      <c r="N65" s="88"/>
      <c r="O65" s="79"/>
      <c r="P65" s="79"/>
      <c r="Q65" s="79"/>
      <c r="R65" s="79"/>
      <c r="S65" s="79"/>
      <c r="T65" s="79"/>
      <c r="U65" s="89">
        <v>0</v>
      </c>
      <c r="V65" s="90">
        <v>42622</v>
      </c>
      <c r="W65" s="91">
        <v>42628</v>
      </c>
      <c r="X65" s="94"/>
    </row>
    <row r="66" spans="1:24" s="93" customFormat="1" ht="24.95" customHeight="1" x14ac:dyDescent="0.35">
      <c r="A66" s="78">
        <v>68</v>
      </c>
      <c r="B66" s="79" t="s">
        <v>384</v>
      </c>
      <c r="C66" s="79" t="s">
        <v>550</v>
      </c>
      <c r="D66" s="80" t="s">
        <v>290</v>
      </c>
      <c r="E66" s="81">
        <v>3</v>
      </c>
      <c r="F66" s="79" t="s">
        <v>3</v>
      </c>
      <c r="G66" s="82">
        <v>90</v>
      </c>
      <c r="H66" s="83">
        <v>42621</v>
      </c>
      <c r="I66" s="84" t="s">
        <v>49</v>
      </c>
      <c r="J66" s="79">
        <v>5</v>
      </c>
      <c r="K66" s="79">
        <v>6</v>
      </c>
      <c r="L66" s="87">
        <v>6</v>
      </c>
      <c r="M66" s="79">
        <v>1</v>
      </c>
      <c r="N66" s="88"/>
      <c r="O66" s="79"/>
      <c r="P66" s="79"/>
      <c r="Q66" s="79"/>
      <c r="R66" s="79"/>
      <c r="S66" s="79"/>
      <c r="T66" s="79"/>
      <c r="U66" s="89">
        <v>0</v>
      </c>
      <c r="V66" s="90">
        <v>42622</v>
      </c>
      <c r="W66" s="91">
        <v>42628</v>
      </c>
      <c r="X66" s="94"/>
    </row>
    <row r="67" spans="1:24" s="93" customFormat="1" ht="24.95" customHeight="1" x14ac:dyDescent="0.35">
      <c r="A67" s="78">
        <v>69</v>
      </c>
      <c r="B67" s="79" t="s">
        <v>387</v>
      </c>
      <c r="C67" s="79" t="s">
        <v>551</v>
      </c>
      <c r="D67" s="80" t="s">
        <v>230</v>
      </c>
      <c r="E67" s="81">
        <v>2</v>
      </c>
      <c r="F67" s="79" t="s">
        <v>3</v>
      </c>
      <c r="G67" s="82">
        <v>60</v>
      </c>
      <c r="H67" s="83">
        <v>42621</v>
      </c>
      <c r="I67" s="84" t="s">
        <v>49</v>
      </c>
      <c r="J67" s="79">
        <v>5</v>
      </c>
      <c r="K67" s="79">
        <v>101</v>
      </c>
      <c r="L67" s="87">
        <v>45</v>
      </c>
      <c r="M67" s="79">
        <v>3</v>
      </c>
      <c r="N67" s="88"/>
      <c r="O67" s="79"/>
      <c r="P67" s="79"/>
      <c r="Q67" s="79"/>
      <c r="R67" s="79"/>
      <c r="S67" s="79"/>
      <c r="T67" s="79"/>
      <c r="U67" s="89">
        <v>0</v>
      </c>
      <c r="V67" s="90">
        <v>42622</v>
      </c>
      <c r="W67" s="91">
        <v>42628</v>
      </c>
      <c r="X67" s="94"/>
    </row>
    <row r="68" spans="1:24" s="93" customFormat="1" ht="24.95" customHeight="1" x14ac:dyDescent="0.35">
      <c r="A68" s="78">
        <v>71</v>
      </c>
      <c r="B68" s="79" t="s">
        <v>5</v>
      </c>
      <c r="C68" s="79" t="s">
        <v>9</v>
      </c>
      <c r="D68" s="80" t="s">
        <v>10</v>
      </c>
      <c r="E68" s="81">
        <v>2</v>
      </c>
      <c r="F68" s="79" t="s">
        <v>3</v>
      </c>
      <c r="G68" s="82">
        <v>90</v>
      </c>
      <c r="H68" s="83">
        <v>42621</v>
      </c>
      <c r="I68" s="84" t="s">
        <v>49</v>
      </c>
      <c r="J68" s="79">
        <v>5</v>
      </c>
      <c r="K68" s="79">
        <v>37</v>
      </c>
      <c r="L68" s="87">
        <v>37</v>
      </c>
      <c r="M68" s="79">
        <v>1</v>
      </c>
      <c r="N68" s="88"/>
      <c r="O68" s="79"/>
      <c r="P68" s="79"/>
      <c r="Q68" s="79"/>
      <c r="R68" s="79"/>
      <c r="S68" s="79"/>
      <c r="T68" s="79"/>
      <c r="U68" s="89">
        <v>0</v>
      </c>
      <c r="V68" s="90">
        <v>42622</v>
      </c>
      <c r="W68" s="91">
        <v>42628</v>
      </c>
      <c r="X68" s="94"/>
    </row>
    <row r="69" spans="1:24" s="93" customFormat="1" ht="24.95" customHeight="1" x14ac:dyDescent="0.35">
      <c r="A69" s="78">
        <v>72</v>
      </c>
      <c r="B69" s="79" t="s">
        <v>472</v>
      </c>
      <c r="C69" s="79" t="s">
        <v>203</v>
      </c>
      <c r="D69" s="80" t="s">
        <v>204</v>
      </c>
      <c r="E69" s="81">
        <v>2</v>
      </c>
      <c r="F69" s="79" t="s">
        <v>3</v>
      </c>
      <c r="G69" s="82">
        <v>75</v>
      </c>
      <c r="H69" s="83">
        <v>42621</v>
      </c>
      <c r="I69" s="84" t="s">
        <v>49</v>
      </c>
      <c r="J69" s="79">
        <v>5</v>
      </c>
      <c r="K69" s="79">
        <v>4</v>
      </c>
      <c r="L69" s="87">
        <v>4</v>
      </c>
      <c r="M69" s="79">
        <v>1</v>
      </c>
      <c r="N69" s="88"/>
      <c r="O69" s="79"/>
      <c r="P69" s="79"/>
      <c r="Q69" s="79"/>
      <c r="R69" s="79"/>
      <c r="S69" s="79"/>
      <c r="T69" s="79"/>
      <c r="U69" s="89">
        <v>0</v>
      </c>
      <c r="V69" s="90">
        <v>42621</v>
      </c>
      <c r="W69" s="91">
        <v>42623</v>
      </c>
      <c r="X69" s="94"/>
    </row>
    <row r="70" spans="1:24" s="93" customFormat="1" ht="24.95" customHeight="1" x14ac:dyDescent="0.35">
      <c r="A70" s="78">
        <v>73</v>
      </c>
      <c r="B70" s="79" t="s">
        <v>384</v>
      </c>
      <c r="C70" s="79" t="s">
        <v>552</v>
      </c>
      <c r="D70" s="80" t="s">
        <v>107</v>
      </c>
      <c r="E70" s="81">
        <v>2</v>
      </c>
      <c r="F70" s="79" t="s">
        <v>3</v>
      </c>
      <c r="G70" s="82">
        <v>90</v>
      </c>
      <c r="H70" s="83">
        <v>42621</v>
      </c>
      <c r="I70" s="84" t="s">
        <v>49</v>
      </c>
      <c r="J70" s="79">
        <v>5</v>
      </c>
      <c r="K70" s="79">
        <v>10</v>
      </c>
      <c r="L70" s="87">
        <v>10</v>
      </c>
      <c r="M70" s="79">
        <v>1</v>
      </c>
      <c r="N70" s="88"/>
      <c r="O70" s="79"/>
      <c r="P70" s="79"/>
      <c r="Q70" s="79"/>
      <c r="R70" s="79"/>
      <c r="S70" s="79"/>
      <c r="T70" s="79"/>
      <c r="U70" s="89">
        <v>0</v>
      </c>
      <c r="V70" s="90">
        <v>42622</v>
      </c>
      <c r="W70" s="91">
        <v>42628</v>
      </c>
      <c r="X70" s="94"/>
    </row>
    <row r="71" spans="1:24" s="93" customFormat="1" ht="24.95" customHeight="1" x14ac:dyDescent="0.35">
      <c r="A71" s="78">
        <v>74</v>
      </c>
      <c r="B71" s="79" t="s">
        <v>13</v>
      </c>
      <c r="C71" s="79" t="s">
        <v>553</v>
      </c>
      <c r="D71" s="80" t="s">
        <v>215</v>
      </c>
      <c r="E71" s="81">
        <v>4</v>
      </c>
      <c r="F71" s="79" t="s">
        <v>3</v>
      </c>
      <c r="G71" s="82">
        <v>90</v>
      </c>
      <c r="H71" s="83">
        <v>42621</v>
      </c>
      <c r="I71" s="84" t="s">
        <v>49</v>
      </c>
      <c r="J71" s="79">
        <v>5</v>
      </c>
      <c r="K71" s="79">
        <v>27</v>
      </c>
      <c r="L71" s="87">
        <v>27</v>
      </c>
      <c r="M71" s="79">
        <v>1</v>
      </c>
      <c r="N71" s="88"/>
      <c r="O71" s="79"/>
      <c r="P71" s="79"/>
      <c r="Q71" s="79"/>
      <c r="R71" s="79"/>
      <c r="S71" s="79"/>
      <c r="T71" s="79"/>
      <c r="U71" s="89">
        <v>0</v>
      </c>
      <c r="V71" s="90">
        <v>42622</v>
      </c>
      <c r="W71" s="91">
        <v>42628</v>
      </c>
      <c r="X71" s="94"/>
    </row>
    <row r="72" spans="1:24" s="93" customFormat="1" ht="24.95" customHeight="1" x14ac:dyDescent="0.35">
      <c r="A72" s="78">
        <v>75</v>
      </c>
      <c r="B72" s="79" t="s">
        <v>5</v>
      </c>
      <c r="C72" s="79" t="s">
        <v>554</v>
      </c>
      <c r="D72" s="80" t="s">
        <v>534</v>
      </c>
      <c r="E72" s="81">
        <v>4</v>
      </c>
      <c r="F72" s="79" t="s">
        <v>177</v>
      </c>
      <c r="G72" s="82">
        <v>90</v>
      </c>
      <c r="H72" s="83">
        <v>42621</v>
      </c>
      <c r="I72" s="84" t="s">
        <v>49</v>
      </c>
      <c r="J72" s="79">
        <v>5</v>
      </c>
      <c r="K72" s="79">
        <v>9</v>
      </c>
      <c r="L72" s="87">
        <v>0</v>
      </c>
      <c r="M72" s="79" t="s">
        <v>414</v>
      </c>
      <c r="N72" s="88"/>
      <c r="O72" s="79"/>
      <c r="P72" s="79"/>
      <c r="Q72" s="79"/>
      <c r="R72" s="79"/>
      <c r="S72" s="79"/>
      <c r="T72" s="79"/>
      <c r="U72" s="89">
        <v>0</v>
      </c>
      <c r="V72" s="90">
        <v>42622</v>
      </c>
      <c r="W72" s="91">
        <v>42628</v>
      </c>
      <c r="X72" s="94"/>
    </row>
    <row r="73" spans="1:24" s="93" customFormat="1" ht="24.95" customHeight="1" x14ac:dyDescent="0.35">
      <c r="A73" s="78">
        <v>76</v>
      </c>
      <c r="B73" s="79" t="s">
        <v>384</v>
      </c>
      <c r="C73" s="79" t="s">
        <v>555</v>
      </c>
      <c r="D73" s="80" t="s">
        <v>556</v>
      </c>
      <c r="E73" s="81">
        <v>2</v>
      </c>
      <c r="F73" s="79" t="s">
        <v>3</v>
      </c>
      <c r="G73" s="82">
        <v>90</v>
      </c>
      <c r="H73" s="83">
        <v>42621</v>
      </c>
      <c r="I73" s="84" t="s">
        <v>49</v>
      </c>
      <c r="J73" s="79">
        <v>5</v>
      </c>
      <c r="K73" s="79">
        <v>2</v>
      </c>
      <c r="L73" s="87">
        <v>2</v>
      </c>
      <c r="M73" s="79">
        <v>1</v>
      </c>
      <c r="N73" s="88"/>
      <c r="O73" s="79"/>
      <c r="P73" s="79"/>
      <c r="Q73" s="79"/>
      <c r="R73" s="79"/>
      <c r="S73" s="79"/>
      <c r="T73" s="79"/>
      <c r="U73" s="89">
        <v>0</v>
      </c>
      <c r="V73" s="90">
        <v>42622</v>
      </c>
      <c r="W73" s="91">
        <v>42628</v>
      </c>
      <c r="X73" s="94"/>
    </row>
    <row r="74" spans="1:24" s="93" customFormat="1" ht="24.95" customHeight="1" x14ac:dyDescent="0.35">
      <c r="A74" s="78">
        <v>77</v>
      </c>
      <c r="B74" s="79" t="s">
        <v>5</v>
      </c>
      <c r="C74" s="79" t="s">
        <v>557</v>
      </c>
      <c r="D74" s="80" t="s">
        <v>159</v>
      </c>
      <c r="E74" s="81">
        <v>2</v>
      </c>
      <c r="F74" s="79" t="s">
        <v>3</v>
      </c>
      <c r="G74" s="82">
        <v>90</v>
      </c>
      <c r="H74" s="83">
        <v>42621</v>
      </c>
      <c r="I74" s="84" t="s">
        <v>49</v>
      </c>
      <c r="J74" s="79">
        <v>5</v>
      </c>
      <c r="K74" s="79">
        <v>16</v>
      </c>
      <c r="L74" s="87">
        <v>16</v>
      </c>
      <c r="M74" s="79">
        <v>1</v>
      </c>
      <c r="N74" s="88"/>
      <c r="O74" s="79"/>
      <c r="P74" s="79"/>
      <c r="Q74" s="79"/>
      <c r="R74" s="79"/>
      <c r="S74" s="79"/>
      <c r="T74" s="79"/>
      <c r="U74" s="89">
        <v>0</v>
      </c>
      <c r="V74" s="90">
        <v>42622</v>
      </c>
      <c r="W74" s="91">
        <v>42628</v>
      </c>
      <c r="X74" s="94"/>
    </row>
    <row r="75" spans="1:24" s="93" customFormat="1" ht="24.95" customHeight="1" x14ac:dyDescent="0.35">
      <c r="A75" s="78">
        <v>79</v>
      </c>
      <c r="B75" s="79" t="s">
        <v>13</v>
      </c>
      <c r="C75" s="79" t="s">
        <v>558</v>
      </c>
      <c r="D75" s="80" t="s">
        <v>559</v>
      </c>
      <c r="E75" s="81">
        <v>3</v>
      </c>
      <c r="F75" s="79" t="s">
        <v>3</v>
      </c>
      <c r="G75" s="82">
        <v>75</v>
      </c>
      <c r="H75" s="83">
        <v>42621</v>
      </c>
      <c r="I75" s="84" t="s">
        <v>49</v>
      </c>
      <c r="J75" s="79">
        <v>5</v>
      </c>
      <c r="K75" s="79">
        <v>7</v>
      </c>
      <c r="L75" s="87">
        <v>7</v>
      </c>
      <c r="M75" s="79">
        <v>1</v>
      </c>
      <c r="N75" s="88"/>
      <c r="O75" s="79"/>
      <c r="P75" s="79"/>
      <c r="Q75" s="79"/>
      <c r="R75" s="79"/>
      <c r="S75" s="79"/>
      <c r="T75" s="79"/>
      <c r="U75" s="89">
        <v>0</v>
      </c>
      <c r="V75" s="90">
        <v>42621</v>
      </c>
      <c r="W75" s="91">
        <v>42623</v>
      </c>
      <c r="X75" s="92"/>
    </row>
    <row r="76" spans="1:24" s="93" customFormat="1" ht="24.95" customHeight="1" x14ac:dyDescent="0.35">
      <c r="A76" s="78">
        <v>80</v>
      </c>
      <c r="B76" s="79" t="s">
        <v>472</v>
      </c>
      <c r="C76" s="79" t="s">
        <v>560</v>
      </c>
      <c r="D76" s="80" t="s">
        <v>341</v>
      </c>
      <c r="E76" s="81">
        <v>2</v>
      </c>
      <c r="F76" s="79" t="s">
        <v>3</v>
      </c>
      <c r="G76" s="82">
        <v>75</v>
      </c>
      <c r="H76" s="83">
        <v>42621</v>
      </c>
      <c r="I76" s="84" t="s">
        <v>49</v>
      </c>
      <c r="J76" s="79">
        <v>5</v>
      </c>
      <c r="K76" s="79">
        <v>22</v>
      </c>
      <c r="L76" s="87">
        <v>22</v>
      </c>
      <c r="M76" s="79">
        <v>1</v>
      </c>
      <c r="N76" s="88"/>
      <c r="O76" s="79"/>
      <c r="P76" s="79"/>
      <c r="Q76" s="79"/>
      <c r="R76" s="79"/>
      <c r="S76" s="79"/>
      <c r="T76" s="79"/>
      <c r="U76" s="89">
        <v>0</v>
      </c>
      <c r="V76" s="90">
        <v>42621</v>
      </c>
      <c r="W76" s="91">
        <v>42623</v>
      </c>
      <c r="X76" s="92"/>
    </row>
    <row r="77" spans="1:24" s="93" customFormat="1" ht="24.95" customHeight="1" x14ac:dyDescent="0.35">
      <c r="A77" s="78">
        <v>82</v>
      </c>
      <c r="B77" s="79" t="s">
        <v>13</v>
      </c>
      <c r="C77" s="79" t="s">
        <v>561</v>
      </c>
      <c r="D77" s="80" t="s">
        <v>184</v>
      </c>
      <c r="E77" s="81">
        <v>3</v>
      </c>
      <c r="F77" s="79" t="s">
        <v>3</v>
      </c>
      <c r="G77" s="82">
        <v>60</v>
      </c>
      <c r="H77" s="83">
        <v>42621</v>
      </c>
      <c r="I77" s="84" t="s">
        <v>49</v>
      </c>
      <c r="J77" s="79">
        <v>5</v>
      </c>
      <c r="K77" s="79">
        <v>32</v>
      </c>
      <c r="L77" s="87">
        <v>32</v>
      </c>
      <c r="M77" s="79">
        <v>1</v>
      </c>
      <c r="N77" s="88"/>
      <c r="O77" s="79"/>
      <c r="P77" s="79"/>
      <c r="Q77" s="79"/>
      <c r="R77" s="79"/>
      <c r="S77" s="79"/>
      <c r="T77" s="79"/>
      <c r="U77" s="89">
        <v>0</v>
      </c>
      <c r="V77" s="90">
        <v>42625</v>
      </c>
      <c r="W77" s="91">
        <v>42629</v>
      </c>
      <c r="X77" s="94"/>
    </row>
    <row r="78" spans="1:24" s="93" customFormat="1" ht="24.95" customHeight="1" x14ac:dyDescent="0.35">
      <c r="A78" s="78">
        <v>84</v>
      </c>
      <c r="B78" s="79" t="s">
        <v>472</v>
      </c>
      <c r="C78" s="79" t="s">
        <v>47</v>
      </c>
      <c r="D78" s="80" t="s">
        <v>48</v>
      </c>
      <c r="E78" s="81">
        <v>4</v>
      </c>
      <c r="F78" s="79" t="s">
        <v>177</v>
      </c>
      <c r="G78" s="82">
        <v>0</v>
      </c>
      <c r="H78" s="83">
        <v>42621</v>
      </c>
      <c r="I78" s="84" t="s">
        <v>49</v>
      </c>
      <c r="J78" s="79">
        <v>5</v>
      </c>
      <c r="K78" s="79">
        <v>29</v>
      </c>
      <c r="L78" s="87">
        <v>0</v>
      </c>
      <c r="M78" s="79" t="s">
        <v>414</v>
      </c>
      <c r="N78" s="88"/>
      <c r="O78" s="79"/>
      <c r="P78" s="79"/>
      <c r="Q78" s="79"/>
      <c r="R78" s="79"/>
      <c r="S78" s="79"/>
      <c r="T78" s="79"/>
      <c r="U78" s="89">
        <v>0</v>
      </c>
      <c r="V78" s="90">
        <v>42625</v>
      </c>
      <c r="W78" s="91">
        <v>42629</v>
      </c>
      <c r="X78" s="92"/>
    </row>
    <row r="79" spans="1:24" s="93" customFormat="1" ht="24.95" customHeight="1" x14ac:dyDescent="0.35">
      <c r="A79" s="78">
        <v>85</v>
      </c>
      <c r="B79" s="85" t="s">
        <v>384</v>
      </c>
      <c r="C79" s="79" t="s">
        <v>562</v>
      </c>
      <c r="D79" s="80" t="s">
        <v>563</v>
      </c>
      <c r="E79" s="81">
        <v>2</v>
      </c>
      <c r="F79" s="79" t="s">
        <v>133</v>
      </c>
      <c r="G79" s="82">
        <v>0</v>
      </c>
      <c r="H79" s="83">
        <v>42621</v>
      </c>
      <c r="I79" s="84" t="s">
        <v>49</v>
      </c>
      <c r="J79" s="79">
        <v>5</v>
      </c>
      <c r="K79" s="79">
        <v>15</v>
      </c>
      <c r="L79" s="87">
        <v>0</v>
      </c>
      <c r="M79" s="79" t="s">
        <v>414</v>
      </c>
      <c r="N79" s="88"/>
      <c r="O79" s="79"/>
      <c r="P79" s="79"/>
      <c r="Q79" s="79"/>
      <c r="R79" s="79"/>
      <c r="S79" s="79"/>
      <c r="T79" s="79"/>
      <c r="U79" s="89">
        <v>0</v>
      </c>
      <c r="V79" s="90">
        <v>42625</v>
      </c>
      <c r="W79" s="91">
        <v>42629</v>
      </c>
      <c r="X79" s="94"/>
    </row>
    <row r="80" spans="1:24" s="93" customFormat="1" ht="24.95" customHeight="1" x14ac:dyDescent="0.35">
      <c r="A80" s="78">
        <v>87</v>
      </c>
      <c r="B80" s="79" t="s">
        <v>5</v>
      </c>
      <c r="C80" s="79" t="s">
        <v>744</v>
      </c>
      <c r="D80" s="80" t="s">
        <v>745</v>
      </c>
      <c r="E80" s="81">
        <v>2</v>
      </c>
      <c r="F80" s="79" t="s">
        <v>3</v>
      </c>
      <c r="G80" s="82">
        <v>90</v>
      </c>
      <c r="H80" s="83">
        <v>42621</v>
      </c>
      <c r="I80" s="84" t="s">
        <v>49</v>
      </c>
      <c r="J80" s="79">
        <v>5</v>
      </c>
      <c r="K80" s="79">
        <v>6</v>
      </c>
      <c r="L80" s="87">
        <v>6</v>
      </c>
      <c r="M80" s="79">
        <v>1</v>
      </c>
      <c r="N80" s="88"/>
      <c r="O80" s="79"/>
      <c r="P80" s="79"/>
      <c r="Q80" s="79"/>
      <c r="R80" s="79"/>
      <c r="S80" s="79"/>
      <c r="T80" s="79"/>
      <c r="U80" s="89">
        <v>0</v>
      </c>
      <c r="V80" s="90">
        <v>42625</v>
      </c>
      <c r="W80" s="91">
        <v>42629</v>
      </c>
      <c r="X80" s="94"/>
    </row>
    <row r="81" spans="1:24" s="93" customFormat="1" ht="24.95" customHeight="1" x14ac:dyDescent="0.35">
      <c r="A81" s="78">
        <v>89</v>
      </c>
      <c r="B81" s="79" t="s">
        <v>472</v>
      </c>
      <c r="C81" s="79" t="s">
        <v>76</v>
      </c>
      <c r="D81" s="80" t="s">
        <v>77</v>
      </c>
      <c r="E81" s="81">
        <v>2</v>
      </c>
      <c r="F81" s="79" t="s">
        <v>3</v>
      </c>
      <c r="G81" s="82">
        <v>60</v>
      </c>
      <c r="H81" s="83">
        <v>42622</v>
      </c>
      <c r="I81" s="84" t="s">
        <v>55</v>
      </c>
      <c r="J81" s="79">
        <v>5</v>
      </c>
      <c r="K81" s="79">
        <v>14</v>
      </c>
      <c r="L81" s="87">
        <v>14</v>
      </c>
      <c r="M81" s="79">
        <v>1</v>
      </c>
      <c r="N81" s="88"/>
      <c r="O81" s="79"/>
      <c r="P81" s="79"/>
      <c r="Q81" s="79"/>
      <c r="R81" s="79"/>
      <c r="S81" s="79"/>
      <c r="T81" s="79"/>
      <c r="U81" s="89">
        <v>0</v>
      </c>
      <c r="V81" s="90">
        <v>42625</v>
      </c>
      <c r="W81" s="91">
        <v>42629</v>
      </c>
      <c r="X81" s="94"/>
    </row>
    <row r="82" spans="1:24" s="93" customFormat="1" ht="24.95" customHeight="1" x14ac:dyDescent="0.35">
      <c r="A82" s="78">
        <v>91</v>
      </c>
      <c r="B82" s="79" t="s">
        <v>472</v>
      </c>
      <c r="C82" s="79" t="s">
        <v>134</v>
      </c>
      <c r="D82" s="80" t="s">
        <v>10</v>
      </c>
      <c r="E82" s="81">
        <v>2</v>
      </c>
      <c r="F82" s="79" t="s">
        <v>3</v>
      </c>
      <c r="G82" s="82">
        <v>90</v>
      </c>
      <c r="H82" s="83">
        <v>42622</v>
      </c>
      <c r="I82" s="84" t="s">
        <v>55</v>
      </c>
      <c r="J82" s="79">
        <v>5</v>
      </c>
      <c r="K82" s="79">
        <v>154</v>
      </c>
      <c r="L82" s="87">
        <v>45</v>
      </c>
      <c r="M82" s="79">
        <v>4</v>
      </c>
      <c r="N82" s="88"/>
      <c r="O82" s="79"/>
      <c r="P82" s="79"/>
      <c r="Q82" s="79"/>
      <c r="R82" s="79"/>
      <c r="S82" s="79"/>
      <c r="T82" s="79"/>
      <c r="U82" s="89">
        <v>0</v>
      </c>
      <c r="V82" s="90">
        <v>42625</v>
      </c>
      <c r="W82" s="91">
        <v>42629</v>
      </c>
      <c r="X82" s="94"/>
    </row>
    <row r="83" spans="1:24" s="93" customFormat="1" ht="24.95" customHeight="1" x14ac:dyDescent="0.35">
      <c r="A83" s="78">
        <v>93</v>
      </c>
      <c r="B83" s="79" t="s">
        <v>13</v>
      </c>
      <c r="C83" s="79" t="s">
        <v>564</v>
      </c>
      <c r="D83" s="80" t="s">
        <v>565</v>
      </c>
      <c r="E83" s="81">
        <v>2</v>
      </c>
      <c r="F83" s="79" t="s">
        <v>3</v>
      </c>
      <c r="G83" s="82">
        <v>60</v>
      </c>
      <c r="H83" s="83">
        <v>42622</v>
      </c>
      <c r="I83" s="84" t="s">
        <v>55</v>
      </c>
      <c r="J83" s="79">
        <v>5</v>
      </c>
      <c r="K83" s="79">
        <v>14</v>
      </c>
      <c r="L83" s="87">
        <v>14</v>
      </c>
      <c r="M83" s="79">
        <v>1</v>
      </c>
      <c r="N83" s="88"/>
      <c r="O83" s="79"/>
      <c r="P83" s="79"/>
      <c r="Q83" s="79"/>
      <c r="R83" s="79"/>
      <c r="S83" s="79"/>
      <c r="T83" s="79"/>
      <c r="U83" s="89">
        <v>0</v>
      </c>
      <c r="V83" s="90">
        <v>42625</v>
      </c>
      <c r="W83" s="91">
        <v>42629</v>
      </c>
      <c r="X83" s="94"/>
    </row>
    <row r="84" spans="1:24" s="93" customFormat="1" ht="24.95" customHeight="1" x14ac:dyDescent="0.35">
      <c r="A84" s="78">
        <v>94</v>
      </c>
      <c r="B84" s="79" t="s">
        <v>13</v>
      </c>
      <c r="C84" s="79" t="s">
        <v>39</v>
      </c>
      <c r="D84" s="80" t="s">
        <v>40</v>
      </c>
      <c r="E84" s="81">
        <v>2</v>
      </c>
      <c r="F84" s="79" t="s">
        <v>3</v>
      </c>
      <c r="G84" s="82">
        <v>90</v>
      </c>
      <c r="H84" s="83">
        <v>42622</v>
      </c>
      <c r="I84" s="84" t="s">
        <v>55</v>
      </c>
      <c r="J84" s="79">
        <v>5</v>
      </c>
      <c r="K84" s="79">
        <v>47</v>
      </c>
      <c r="L84" s="87">
        <v>47</v>
      </c>
      <c r="M84" s="79">
        <v>1</v>
      </c>
      <c r="N84" s="88"/>
      <c r="O84" s="79"/>
      <c r="P84" s="79"/>
      <c r="Q84" s="79"/>
      <c r="R84" s="79"/>
      <c r="S84" s="79"/>
      <c r="T84" s="79"/>
      <c r="U84" s="89">
        <v>0</v>
      </c>
      <c r="V84" s="90">
        <v>42625</v>
      </c>
      <c r="W84" s="91">
        <v>42629</v>
      </c>
      <c r="X84" s="94"/>
    </row>
    <row r="85" spans="1:24" s="93" customFormat="1" ht="24.95" customHeight="1" x14ac:dyDescent="0.35">
      <c r="A85" s="78">
        <v>95</v>
      </c>
      <c r="B85" s="79" t="s">
        <v>472</v>
      </c>
      <c r="C85" s="79" t="s">
        <v>566</v>
      </c>
      <c r="D85" s="80" t="s">
        <v>567</v>
      </c>
      <c r="E85" s="81">
        <v>4</v>
      </c>
      <c r="F85" s="79" t="s">
        <v>3</v>
      </c>
      <c r="G85" s="82">
        <v>60</v>
      </c>
      <c r="H85" s="83">
        <v>42622</v>
      </c>
      <c r="I85" s="84" t="s">
        <v>55</v>
      </c>
      <c r="J85" s="79">
        <v>5</v>
      </c>
      <c r="K85" s="79">
        <v>49</v>
      </c>
      <c r="L85" s="87">
        <v>49</v>
      </c>
      <c r="M85" s="79">
        <v>1</v>
      </c>
      <c r="N85" s="88"/>
      <c r="O85" s="79"/>
      <c r="P85" s="79"/>
      <c r="Q85" s="79"/>
      <c r="R85" s="79"/>
      <c r="S85" s="79"/>
      <c r="T85" s="79"/>
      <c r="U85" s="89">
        <v>0</v>
      </c>
      <c r="V85" s="90">
        <v>42625</v>
      </c>
      <c r="W85" s="91">
        <v>42629</v>
      </c>
      <c r="X85" s="94"/>
    </row>
    <row r="86" spans="1:24" s="101" customFormat="1" ht="24.95" customHeight="1" x14ac:dyDescent="0.35">
      <c r="A86" s="100">
        <v>96</v>
      </c>
      <c r="B86" s="79" t="s">
        <v>472</v>
      </c>
      <c r="C86" s="79" t="s">
        <v>162</v>
      </c>
      <c r="D86" s="80" t="s">
        <v>163</v>
      </c>
      <c r="E86" s="81">
        <v>3</v>
      </c>
      <c r="F86" s="79" t="s">
        <v>3</v>
      </c>
      <c r="G86" s="82">
        <v>90</v>
      </c>
      <c r="H86" s="83">
        <v>42622</v>
      </c>
      <c r="I86" s="84" t="s">
        <v>55</v>
      </c>
      <c r="J86" s="79">
        <v>5</v>
      </c>
      <c r="K86" s="79">
        <v>26</v>
      </c>
      <c r="L86" s="87">
        <v>26</v>
      </c>
      <c r="M86" s="79">
        <v>1</v>
      </c>
      <c r="N86" s="88"/>
      <c r="O86" s="79"/>
      <c r="P86" s="79"/>
      <c r="Q86" s="79"/>
      <c r="R86" s="79"/>
      <c r="S86" s="79"/>
      <c r="T86" s="79"/>
      <c r="U86" s="89">
        <v>0</v>
      </c>
      <c r="V86" s="90">
        <v>42625</v>
      </c>
      <c r="W86" s="91">
        <v>42629</v>
      </c>
      <c r="X86" s="92"/>
    </row>
    <row r="87" spans="1:24" s="93" customFormat="1" ht="24.95" customHeight="1" x14ac:dyDescent="0.35">
      <c r="A87" s="78">
        <v>97</v>
      </c>
      <c r="B87" s="79" t="s">
        <v>472</v>
      </c>
      <c r="C87" s="79" t="s">
        <v>569</v>
      </c>
      <c r="D87" s="80" t="s">
        <v>570</v>
      </c>
      <c r="E87" s="81">
        <v>3</v>
      </c>
      <c r="F87" s="79" t="s">
        <v>3</v>
      </c>
      <c r="G87" s="82">
        <v>90</v>
      </c>
      <c r="H87" s="83">
        <v>42622</v>
      </c>
      <c r="I87" s="84" t="s">
        <v>55</v>
      </c>
      <c r="J87" s="79">
        <v>5</v>
      </c>
      <c r="K87" s="79">
        <v>13</v>
      </c>
      <c r="L87" s="87">
        <v>13</v>
      </c>
      <c r="M87" s="79">
        <v>1</v>
      </c>
      <c r="N87" s="88"/>
      <c r="O87" s="79"/>
      <c r="P87" s="79"/>
      <c r="Q87" s="79"/>
      <c r="R87" s="79"/>
      <c r="S87" s="79"/>
      <c r="T87" s="79"/>
      <c r="U87" s="89">
        <v>0</v>
      </c>
      <c r="V87" s="90">
        <v>42623</v>
      </c>
      <c r="W87" s="91">
        <v>42625</v>
      </c>
      <c r="X87" s="94"/>
    </row>
    <row r="88" spans="1:24" s="93" customFormat="1" ht="24.95" customHeight="1" x14ac:dyDescent="0.35">
      <c r="A88" s="78">
        <v>98</v>
      </c>
      <c r="B88" s="79" t="s">
        <v>472</v>
      </c>
      <c r="C88" s="79" t="s">
        <v>571</v>
      </c>
      <c r="D88" s="80" t="s">
        <v>572</v>
      </c>
      <c r="E88" s="81">
        <v>2</v>
      </c>
      <c r="F88" s="79" t="s">
        <v>3</v>
      </c>
      <c r="G88" s="82">
        <v>0</v>
      </c>
      <c r="H88" s="83">
        <v>42622</v>
      </c>
      <c r="I88" s="84" t="s">
        <v>55</v>
      </c>
      <c r="J88" s="79">
        <v>5</v>
      </c>
      <c r="K88" s="79">
        <v>4</v>
      </c>
      <c r="L88" s="87">
        <v>4</v>
      </c>
      <c r="M88" s="79">
        <v>1</v>
      </c>
      <c r="N88" s="88"/>
      <c r="O88" s="79"/>
      <c r="P88" s="79"/>
      <c r="Q88" s="79"/>
      <c r="R88" s="79"/>
      <c r="S88" s="79"/>
      <c r="T88" s="79"/>
      <c r="U88" s="89">
        <v>0</v>
      </c>
      <c r="V88" s="90">
        <v>42623</v>
      </c>
      <c r="W88" s="91">
        <v>42625</v>
      </c>
      <c r="X88" s="94"/>
    </row>
    <row r="89" spans="1:24" s="93" customFormat="1" ht="24.95" customHeight="1" x14ac:dyDescent="0.35">
      <c r="A89" s="78">
        <v>99</v>
      </c>
      <c r="B89" s="79" t="s">
        <v>13</v>
      </c>
      <c r="C89" s="79" t="s">
        <v>573</v>
      </c>
      <c r="D89" s="80" t="s">
        <v>574</v>
      </c>
      <c r="E89" s="81">
        <v>2</v>
      </c>
      <c r="F89" s="79" t="s">
        <v>3</v>
      </c>
      <c r="G89" s="82">
        <v>75</v>
      </c>
      <c r="H89" s="83">
        <v>42622</v>
      </c>
      <c r="I89" s="84" t="s">
        <v>55</v>
      </c>
      <c r="J89" s="79">
        <v>5</v>
      </c>
      <c r="K89" s="79">
        <v>14</v>
      </c>
      <c r="L89" s="87">
        <v>14</v>
      </c>
      <c r="M89" s="79">
        <v>1</v>
      </c>
      <c r="N89" s="88"/>
      <c r="O89" s="79"/>
      <c r="P89" s="79"/>
      <c r="Q89" s="79"/>
      <c r="R89" s="79"/>
      <c r="S89" s="79"/>
      <c r="T89" s="79"/>
      <c r="U89" s="89">
        <v>0</v>
      </c>
      <c r="V89" s="90">
        <v>42623</v>
      </c>
      <c r="W89" s="91">
        <v>42625</v>
      </c>
      <c r="X89" s="94"/>
    </row>
    <row r="90" spans="1:24" s="93" customFormat="1" ht="24.95" customHeight="1" x14ac:dyDescent="0.35">
      <c r="A90" s="78">
        <v>100</v>
      </c>
      <c r="B90" s="85" t="s">
        <v>13</v>
      </c>
      <c r="C90" s="79" t="s">
        <v>746</v>
      </c>
      <c r="D90" s="80" t="s">
        <v>673</v>
      </c>
      <c r="E90" s="81">
        <v>4</v>
      </c>
      <c r="F90" s="79" t="s">
        <v>3</v>
      </c>
      <c r="G90" s="82">
        <v>90</v>
      </c>
      <c r="H90" s="83">
        <v>42622</v>
      </c>
      <c r="I90" s="84" t="s">
        <v>55</v>
      </c>
      <c r="J90" s="79">
        <v>5</v>
      </c>
      <c r="K90" s="79">
        <v>12</v>
      </c>
      <c r="L90" s="87">
        <v>12</v>
      </c>
      <c r="M90" s="79">
        <v>1</v>
      </c>
      <c r="N90" s="88"/>
      <c r="O90" s="79"/>
      <c r="P90" s="79"/>
      <c r="Q90" s="79"/>
      <c r="R90" s="79"/>
      <c r="S90" s="79"/>
      <c r="T90" s="79"/>
      <c r="U90" s="89">
        <v>0</v>
      </c>
      <c r="V90" s="90">
        <v>42623</v>
      </c>
      <c r="W90" s="91">
        <v>42625</v>
      </c>
      <c r="X90" s="94"/>
    </row>
    <row r="91" spans="1:24" s="93" customFormat="1" ht="24.95" customHeight="1" x14ac:dyDescent="0.35">
      <c r="A91" s="78">
        <v>101</v>
      </c>
      <c r="B91" s="79" t="s">
        <v>472</v>
      </c>
      <c r="C91" s="79" t="s">
        <v>747</v>
      </c>
      <c r="D91" s="80" t="s">
        <v>748</v>
      </c>
      <c r="E91" s="81">
        <v>4</v>
      </c>
      <c r="F91" s="79" t="s">
        <v>3</v>
      </c>
      <c r="G91" s="82">
        <v>90</v>
      </c>
      <c r="H91" s="83">
        <v>42622</v>
      </c>
      <c r="I91" s="84" t="s">
        <v>55</v>
      </c>
      <c r="J91" s="79">
        <v>5</v>
      </c>
      <c r="K91" s="79">
        <v>49</v>
      </c>
      <c r="L91" s="87">
        <v>49</v>
      </c>
      <c r="M91" s="79">
        <v>1</v>
      </c>
      <c r="N91" s="88"/>
      <c r="O91" s="79"/>
      <c r="P91" s="79"/>
      <c r="Q91" s="79"/>
      <c r="R91" s="79"/>
      <c r="S91" s="79"/>
      <c r="T91" s="79"/>
      <c r="U91" s="89">
        <v>0</v>
      </c>
      <c r="V91" s="90">
        <v>42623</v>
      </c>
      <c r="W91" s="91">
        <v>42625</v>
      </c>
      <c r="X91" s="94"/>
    </row>
    <row r="92" spans="1:24" s="93" customFormat="1" ht="24.95" customHeight="1" x14ac:dyDescent="0.35">
      <c r="A92" s="78">
        <v>1</v>
      </c>
      <c r="B92" s="79" t="s">
        <v>387</v>
      </c>
      <c r="C92" s="79" t="s">
        <v>568</v>
      </c>
      <c r="D92" s="80" t="s">
        <v>230</v>
      </c>
      <c r="E92" s="81">
        <v>3</v>
      </c>
      <c r="F92" s="79" t="s">
        <v>3</v>
      </c>
      <c r="G92" s="82">
        <v>61</v>
      </c>
      <c r="H92" s="83">
        <v>42623</v>
      </c>
      <c r="I92" s="84" t="s">
        <v>466</v>
      </c>
      <c r="J92" s="79">
        <v>1</v>
      </c>
      <c r="K92" s="79">
        <v>865</v>
      </c>
      <c r="L92" s="87">
        <v>45</v>
      </c>
      <c r="M92" s="79">
        <v>20</v>
      </c>
      <c r="N92" s="88"/>
      <c r="O92" s="79"/>
      <c r="P92" s="79"/>
      <c r="Q92" s="79"/>
      <c r="R92" s="79"/>
      <c r="S92" s="79"/>
      <c r="T92" s="79"/>
      <c r="U92" s="89">
        <v>0</v>
      </c>
      <c r="V92" s="90">
        <v>42623</v>
      </c>
      <c r="W92" s="91">
        <v>42625</v>
      </c>
      <c r="X92" s="94"/>
    </row>
    <row r="93" spans="1:24" s="93" customFormat="1" ht="24.95" customHeight="1" x14ac:dyDescent="0.35">
      <c r="A93" s="78">
        <v>2</v>
      </c>
      <c r="B93" s="79" t="s">
        <v>387</v>
      </c>
      <c r="C93" s="79" t="s">
        <v>568</v>
      </c>
      <c r="D93" s="80" t="s">
        <v>230</v>
      </c>
      <c r="E93" s="81">
        <v>3</v>
      </c>
      <c r="F93" s="79" t="s">
        <v>3</v>
      </c>
      <c r="G93" s="82">
        <v>61</v>
      </c>
      <c r="H93" s="83">
        <v>42623</v>
      </c>
      <c r="I93" s="84" t="s">
        <v>466</v>
      </c>
      <c r="J93" s="79">
        <v>2</v>
      </c>
      <c r="K93" s="79"/>
      <c r="L93" s="87">
        <v>45</v>
      </c>
      <c r="M93" s="79"/>
      <c r="N93" s="88"/>
      <c r="O93" s="79"/>
      <c r="P93" s="79"/>
      <c r="Q93" s="79"/>
      <c r="R93" s="79"/>
      <c r="S93" s="79"/>
      <c r="T93" s="97"/>
      <c r="U93" s="89">
        <v>0</v>
      </c>
      <c r="V93" s="90">
        <v>42623</v>
      </c>
      <c r="W93" s="91">
        <v>42625</v>
      </c>
      <c r="X93" s="92"/>
    </row>
    <row r="94" spans="1:24" s="93" customFormat="1" ht="24.95" customHeight="1" x14ac:dyDescent="0.35">
      <c r="A94" s="102">
        <v>3</v>
      </c>
      <c r="B94" s="79" t="s">
        <v>13</v>
      </c>
      <c r="C94" s="79" t="s">
        <v>315</v>
      </c>
      <c r="D94" s="80" t="s">
        <v>316</v>
      </c>
      <c r="E94" s="81">
        <v>1</v>
      </c>
      <c r="F94" s="79" t="s">
        <v>133</v>
      </c>
      <c r="G94" s="82">
        <v>0</v>
      </c>
      <c r="H94" s="83">
        <v>42623</v>
      </c>
      <c r="I94" s="84" t="s">
        <v>466</v>
      </c>
      <c r="J94" s="79" t="s">
        <v>245</v>
      </c>
      <c r="K94" s="79">
        <v>198</v>
      </c>
      <c r="L94" s="87">
        <v>0</v>
      </c>
      <c r="M94" s="79" t="s">
        <v>414</v>
      </c>
      <c r="N94" s="88"/>
      <c r="O94" s="79"/>
      <c r="P94" s="79"/>
      <c r="Q94" s="79"/>
      <c r="R94" s="79"/>
      <c r="S94" s="79"/>
      <c r="T94" s="98"/>
      <c r="U94" s="89">
        <v>0</v>
      </c>
      <c r="V94" s="90">
        <v>42624</v>
      </c>
      <c r="W94" s="91">
        <v>42626</v>
      </c>
      <c r="X94" s="94"/>
    </row>
    <row r="95" spans="1:24" s="93" customFormat="1" ht="24.95" customHeight="1" x14ac:dyDescent="0.35">
      <c r="A95" s="78">
        <v>4</v>
      </c>
      <c r="B95" s="85" t="s">
        <v>384</v>
      </c>
      <c r="C95" s="79" t="s">
        <v>302</v>
      </c>
      <c r="D95" s="80" t="s">
        <v>303</v>
      </c>
      <c r="E95" s="81">
        <v>3</v>
      </c>
      <c r="F95" s="79" t="s">
        <v>133</v>
      </c>
      <c r="G95" s="82">
        <v>0</v>
      </c>
      <c r="H95" s="83">
        <v>42623</v>
      </c>
      <c r="I95" s="84" t="s">
        <v>466</v>
      </c>
      <c r="J95" s="79" t="s">
        <v>8</v>
      </c>
      <c r="K95" s="79">
        <v>1</v>
      </c>
      <c r="L95" s="87">
        <v>0</v>
      </c>
      <c r="M95" s="79" t="s">
        <v>414</v>
      </c>
      <c r="N95" s="88"/>
      <c r="O95" s="79"/>
      <c r="P95" s="79"/>
      <c r="Q95" s="79"/>
      <c r="R95" s="79"/>
      <c r="S95" s="79"/>
      <c r="T95" s="103"/>
      <c r="U95" s="89">
        <v>0</v>
      </c>
      <c r="V95" s="90">
        <v>42624</v>
      </c>
      <c r="W95" s="91">
        <v>42626</v>
      </c>
      <c r="X95" s="94"/>
    </row>
    <row r="96" spans="1:24" s="93" customFormat="1" ht="24.95" customHeight="1" x14ac:dyDescent="0.35">
      <c r="A96" s="78">
        <v>6</v>
      </c>
      <c r="B96" s="79" t="s">
        <v>5</v>
      </c>
      <c r="C96" s="79" t="s">
        <v>575</v>
      </c>
      <c r="D96" s="80" t="s">
        <v>283</v>
      </c>
      <c r="E96" s="81">
        <v>2</v>
      </c>
      <c r="F96" s="79" t="s">
        <v>133</v>
      </c>
      <c r="G96" s="82">
        <v>0</v>
      </c>
      <c r="H96" s="83">
        <v>42623</v>
      </c>
      <c r="I96" s="84" t="s">
        <v>466</v>
      </c>
      <c r="J96" s="79" t="s">
        <v>8</v>
      </c>
      <c r="K96" s="79">
        <v>8</v>
      </c>
      <c r="L96" s="87">
        <v>0</v>
      </c>
      <c r="M96" s="79" t="s">
        <v>414</v>
      </c>
      <c r="N96" s="88"/>
      <c r="O96" s="79"/>
      <c r="P96" s="79"/>
      <c r="Q96" s="79"/>
      <c r="R96" s="79"/>
      <c r="S96" s="79"/>
      <c r="T96" s="98"/>
      <c r="U96" s="89">
        <v>0</v>
      </c>
      <c r="V96" s="90">
        <v>42624</v>
      </c>
      <c r="W96" s="91">
        <v>42626</v>
      </c>
      <c r="X96" s="94"/>
    </row>
    <row r="97" spans="1:24" s="93" customFormat="1" ht="24.95" customHeight="1" x14ac:dyDescent="0.35">
      <c r="A97" s="78">
        <v>7</v>
      </c>
      <c r="B97" s="79" t="s">
        <v>13</v>
      </c>
      <c r="C97" s="79" t="s">
        <v>576</v>
      </c>
      <c r="D97" s="80" t="s">
        <v>473</v>
      </c>
      <c r="E97" s="81">
        <v>2</v>
      </c>
      <c r="F97" s="79" t="s">
        <v>177</v>
      </c>
      <c r="G97" s="82">
        <v>0</v>
      </c>
      <c r="H97" s="83">
        <v>42623</v>
      </c>
      <c r="I97" s="84" t="s">
        <v>466</v>
      </c>
      <c r="J97" s="79" t="s">
        <v>8</v>
      </c>
      <c r="K97" s="79">
        <v>10</v>
      </c>
      <c r="L97" s="87">
        <v>0</v>
      </c>
      <c r="M97" s="79" t="s">
        <v>414</v>
      </c>
      <c r="N97" s="88"/>
      <c r="O97" s="79"/>
      <c r="P97" s="79"/>
      <c r="Q97" s="79"/>
      <c r="R97" s="79"/>
      <c r="S97" s="79"/>
      <c r="T97" s="99"/>
      <c r="U97" s="89">
        <v>0</v>
      </c>
      <c r="V97" s="90">
        <v>42624</v>
      </c>
      <c r="W97" s="91">
        <v>42626</v>
      </c>
      <c r="X97" s="94"/>
    </row>
    <row r="98" spans="1:24" s="93" customFormat="1" ht="24.95" customHeight="1" x14ac:dyDescent="0.35">
      <c r="A98" s="78">
        <v>8</v>
      </c>
      <c r="B98" s="85" t="s">
        <v>5</v>
      </c>
      <c r="C98" s="79" t="s">
        <v>577</v>
      </c>
      <c r="D98" s="80" t="s">
        <v>469</v>
      </c>
      <c r="E98" s="81">
        <v>2</v>
      </c>
      <c r="F98" s="79" t="s">
        <v>133</v>
      </c>
      <c r="G98" s="82">
        <v>0</v>
      </c>
      <c r="H98" s="83">
        <v>42623</v>
      </c>
      <c r="I98" s="84" t="s">
        <v>466</v>
      </c>
      <c r="J98" s="79" t="s">
        <v>8</v>
      </c>
      <c r="K98" s="79">
        <v>3</v>
      </c>
      <c r="L98" s="87">
        <v>0</v>
      </c>
      <c r="M98" s="79" t="s">
        <v>414</v>
      </c>
      <c r="N98" s="88"/>
      <c r="O98" s="79"/>
      <c r="P98" s="79"/>
      <c r="Q98" s="79"/>
      <c r="R98" s="79"/>
      <c r="S98" s="79"/>
      <c r="T98" s="79"/>
      <c r="U98" s="89">
        <v>0</v>
      </c>
      <c r="V98" s="90">
        <v>42624</v>
      </c>
      <c r="W98" s="91">
        <v>42626</v>
      </c>
      <c r="X98" s="94"/>
    </row>
    <row r="99" spans="1:24" s="93" customFormat="1" ht="24.95" customHeight="1" x14ac:dyDescent="0.35">
      <c r="A99" s="78">
        <v>9</v>
      </c>
      <c r="B99" s="79" t="s">
        <v>384</v>
      </c>
      <c r="C99" s="79" t="s">
        <v>578</v>
      </c>
      <c r="D99" s="80" t="s">
        <v>316</v>
      </c>
      <c r="E99" s="81">
        <v>1</v>
      </c>
      <c r="F99" s="79" t="s">
        <v>133</v>
      </c>
      <c r="G99" s="82">
        <v>0</v>
      </c>
      <c r="H99" s="83">
        <v>42623</v>
      </c>
      <c r="I99" s="84" t="s">
        <v>466</v>
      </c>
      <c r="J99" s="79" t="s">
        <v>8</v>
      </c>
      <c r="K99" s="79">
        <v>16</v>
      </c>
      <c r="L99" s="87">
        <v>0</v>
      </c>
      <c r="M99" s="79" t="s">
        <v>414</v>
      </c>
      <c r="N99" s="88"/>
      <c r="O99" s="79"/>
      <c r="P99" s="79"/>
      <c r="Q99" s="79"/>
      <c r="R99" s="79"/>
      <c r="S99" s="79"/>
      <c r="T99" s="79"/>
      <c r="U99" s="89">
        <v>0</v>
      </c>
      <c r="V99" s="90">
        <v>42624</v>
      </c>
      <c r="W99" s="91">
        <v>42626</v>
      </c>
      <c r="X99" s="94"/>
    </row>
    <row r="100" spans="1:24" s="93" customFormat="1" ht="24.95" customHeight="1" x14ac:dyDescent="0.35">
      <c r="A100" s="78">
        <v>10</v>
      </c>
      <c r="B100" s="79" t="s">
        <v>387</v>
      </c>
      <c r="C100" s="79" t="s">
        <v>309</v>
      </c>
      <c r="D100" s="80" t="s">
        <v>474</v>
      </c>
      <c r="E100" s="81">
        <v>1</v>
      </c>
      <c r="F100" s="79" t="s">
        <v>133</v>
      </c>
      <c r="G100" s="82">
        <v>0</v>
      </c>
      <c r="H100" s="83">
        <v>42623</v>
      </c>
      <c r="I100" s="84" t="s">
        <v>466</v>
      </c>
      <c r="J100" s="79" t="s">
        <v>8</v>
      </c>
      <c r="K100" s="79">
        <v>112</v>
      </c>
      <c r="L100" s="87">
        <v>0</v>
      </c>
      <c r="M100" s="79" t="s">
        <v>414</v>
      </c>
      <c r="N100" s="88"/>
      <c r="O100" s="79"/>
      <c r="P100" s="79"/>
      <c r="Q100" s="79"/>
      <c r="R100" s="79"/>
      <c r="S100" s="79"/>
      <c r="T100" s="79"/>
      <c r="U100" s="89">
        <v>0</v>
      </c>
      <c r="V100" s="90">
        <v>42624</v>
      </c>
      <c r="W100" s="91">
        <v>42626</v>
      </c>
      <c r="X100" s="94"/>
    </row>
    <row r="101" spans="1:24" s="93" customFormat="1" ht="24.95" customHeight="1" x14ac:dyDescent="0.35">
      <c r="A101" s="78">
        <v>11</v>
      </c>
      <c r="B101" s="79" t="s">
        <v>387</v>
      </c>
      <c r="C101" s="79" t="s">
        <v>525</v>
      </c>
      <c r="D101" s="80" t="s">
        <v>77</v>
      </c>
      <c r="E101" s="81">
        <v>3</v>
      </c>
      <c r="F101" s="79" t="s">
        <v>3</v>
      </c>
      <c r="G101" s="82">
        <v>60</v>
      </c>
      <c r="H101" s="83">
        <v>42624</v>
      </c>
      <c r="I101" s="84" t="s">
        <v>178</v>
      </c>
      <c r="J101" s="79">
        <v>1</v>
      </c>
      <c r="K101" s="79">
        <v>133</v>
      </c>
      <c r="L101" s="87">
        <v>45</v>
      </c>
      <c r="M101" s="79">
        <v>3</v>
      </c>
      <c r="N101" s="88"/>
      <c r="O101" s="79"/>
      <c r="P101" s="79"/>
      <c r="Q101" s="79"/>
      <c r="R101" s="79"/>
      <c r="S101" s="79"/>
      <c r="T101" s="79"/>
      <c r="U101" s="89">
        <v>0</v>
      </c>
      <c r="V101" s="90">
        <v>42624</v>
      </c>
      <c r="W101" s="91">
        <v>42626</v>
      </c>
      <c r="X101" s="92"/>
    </row>
    <row r="102" spans="1:24" s="93" customFormat="1" ht="24.95" customHeight="1" x14ac:dyDescent="0.35">
      <c r="A102" s="78">
        <v>12</v>
      </c>
      <c r="B102" s="79" t="s">
        <v>384</v>
      </c>
      <c r="C102" s="79" t="s">
        <v>591</v>
      </c>
      <c r="D102" s="80" t="s">
        <v>77</v>
      </c>
      <c r="E102" s="81">
        <v>3</v>
      </c>
      <c r="F102" s="79" t="s">
        <v>3</v>
      </c>
      <c r="G102" s="82">
        <v>60</v>
      </c>
      <c r="H102" s="83">
        <v>42624</v>
      </c>
      <c r="I102" s="84" t="s">
        <v>178</v>
      </c>
      <c r="J102" s="79">
        <v>1</v>
      </c>
      <c r="K102" s="79">
        <v>26</v>
      </c>
      <c r="L102" s="87">
        <v>26</v>
      </c>
      <c r="M102" s="79">
        <v>1</v>
      </c>
      <c r="N102" s="88"/>
      <c r="O102" s="79"/>
      <c r="P102" s="79"/>
      <c r="Q102" s="79"/>
      <c r="R102" s="79"/>
      <c r="S102" s="79"/>
      <c r="T102" s="79"/>
      <c r="U102" s="89">
        <v>0</v>
      </c>
      <c r="V102" s="90">
        <v>42624</v>
      </c>
      <c r="W102" s="91">
        <v>42626</v>
      </c>
      <c r="X102" s="94"/>
    </row>
    <row r="103" spans="1:24" s="93" customFormat="1" ht="24.95" customHeight="1" x14ac:dyDescent="0.35">
      <c r="A103" s="78">
        <v>15</v>
      </c>
      <c r="B103" s="79" t="s">
        <v>387</v>
      </c>
      <c r="C103" s="79" t="s">
        <v>76</v>
      </c>
      <c r="D103" s="80" t="s">
        <v>77</v>
      </c>
      <c r="E103" s="81">
        <v>2</v>
      </c>
      <c r="F103" s="79" t="s">
        <v>3</v>
      </c>
      <c r="G103" s="82">
        <v>60</v>
      </c>
      <c r="H103" s="83">
        <v>42624</v>
      </c>
      <c r="I103" s="84" t="s">
        <v>178</v>
      </c>
      <c r="J103" s="79">
        <v>2</v>
      </c>
      <c r="K103" s="79">
        <v>288</v>
      </c>
      <c r="L103" s="87">
        <v>45</v>
      </c>
      <c r="M103" s="79">
        <v>7</v>
      </c>
      <c r="N103" s="88"/>
      <c r="O103" s="79"/>
      <c r="P103" s="79"/>
      <c r="Q103" s="79"/>
      <c r="R103" s="79"/>
      <c r="S103" s="79"/>
      <c r="T103" s="79"/>
      <c r="U103" s="89">
        <v>0</v>
      </c>
      <c r="V103" s="90">
        <v>42626</v>
      </c>
      <c r="W103" s="91">
        <v>42632</v>
      </c>
      <c r="X103" s="94"/>
    </row>
    <row r="104" spans="1:24" s="101" customFormat="1" ht="24.95" customHeight="1" x14ac:dyDescent="0.35">
      <c r="A104" s="100">
        <v>16</v>
      </c>
      <c r="B104" s="79" t="s">
        <v>387</v>
      </c>
      <c r="C104" s="79" t="s">
        <v>601</v>
      </c>
      <c r="D104" s="80" t="s">
        <v>602</v>
      </c>
      <c r="E104" s="81">
        <v>3</v>
      </c>
      <c r="F104" s="79" t="s">
        <v>3</v>
      </c>
      <c r="G104" s="82">
        <v>60</v>
      </c>
      <c r="H104" s="86">
        <v>42624</v>
      </c>
      <c r="I104" s="84" t="s">
        <v>178</v>
      </c>
      <c r="J104" s="79">
        <v>2</v>
      </c>
      <c r="K104" s="79">
        <v>201</v>
      </c>
      <c r="L104" s="87">
        <v>45</v>
      </c>
      <c r="M104" s="79">
        <v>5</v>
      </c>
      <c r="N104" s="88"/>
      <c r="O104" s="79"/>
      <c r="P104" s="79"/>
      <c r="Q104" s="79"/>
      <c r="R104" s="79"/>
      <c r="S104" s="79"/>
      <c r="T104" s="79"/>
      <c r="U104" s="89">
        <v>0</v>
      </c>
      <c r="V104" s="90">
        <v>42626</v>
      </c>
      <c r="W104" s="91">
        <v>42632</v>
      </c>
      <c r="X104" s="94"/>
    </row>
    <row r="105" spans="1:24" s="93" customFormat="1" ht="24.95" customHeight="1" x14ac:dyDescent="0.35">
      <c r="A105" s="78">
        <v>17</v>
      </c>
      <c r="B105" s="79" t="s">
        <v>5</v>
      </c>
      <c r="C105" s="79" t="s">
        <v>605</v>
      </c>
      <c r="D105" s="80" t="s">
        <v>212</v>
      </c>
      <c r="E105" s="81">
        <v>3</v>
      </c>
      <c r="F105" s="79" t="s">
        <v>3</v>
      </c>
      <c r="G105" s="82">
        <v>90</v>
      </c>
      <c r="H105" s="83">
        <v>42624</v>
      </c>
      <c r="I105" s="84" t="s">
        <v>178</v>
      </c>
      <c r="J105" s="79">
        <v>2</v>
      </c>
      <c r="K105" s="79">
        <v>46</v>
      </c>
      <c r="L105" s="87">
        <v>46</v>
      </c>
      <c r="M105" s="79">
        <v>1</v>
      </c>
      <c r="N105" s="88"/>
      <c r="O105" s="79"/>
      <c r="P105" s="79"/>
      <c r="Q105" s="79"/>
      <c r="R105" s="79"/>
      <c r="S105" s="79"/>
      <c r="T105" s="79"/>
      <c r="U105" s="89">
        <v>0</v>
      </c>
      <c r="V105" s="90">
        <v>42626</v>
      </c>
      <c r="W105" s="91">
        <v>42632</v>
      </c>
      <c r="X105" s="94"/>
    </row>
    <row r="106" spans="1:24" s="93" customFormat="1" ht="24.95" customHeight="1" x14ac:dyDescent="0.35">
      <c r="A106" s="78">
        <v>18</v>
      </c>
      <c r="B106" s="79" t="s">
        <v>387</v>
      </c>
      <c r="C106" s="79" t="s">
        <v>628</v>
      </c>
      <c r="D106" s="80" t="s">
        <v>17</v>
      </c>
      <c r="E106" s="81">
        <v>3</v>
      </c>
      <c r="F106" s="79" t="s">
        <v>3</v>
      </c>
      <c r="G106" s="82">
        <v>90</v>
      </c>
      <c r="H106" s="83">
        <v>42624</v>
      </c>
      <c r="I106" s="84" t="s">
        <v>178</v>
      </c>
      <c r="J106" s="79">
        <v>2</v>
      </c>
      <c r="K106" s="79">
        <v>89</v>
      </c>
      <c r="L106" s="87">
        <v>45</v>
      </c>
      <c r="M106" s="79">
        <v>2</v>
      </c>
      <c r="N106" s="88"/>
      <c r="O106" s="79"/>
      <c r="P106" s="79"/>
      <c r="Q106" s="79"/>
      <c r="R106" s="79"/>
      <c r="S106" s="79"/>
      <c r="T106" s="79"/>
      <c r="U106" s="89">
        <v>0</v>
      </c>
      <c r="V106" s="90">
        <v>42625</v>
      </c>
      <c r="W106" s="91">
        <v>42627</v>
      </c>
      <c r="X106" s="94"/>
    </row>
    <row r="107" spans="1:24" s="93" customFormat="1" ht="24.95" customHeight="1" x14ac:dyDescent="0.35">
      <c r="A107" s="78">
        <v>19</v>
      </c>
      <c r="B107" s="79" t="s">
        <v>472</v>
      </c>
      <c r="C107" s="79" t="s">
        <v>579</v>
      </c>
      <c r="D107" s="80" t="s">
        <v>347</v>
      </c>
      <c r="E107" s="81">
        <v>4</v>
      </c>
      <c r="F107" s="79" t="s">
        <v>133</v>
      </c>
      <c r="G107" s="82">
        <v>0</v>
      </c>
      <c r="H107" s="83">
        <v>42624</v>
      </c>
      <c r="I107" s="84" t="s">
        <v>178</v>
      </c>
      <c r="J107" s="79" t="s">
        <v>354</v>
      </c>
      <c r="K107" s="79">
        <v>8</v>
      </c>
      <c r="L107" s="87">
        <v>0</v>
      </c>
      <c r="M107" s="79" t="s">
        <v>414</v>
      </c>
      <c r="N107" s="88"/>
      <c r="O107" s="79"/>
      <c r="P107" s="79"/>
      <c r="Q107" s="79"/>
      <c r="R107" s="79"/>
      <c r="S107" s="79"/>
      <c r="T107" s="79"/>
      <c r="U107" s="89">
        <v>0</v>
      </c>
      <c r="V107" s="90">
        <v>42626</v>
      </c>
      <c r="W107" s="91">
        <v>42632</v>
      </c>
      <c r="X107" s="92"/>
    </row>
    <row r="108" spans="1:24" s="93" customFormat="1" ht="24.95" customHeight="1" x14ac:dyDescent="0.35">
      <c r="A108" s="78">
        <v>20</v>
      </c>
      <c r="B108" s="85" t="s">
        <v>472</v>
      </c>
      <c r="C108" s="79" t="s">
        <v>579</v>
      </c>
      <c r="D108" s="80" t="s">
        <v>347</v>
      </c>
      <c r="E108" s="81">
        <v>4</v>
      </c>
      <c r="F108" s="79" t="s">
        <v>133</v>
      </c>
      <c r="G108" s="82">
        <v>0</v>
      </c>
      <c r="H108" s="83">
        <v>42624</v>
      </c>
      <c r="I108" s="84" t="s">
        <v>178</v>
      </c>
      <c r="J108" s="79" t="s">
        <v>354</v>
      </c>
      <c r="K108" s="79">
        <v>8</v>
      </c>
      <c r="L108" s="87">
        <v>0</v>
      </c>
      <c r="M108" s="79" t="s">
        <v>414</v>
      </c>
      <c r="N108" s="88"/>
      <c r="O108" s="79"/>
      <c r="P108" s="79"/>
      <c r="Q108" s="79"/>
      <c r="R108" s="79"/>
      <c r="S108" s="79"/>
      <c r="T108" s="79"/>
      <c r="U108" s="89">
        <v>0</v>
      </c>
      <c r="V108" s="90">
        <v>42626</v>
      </c>
      <c r="W108" s="91">
        <v>42632</v>
      </c>
      <c r="X108" s="94"/>
    </row>
    <row r="109" spans="1:24" s="93" customFormat="1" ht="24.95" customHeight="1" x14ac:dyDescent="0.35">
      <c r="A109" s="78">
        <v>21</v>
      </c>
      <c r="B109" s="79" t="s">
        <v>384</v>
      </c>
      <c r="C109" s="79" t="s">
        <v>580</v>
      </c>
      <c r="D109" s="80" t="s">
        <v>473</v>
      </c>
      <c r="E109" s="81">
        <v>3</v>
      </c>
      <c r="F109" s="79" t="s">
        <v>177</v>
      </c>
      <c r="G109" s="82">
        <v>0</v>
      </c>
      <c r="H109" s="83">
        <v>42624</v>
      </c>
      <c r="I109" s="84" t="s">
        <v>178</v>
      </c>
      <c r="J109" s="79" t="s">
        <v>8</v>
      </c>
      <c r="K109" s="79">
        <v>43</v>
      </c>
      <c r="L109" s="87">
        <v>0</v>
      </c>
      <c r="M109" s="79" t="s">
        <v>414</v>
      </c>
      <c r="N109" s="88"/>
      <c r="O109" s="79"/>
      <c r="P109" s="79"/>
      <c r="Q109" s="79"/>
      <c r="R109" s="79"/>
      <c r="S109" s="79"/>
      <c r="T109" s="79"/>
      <c r="U109" s="89">
        <v>0</v>
      </c>
      <c r="V109" s="90">
        <v>42626</v>
      </c>
      <c r="W109" s="91">
        <v>42632</v>
      </c>
      <c r="X109" s="94"/>
    </row>
    <row r="110" spans="1:24" s="93" customFormat="1" ht="24.95" customHeight="1" x14ac:dyDescent="0.35">
      <c r="A110" s="78">
        <v>22</v>
      </c>
      <c r="B110" s="79" t="s">
        <v>13</v>
      </c>
      <c r="C110" s="79" t="s">
        <v>475</v>
      </c>
      <c r="D110" s="80" t="s">
        <v>473</v>
      </c>
      <c r="E110" s="81">
        <v>4</v>
      </c>
      <c r="F110" s="79" t="s">
        <v>177</v>
      </c>
      <c r="G110" s="82">
        <v>0</v>
      </c>
      <c r="H110" s="83">
        <v>42624</v>
      </c>
      <c r="I110" s="84" t="s">
        <v>178</v>
      </c>
      <c r="J110" s="79" t="s">
        <v>8</v>
      </c>
      <c r="K110" s="79">
        <v>302</v>
      </c>
      <c r="L110" s="87">
        <v>0</v>
      </c>
      <c r="M110" s="79" t="s">
        <v>414</v>
      </c>
      <c r="N110" s="88"/>
      <c r="O110" s="79"/>
      <c r="P110" s="79"/>
      <c r="Q110" s="79"/>
      <c r="R110" s="79"/>
      <c r="S110" s="79"/>
      <c r="T110" s="79"/>
      <c r="U110" s="89">
        <v>0</v>
      </c>
      <c r="V110" s="90">
        <v>42626</v>
      </c>
      <c r="W110" s="91">
        <v>42632</v>
      </c>
      <c r="X110" s="92"/>
    </row>
    <row r="111" spans="1:24" s="93" customFormat="1" ht="24.95" customHeight="1" x14ac:dyDescent="0.35">
      <c r="A111" s="78">
        <v>23</v>
      </c>
      <c r="B111" s="85" t="s">
        <v>472</v>
      </c>
      <c r="C111" s="79" t="s">
        <v>581</v>
      </c>
      <c r="D111" s="80" t="s">
        <v>582</v>
      </c>
      <c r="E111" s="81">
        <v>1</v>
      </c>
      <c r="F111" s="79" t="s">
        <v>177</v>
      </c>
      <c r="G111" s="82">
        <v>0</v>
      </c>
      <c r="H111" s="83">
        <v>42624</v>
      </c>
      <c r="I111" s="84" t="s">
        <v>178</v>
      </c>
      <c r="J111" s="79" t="s">
        <v>8</v>
      </c>
      <c r="K111" s="79">
        <v>7</v>
      </c>
      <c r="L111" s="87">
        <v>0</v>
      </c>
      <c r="M111" s="79" t="s">
        <v>414</v>
      </c>
      <c r="N111" s="88"/>
      <c r="O111" s="79"/>
      <c r="P111" s="79"/>
      <c r="Q111" s="79"/>
      <c r="R111" s="79"/>
      <c r="S111" s="79"/>
      <c r="T111" s="79"/>
      <c r="U111" s="89">
        <v>0</v>
      </c>
      <c r="V111" s="90">
        <v>42625</v>
      </c>
      <c r="W111" s="91">
        <v>42627</v>
      </c>
      <c r="X111" s="94"/>
    </row>
    <row r="112" spans="1:24" s="93" customFormat="1" ht="24.95" customHeight="1" x14ac:dyDescent="0.35">
      <c r="A112" s="78">
        <v>25</v>
      </c>
      <c r="B112" s="79" t="s">
        <v>472</v>
      </c>
      <c r="C112" s="79" t="s">
        <v>583</v>
      </c>
      <c r="D112" s="80" t="s">
        <v>584</v>
      </c>
      <c r="E112" s="81">
        <v>4</v>
      </c>
      <c r="F112" s="79" t="s">
        <v>177</v>
      </c>
      <c r="G112" s="82">
        <v>0</v>
      </c>
      <c r="H112" s="83">
        <v>42624</v>
      </c>
      <c r="I112" s="84" t="s">
        <v>178</v>
      </c>
      <c r="J112" s="79" t="s">
        <v>8</v>
      </c>
      <c r="K112" s="79">
        <v>224</v>
      </c>
      <c r="L112" s="87">
        <v>0</v>
      </c>
      <c r="M112" s="79" t="s">
        <v>414</v>
      </c>
      <c r="N112" s="88"/>
      <c r="O112" s="79"/>
      <c r="P112" s="79"/>
      <c r="Q112" s="79"/>
      <c r="R112" s="79"/>
      <c r="S112" s="79"/>
      <c r="T112" s="79"/>
      <c r="U112" s="89">
        <v>0</v>
      </c>
      <c r="V112" s="90">
        <v>42626</v>
      </c>
      <c r="W112" s="91">
        <v>42632</v>
      </c>
      <c r="X112" s="94"/>
    </row>
    <row r="113" spans="1:24" s="93" customFormat="1" ht="24.95" customHeight="1" x14ac:dyDescent="0.35">
      <c r="A113" s="78">
        <v>26</v>
      </c>
      <c r="B113" s="79" t="s">
        <v>5</v>
      </c>
      <c r="C113" s="79" t="s">
        <v>585</v>
      </c>
      <c r="D113" s="80" t="s">
        <v>586</v>
      </c>
      <c r="E113" s="81">
        <v>1</v>
      </c>
      <c r="F113" s="79" t="s">
        <v>177</v>
      </c>
      <c r="G113" s="82">
        <v>0</v>
      </c>
      <c r="H113" s="83">
        <v>42624</v>
      </c>
      <c r="I113" s="84" t="s">
        <v>178</v>
      </c>
      <c r="J113" s="79" t="s">
        <v>8</v>
      </c>
      <c r="K113" s="79">
        <v>24</v>
      </c>
      <c r="L113" s="87">
        <v>0</v>
      </c>
      <c r="M113" s="79" t="s">
        <v>414</v>
      </c>
      <c r="N113" s="88"/>
      <c r="O113" s="79"/>
      <c r="P113" s="79"/>
      <c r="Q113" s="79"/>
      <c r="R113" s="79"/>
      <c r="S113" s="79"/>
      <c r="T113" s="79"/>
      <c r="U113" s="89">
        <v>0</v>
      </c>
      <c r="V113" s="90">
        <v>42626</v>
      </c>
      <c r="W113" s="91">
        <v>42632</v>
      </c>
      <c r="X113" s="94"/>
    </row>
    <row r="114" spans="1:24" s="93" customFormat="1" ht="24.95" customHeight="1" x14ac:dyDescent="0.35">
      <c r="A114" s="102">
        <v>29</v>
      </c>
      <c r="B114" s="79" t="s">
        <v>472</v>
      </c>
      <c r="C114" s="79" t="s">
        <v>318</v>
      </c>
      <c r="D114" s="80" t="s">
        <v>319</v>
      </c>
      <c r="E114" s="81">
        <v>2</v>
      </c>
      <c r="F114" s="79" t="s">
        <v>177</v>
      </c>
      <c r="G114" s="82">
        <v>0</v>
      </c>
      <c r="H114" s="83">
        <v>42624</v>
      </c>
      <c r="I114" s="84" t="s">
        <v>178</v>
      </c>
      <c r="J114" s="79" t="s">
        <v>8</v>
      </c>
      <c r="K114" s="79">
        <v>1</v>
      </c>
      <c r="L114" s="87">
        <v>0</v>
      </c>
      <c r="M114" s="79" t="s">
        <v>414</v>
      </c>
      <c r="N114" s="88"/>
      <c r="O114" s="79"/>
      <c r="P114" s="79"/>
      <c r="Q114" s="79"/>
      <c r="R114" s="79"/>
      <c r="S114" s="79"/>
      <c r="T114" s="79"/>
      <c r="U114" s="89">
        <v>0</v>
      </c>
      <c r="V114" s="90">
        <v>42625</v>
      </c>
      <c r="W114" s="91">
        <v>42627</v>
      </c>
      <c r="X114" s="94"/>
    </row>
    <row r="115" spans="1:24" s="93" customFormat="1" ht="24.95" customHeight="1" x14ac:dyDescent="0.35">
      <c r="A115" s="78">
        <v>31</v>
      </c>
      <c r="B115" s="79" t="s">
        <v>472</v>
      </c>
      <c r="C115" s="79" t="s">
        <v>749</v>
      </c>
      <c r="D115" s="80" t="s">
        <v>750</v>
      </c>
      <c r="E115" s="81">
        <v>1</v>
      </c>
      <c r="F115" s="79" t="s">
        <v>177</v>
      </c>
      <c r="G115" s="82">
        <v>0</v>
      </c>
      <c r="H115" s="83">
        <v>42624</v>
      </c>
      <c r="I115" s="84" t="s">
        <v>178</v>
      </c>
      <c r="J115" s="79" t="s">
        <v>8</v>
      </c>
      <c r="K115" s="79">
        <v>5</v>
      </c>
      <c r="L115" s="87">
        <v>0</v>
      </c>
      <c r="M115" s="79" t="s">
        <v>414</v>
      </c>
      <c r="N115" s="88"/>
      <c r="O115" s="79"/>
      <c r="P115" s="79"/>
      <c r="Q115" s="79"/>
      <c r="R115" s="79"/>
      <c r="S115" s="79"/>
      <c r="T115" s="79"/>
      <c r="U115" s="89">
        <v>0</v>
      </c>
      <c r="V115" s="90">
        <v>42626</v>
      </c>
      <c r="W115" s="91">
        <v>42632</v>
      </c>
      <c r="X115" s="94"/>
    </row>
    <row r="116" spans="1:24" s="93" customFormat="1" ht="24.95" customHeight="1" x14ac:dyDescent="0.35">
      <c r="A116" s="78">
        <v>32</v>
      </c>
      <c r="B116" s="79" t="s">
        <v>13</v>
      </c>
      <c r="C116" s="79" t="s">
        <v>322</v>
      </c>
      <c r="D116" s="80" t="s">
        <v>273</v>
      </c>
      <c r="E116" s="81">
        <v>1</v>
      </c>
      <c r="F116" s="79" t="s">
        <v>177</v>
      </c>
      <c r="G116" s="82">
        <v>0</v>
      </c>
      <c r="H116" s="83">
        <v>42624</v>
      </c>
      <c r="I116" s="84" t="s">
        <v>178</v>
      </c>
      <c r="J116" s="79" t="s">
        <v>587</v>
      </c>
      <c r="K116" s="79">
        <v>127</v>
      </c>
      <c r="L116" s="87">
        <v>0</v>
      </c>
      <c r="M116" s="79" t="s">
        <v>414</v>
      </c>
      <c r="N116" s="88"/>
      <c r="O116" s="79"/>
      <c r="P116" s="79"/>
      <c r="Q116" s="79"/>
      <c r="R116" s="79"/>
      <c r="S116" s="79"/>
      <c r="T116" s="79"/>
      <c r="U116" s="89">
        <v>0</v>
      </c>
      <c r="V116" s="90">
        <v>42626</v>
      </c>
      <c r="W116" s="91">
        <v>42632</v>
      </c>
      <c r="X116" s="94"/>
    </row>
    <row r="117" spans="1:24" s="93" customFormat="1" ht="24.95" customHeight="1" x14ac:dyDescent="0.35">
      <c r="A117" s="78">
        <v>33</v>
      </c>
      <c r="B117" s="79" t="s">
        <v>472</v>
      </c>
      <c r="C117" s="79" t="s">
        <v>588</v>
      </c>
      <c r="D117" s="80" t="s">
        <v>589</v>
      </c>
      <c r="E117" s="81">
        <v>3</v>
      </c>
      <c r="F117" s="79" t="s">
        <v>177</v>
      </c>
      <c r="G117" s="82">
        <v>0</v>
      </c>
      <c r="H117" s="83">
        <v>42624</v>
      </c>
      <c r="I117" s="84" t="s">
        <v>178</v>
      </c>
      <c r="J117" s="79" t="s">
        <v>590</v>
      </c>
      <c r="K117" s="79">
        <v>50</v>
      </c>
      <c r="L117" s="87">
        <v>0</v>
      </c>
      <c r="M117" s="79" t="s">
        <v>414</v>
      </c>
      <c r="N117" s="88"/>
      <c r="O117" s="79"/>
      <c r="P117" s="79"/>
      <c r="Q117" s="79"/>
      <c r="R117" s="79"/>
      <c r="S117" s="79"/>
      <c r="T117" s="79"/>
      <c r="U117" s="89">
        <v>0</v>
      </c>
      <c r="V117" s="90">
        <v>42626</v>
      </c>
      <c r="W117" s="91">
        <v>42632</v>
      </c>
      <c r="X117" s="94"/>
    </row>
    <row r="118" spans="1:24" s="93" customFormat="1" ht="24.95" customHeight="1" x14ac:dyDescent="0.35">
      <c r="A118" s="78">
        <v>34</v>
      </c>
      <c r="B118" s="79" t="s">
        <v>472</v>
      </c>
      <c r="C118" s="79" t="s">
        <v>583</v>
      </c>
      <c r="D118" s="80" t="s">
        <v>584</v>
      </c>
      <c r="E118" s="81">
        <v>4</v>
      </c>
      <c r="F118" s="79" t="s">
        <v>177</v>
      </c>
      <c r="G118" s="82">
        <v>0</v>
      </c>
      <c r="H118" s="83">
        <v>42624</v>
      </c>
      <c r="I118" s="84" t="s">
        <v>178</v>
      </c>
      <c r="J118" s="79" t="s">
        <v>590</v>
      </c>
      <c r="K118" s="79">
        <v>224</v>
      </c>
      <c r="L118" s="87">
        <v>0</v>
      </c>
      <c r="M118" s="79" t="s">
        <v>414</v>
      </c>
      <c r="N118" s="88"/>
      <c r="O118" s="79"/>
      <c r="P118" s="79"/>
      <c r="Q118" s="79"/>
      <c r="R118" s="79"/>
      <c r="S118" s="79"/>
      <c r="T118" s="79"/>
      <c r="U118" s="89">
        <v>0</v>
      </c>
      <c r="V118" s="90">
        <v>42626</v>
      </c>
      <c r="W118" s="91">
        <v>42632</v>
      </c>
      <c r="X118" s="104"/>
    </row>
    <row r="119" spans="1:24" s="93" customFormat="1" ht="24.95" customHeight="1" x14ac:dyDescent="0.35">
      <c r="A119" s="78">
        <v>35</v>
      </c>
      <c r="B119" s="79" t="s">
        <v>472</v>
      </c>
      <c r="C119" s="79" t="s">
        <v>592</v>
      </c>
      <c r="D119" s="80" t="s">
        <v>593</v>
      </c>
      <c r="E119" s="81">
        <v>2</v>
      </c>
      <c r="F119" s="79" t="s">
        <v>3</v>
      </c>
      <c r="G119" s="82">
        <v>90</v>
      </c>
      <c r="H119" s="83">
        <v>42625</v>
      </c>
      <c r="I119" s="84" t="s">
        <v>80</v>
      </c>
      <c r="J119" s="79">
        <v>5</v>
      </c>
      <c r="K119" s="79">
        <v>48</v>
      </c>
      <c r="L119" s="87">
        <v>48</v>
      </c>
      <c r="M119" s="79">
        <v>1</v>
      </c>
      <c r="N119" s="88"/>
      <c r="O119" s="79"/>
      <c r="P119" s="79"/>
      <c r="Q119" s="79"/>
      <c r="R119" s="79"/>
      <c r="S119" s="79"/>
      <c r="T119" s="79"/>
      <c r="U119" s="89">
        <v>0</v>
      </c>
      <c r="V119" s="90">
        <v>42626</v>
      </c>
      <c r="W119" s="91">
        <v>42632</v>
      </c>
      <c r="X119" s="104"/>
    </row>
    <row r="120" spans="1:24" s="93" customFormat="1" ht="24.95" customHeight="1" x14ac:dyDescent="0.35">
      <c r="A120" s="78">
        <v>36</v>
      </c>
      <c r="B120" s="79" t="s">
        <v>472</v>
      </c>
      <c r="C120" s="79" t="s">
        <v>221</v>
      </c>
      <c r="D120" s="80" t="s">
        <v>222</v>
      </c>
      <c r="E120" s="81">
        <v>2</v>
      </c>
      <c r="F120" s="79" t="s">
        <v>3</v>
      </c>
      <c r="G120" s="82">
        <v>90</v>
      </c>
      <c r="H120" s="83">
        <v>42625</v>
      </c>
      <c r="I120" s="84" t="s">
        <v>80</v>
      </c>
      <c r="J120" s="79">
        <v>5</v>
      </c>
      <c r="K120" s="79">
        <v>30</v>
      </c>
      <c r="L120" s="87">
        <v>30</v>
      </c>
      <c r="M120" s="79">
        <v>1</v>
      </c>
      <c r="N120" s="88"/>
      <c r="O120" s="79"/>
      <c r="P120" s="79"/>
      <c r="Q120" s="79"/>
      <c r="R120" s="79"/>
      <c r="S120" s="79"/>
      <c r="T120" s="79"/>
      <c r="U120" s="89">
        <v>0</v>
      </c>
      <c r="V120" s="90">
        <v>42626</v>
      </c>
      <c r="W120" s="91">
        <v>42632</v>
      </c>
      <c r="X120" s="104"/>
    </row>
    <row r="121" spans="1:24" s="93" customFormat="1" ht="24.95" customHeight="1" x14ac:dyDescent="0.35">
      <c r="A121" s="78">
        <v>37</v>
      </c>
      <c r="B121" s="79" t="s">
        <v>384</v>
      </c>
      <c r="C121" s="79" t="s">
        <v>594</v>
      </c>
      <c r="D121" s="80" t="s">
        <v>285</v>
      </c>
      <c r="E121" s="81">
        <v>3</v>
      </c>
      <c r="F121" s="79" t="s">
        <v>177</v>
      </c>
      <c r="G121" s="82">
        <v>0</v>
      </c>
      <c r="H121" s="83">
        <v>42625</v>
      </c>
      <c r="I121" s="84" t="s">
        <v>80</v>
      </c>
      <c r="J121" s="79">
        <v>5</v>
      </c>
      <c r="K121" s="79">
        <v>6</v>
      </c>
      <c r="L121" s="87">
        <v>0</v>
      </c>
      <c r="M121" s="79" t="s">
        <v>414</v>
      </c>
      <c r="N121" s="88"/>
      <c r="O121" s="79"/>
      <c r="P121" s="79"/>
      <c r="Q121" s="79"/>
      <c r="R121" s="79"/>
      <c r="S121" s="79"/>
      <c r="T121" s="79"/>
      <c r="U121" s="89">
        <v>0</v>
      </c>
      <c r="V121" s="90">
        <v>42626</v>
      </c>
      <c r="W121" s="91">
        <v>42632</v>
      </c>
      <c r="X121" s="94"/>
    </row>
    <row r="122" spans="1:24" s="93" customFormat="1" ht="24.95" customHeight="1" x14ac:dyDescent="0.35">
      <c r="A122" s="78">
        <v>38</v>
      </c>
      <c r="B122" s="79" t="s">
        <v>13</v>
      </c>
      <c r="C122" s="79" t="s">
        <v>88</v>
      </c>
      <c r="D122" s="80" t="s">
        <v>89</v>
      </c>
      <c r="E122" s="81">
        <v>3</v>
      </c>
      <c r="F122" s="79" t="s">
        <v>3</v>
      </c>
      <c r="G122" s="82">
        <v>90</v>
      </c>
      <c r="H122" s="83">
        <v>42625</v>
      </c>
      <c r="I122" s="84" t="s">
        <v>80</v>
      </c>
      <c r="J122" s="79">
        <v>5</v>
      </c>
      <c r="K122" s="79">
        <v>5</v>
      </c>
      <c r="L122" s="87">
        <v>5</v>
      </c>
      <c r="M122" s="79">
        <v>1</v>
      </c>
      <c r="N122" s="88"/>
      <c r="O122" s="79"/>
      <c r="P122" s="79"/>
      <c r="Q122" s="79"/>
      <c r="R122" s="79"/>
      <c r="S122" s="79"/>
      <c r="T122" s="79"/>
      <c r="U122" s="89">
        <v>0</v>
      </c>
      <c r="V122" s="90">
        <v>42626</v>
      </c>
      <c r="W122" s="91">
        <v>42632</v>
      </c>
      <c r="X122" s="94"/>
    </row>
    <row r="123" spans="1:24" s="93" customFormat="1" ht="24.95" customHeight="1" x14ac:dyDescent="0.35">
      <c r="A123" s="78">
        <v>39</v>
      </c>
      <c r="B123" s="79" t="s">
        <v>5</v>
      </c>
      <c r="C123" s="79" t="s">
        <v>595</v>
      </c>
      <c r="D123" s="80" t="s">
        <v>121</v>
      </c>
      <c r="E123" s="81">
        <v>2</v>
      </c>
      <c r="F123" s="79" t="s">
        <v>3</v>
      </c>
      <c r="G123" s="82">
        <v>60</v>
      </c>
      <c r="H123" s="83">
        <v>42625</v>
      </c>
      <c r="I123" s="84" t="s">
        <v>80</v>
      </c>
      <c r="J123" s="79">
        <v>5</v>
      </c>
      <c r="K123" s="79">
        <v>6</v>
      </c>
      <c r="L123" s="87">
        <v>6</v>
      </c>
      <c r="M123" s="79">
        <v>1</v>
      </c>
      <c r="N123" s="88"/>
      <c r="O123" s="79"/>
      <c r="P123" s="79"/>
      <c r="Q123" s="79"/>
      <c r="R123" s="79"/>
      <c r="S123" s="79"/>
      <c r="T123" s="79"/>
      <c r="U123" s="89">
        <v>0</v>
      </c>
      <c r="V123" s="90">
        <v>42625</v>
      </c>
      <c r="W123" s="91">
        <v>42627</v>
      </c>
      <c r="X123" s="92"/>
    </row>
    <row r="124" spans="1:24" s="93" customFormat="1" ht="24.95" customHeight="1" x14ac:dyDescent="0.35">
      <c r="A124" s="78">
        <v>40</v>
      </c>
      <c r="B124" s="79" t="s">
        <v>5</v>
      </c>
      <c r="C124" s="79" t="s">
        <v>596</v>
      </c>
      <c r="D124" s="80" t="s">
        <v>567</v>
      </c>
      <c r="E124" s="81">
        <v>3</v>
      </c>
      <c r="F124" s="79" t="s">
        <v>3</v>
      </c>
      <c r="G124" s="82">
        <v>60</v>
      </c>
      <c r="H124" s="83">
        <v>42625</v>
      </c>
      <c r="I124" s="84" t="s">
        <v>80</v>
      </c>
      <c r="J124" s="79">
        <v>5</v>
      </c>
      <c r="K124" s="79">
        <v>5</v>
      </c>
      <c r="L124" s="87">
        <v>5</v>
      </c>
      <c r="M124" s="79">
        <v>1</v>
      </c>
      <c r="N124" s="88"/>
      <c r="O124" s="79"/>
      <c r="P124" s="79"/>
      <c r="Q124" s="79"/>
      <c r="R124" s="79"/>
      <c r="S124" s="79"/>
      <c r="T124" s="79"/>
      <c r="U124" s="89">
        <v>0</v>
      </c>
      <c r="V124" s="90">
        <v>42626</v>
      </c>
      <c r="W124" s="91">
        <v>42632</v>
      </c>
      <c r="X124" s="104"/>
    </row>
    <row r="125" spans="1:24" s="93" customFormat="1" ht="24.95" customHeight="1" x14ac:dyDescent="0.35">
      <c r="A125" s="78">
        <v>41</v>
      </c>
      <c r="B125" s="79" t="s">
        <v>13</v>
      </c>
      <c r="C125" s="79" t="s">
        <v>597</v>
      </c>
      <c r="D125" s="80" t="s">
        <v>598</v>
      </c>
      <c r="E125" s="81">
        <v>2</v>
      </c>
      <c r="F125" s="79" t="s">
        <v>3</v>
      </c>
      <c r="G125" s="82">
        <v>0</v>
      </c>
      <c r="H125" s="83">
        <v>42625</v>
      </c>
      <c r="I125" s="84" t="s">
        <v>80</v>
      </c>
      <c r="J125" s="79">
        <v>5</v>
      </c>
      <c r="K125" s="79">
        <v>115</v>
      </c>
      <c r="L125" s="87">
        <v>45</v>
      </c>
      <c r="M125" s="79">
        <v>3</v>
      </c>
      <c r="N125" s="88"/>
      <c r="O125" s="79"/>
      <c r="P125" s="79"/>
      <c r="Q125" s="79"/>
      <c r="R125" s="79"/>
      <c r="S125" s="79"/>
      <c r="T125" s="79"/>
      <c r="U125" s="89">
        <v>0</v>
      </c>
      <c r="V125" s="90">
        <v>42625</v>
      </c>
      <c r="W125" s="91">
        <v>42627</v>
      </c>
      <c r="X125" s="94"/>
    </row>
    <row r="126" spans="1:24" s="93" customFormat="1" ht="24.95" customHeight="1" x14ac:dyDescent="0.35">
      <c r="A126" s="78">
        <v>42</v>
      </c>
      <c r="B126" s="79" t="s">
        <v>472</v>
      </c>
      <c r="C126" s="79" t="s">
        <v>599</v>
      </c>
      <c r="D126" s="80" t="s">
        <v>600</v>
      </c>
      <c r="E126" s="81">
        <v>2</v>
      </c>
      <c r="F126" s="79" t="s">
        <v>177</v>
      </c>
      <c r="G126" s="82">
        <v>0</v>
      </c>
      <c r="H126" s="83">
        <v>42625</v>
      </c>
      <c r="I126" s="84" t="s">
        <v>80</v>
      </c>
      <c r="J126" s="79">
        <v>5</v>
      </c>
      <c r="K126" s="79">
        <v>12</v>
      </c>
      <c r="L126" s="87">
        <v>0</v>
      </c>
      <c r="M126" s="79" t="s">
        <v>414</v>
      </c>
      <c r="N126" s="88"/>
      <c r="O126" s="79"/>
      <c r="P126" s="79"/>
      <c r="Q126" s="79"/>
      <c r="R126" s="79"/>
      <c r="S126" s="79"/>
      <c r="T126" s="79"/>
      <c r="U126" s="89">
        <v>0</v>
      </c>
      <c r="V126" s="90">
        <v>42626</v>
      </c>
      <c r="W126" s="91">
        <v>42632</v>
      </c>
      <c r="X126" s="94"/>
    </row>
    <row r="127" spans="1:24" s="93" customFormat="1" ht="24.95" customHeight="1" x14ac:dyDescent="0.35">
      <c r="A127" s="78">
        <v>43</v>
      </c>
      <c r="B127" s="79" t="s">
        <v>472</v>
      </c>
      <c r="C127" s="79" t="s">
        <v>604</v>
      </c>
      <c r="D127" s="80" t="s">
        <v>247</v>
      </c>
      <c r="E127" s="81">
        <v>2</v>
      </c>
      <c r="F127" s="79" t="s">
        <v>133</v>
      </c>
      <c r="G127" s="82">
        <v>0</v>
      </c>
      <c r="H127" s="83">
        <v>42625</v>
      </c>
      <c r="I127" s="84" t="s">
        <v>80</v>
      </c>
      <c r="J127" s="79">
        <v>5</v>
      </c>
      <c r="K127" s="79">
        <v>8</v>
      </c>
      <c r="L127" s="87">
        <v>0</v>
      </c>
      <c r="M127" s="79" t="s">
        <v>414</v>
      </c>
      <c r="N127" s="88"/>
      <c r="O127" s="79"/>
      <c r="P127" s="79"/>
      <c r="Q127" s="79"/>
      <c r="R127" s="79"/>
      <c r="S127" s="79"/>
      <c r="T127" s="79"/>
      <c r="U127" s="89">
        <v>0</v>
      </c>
      <c r="V127" s="90">
        <v>42625</v>
      </c>
      <c r="W127" s="91">
        <v>42627</v>
      </c>
      <c r="X127" s="92"/>
    </row>
    <row r="128" spans="1:24" s="93" customFormat="1" ht="24.95" customHeight="1" x14ac:dyDescent="0.35">
      <c r="A128" s="78">
        <v>44</v>
      </c>
      <c r="B128" s="79" t="s">
        <v>382</v>
      </c>
      <c r="C128" s="79" t="s">
        <v>606</v>
      </c>
      <c r="D128" s="80" t="s">
        <v>602</v>
      </c>
      <c r="E128" s="81">
        <v>3</v>
      </c>
      <c r="F128" s="79" t="s">
        <v>3</v>
      </c>
      <c r="G128" s="82">
        <v>60</v>
      </c>
      <c r="H128" s="83">
        <v>42625</v>
      </c>
      <c r="I128" s="84" t="s">
        <v>80</v>
      </c>
      <c r="J128" s="79">
        <v>5</v>
      </c>
      <c r="K128" s="79">
        <v>112</v>
      </c>
      <c r="L128" s="87">
        <v>45</v>
      </c>
      <c r="M128" s="79">
        <v>3</v>
      </c>
      <c r="N128" s="88"/>
      <c r="O128" s="79"/>
      <c r="P128" s="79"/>
      <c r="Q128" s="79"/>
      <c r="R128" s="79"/>
      <c r="S128" s="79"/>
      <c r="T128" s="79"/>
      <c r="U128" s="89">
        <v>0</v>
      </c>
      <c r="V128" s="90">
        <v>42626</v>
      </c>
      <c r="W128" s="91">
        <v>42632</v>
      </c>
      <c r="X128" s="94"/>
    </row>
    <row r="129" spans="1:24" s="93" customFormat="1" ht="24.95" customHeight="1" x14ac:dyDescent="0.35">
      <c r="A129" s="78">
        <v>45</v>
      </c>
      <c r="B129" s="79" t="s">
        <v>13</v>
      </c>
      <c r="C129" s="79" t="s">
        <v>607</v>
      </c>
      <c r="D129" s="80" t="s">
        <v>608</v>
      </c>
      <c r="E129" s="81">
        <v>4</v>
      </c>
      <c r="F129" s="79" t="s">
        <v>3</v>
      </c>
      <c r="G129" s="82">
        <v>90</v>
      </c>
      <c r="H129" s="83">
        <v>42625</v>
      </c>
      <c r="I129" s="84" t="s">
        <v>80</v>
      </c>
      <c r="J129" s="79">
        <v>5</v>
      </c>
      <c r="K129" s="79">
        <v>1</v>
      </c>
      <c r="L129" s="87">
        <v>1</v>
      </c>
      <c r="M129" s="79">
        <v>1</v>
      </c>
      <c r="N129" s="88"/>
      <c r="O129" s="79"/>
      <c r="P129" s="79"/>
      <c r="Q129" s="79"/>
      <c r="R129" s="79"/>
      <c r="S129" s="79"/>
      <c r="T129" s="79"/>
      <c r="U129" s="89">
        <v>0</v>
      </c>
      <c r="V129" s="90">
        <v>42626</v>
      </c>
      <c r="W129" s="91">
        <v>42632</v>
      </c>
      <c r="X129" s="94"/>
    </row>
    <row r="130" spans="1:24" s="93" customFormat="1" ht="24.95" customHeight="1" x14ac:dyDescent="0.35">
      <c r="A130" s="78">
        <v>46</v>
      </c>
      <c r="B130" s="79" t="s">
        <v>472</v>
      </c>
      <c r="C130" s="79" t="s">
        <v>609</v>
      </c>
      <c r="D130" s="80" t="s">
        <v>610</v>
      </c>
      <c r="E130" s="81">
        <v>3</v>
      </c>
      <c r="F130" s="79" t="s">
        <v>3</v>
      </c>
      <c r="G130" s="82">
        <v>0</v>
      </c>
      <c r="H130" s="83">
        <v>42625</v>
      </c>
      <c r="I130" s="84" t="s">
        <v>80</v>
      </c>
      <c r="J130" s="79">
        <v>5</v>
      </c>
      <c r="K130" s="79">
        <v>2</v>
      </c>
      <c r="L130" s="87">
        <v>2</v>
      </c>
      <c r="M130" s="79">
        <v>1</v>
      </c>
      <c r="N130" s="88"/>
      <c r="O130" s="79"/>
      <c r="P130" s="79"/>
      <c r="Q130" s="79"/>
      <c r="R130" s="79"/>
      <c r="S130" s="79"/>
      <c r="T130" s="79"/>
      <c r="U130" s="89">
        <v>0</v>
      </c>
      <c r="V130" s="90">
        <v>42625</v>
      </c>
      <c r="W130" s="91">
        <v>42627</v>
      </c>
      <c r="X130" s="96"/>
    </row>
    <row r="131" spans="1:24" s="93" customFormat="1" ht="24.95" customHeight="1" x14ac:dyDescent="0.35">
      <c r="A131" s="78">
        <v>47</v>
      </c>
      <c r="B131" s="79" t="s">
        <v>13</v>
      </c>
      <c r="C131" s="79" t="s">
        <v>45</v>
      </c>
      <c r="D131" s="80" t="s">
        <v>46</v>
      </c>
      <c r="E131" s="81">
        <v>3</v>
      </c>
      <c r="F131" s="79" t="s">
        <v>3</v>
      </c>
      <c r="G131" s="82">
        <v>90</v>
      </c>
      <c r="H131" s="83">
        <v>42625</v>
      </c>
      <c r="I131" s="84" t="s">
        <v>80</v>
      </c>
      <c r="J131" s="79">
        <v>5</v>
      </c>
      <c r="K131" s="79">
        <v>52</v>
      </c>
      <c r="L131" s="87">
        <v>52</v>
      </c>
      <c r="M131" s="79">
        <v>1</v>
      </c>
      <c r="N131" s="88"/>
      <c r="O131" s="79"/>
      <c r="P131" s="79"/>
      <c r="Q131" s="79"/>
      <c r="R131" s="79"/>
      <c r="S131" s="79"/>
      <c r="T131" s="79"/>
      <c r="U131" s="89">
        <v>0</v>
      </c>
      <c r="V131" s="90">
        <v>42626</v>
      </c>
      <c r="W131" s="91">
        <v>42632</v>
      </c>
      <c r="X131" s="92"/>
    </row>
    <row r="132" spans="1:24" s="93" customFormat="1" ht="24.95" customHeight="1" x14ac:dyDescent="0.35">
      <c r="A132" s="78">
        <v>48</v>
      </c>
      <c r="B132" s="79" t="s">
        <v>387</v>
      </c>
      <c r="C132" s="79" t="s">
        <v>116</v>
      </c>
      <c r="D132" s="80" t="s">
        <v>117</v>
      </c>
      <c r="E132" s="81">
        <v>2</v>
      </c>
      <c r="F132" s="79" t="s">
        <v>3</v>
      </c>
      <c r="G132" s="82">
        <v>75</v>
      </c>
      <c r="H132" s="83">
        <v>42625</v>
      </c>
      <c r="I132" s="84" t="s">
        <v>80</v>
      </c>
      <c r="J132" s="79">
        <v>5</v>
      </c>
      <c r="K132" s="79">
        <v>14</v>
      </c>
      <c r="L132" s="87">
        <v>14</v>
      </c>
      <c r="M132" s="79">
        <v>1</v>
      </c>
      <c r="N132" s="88"/>
      <c r="O132" s="79"/>
      <c r="P132" s="79"/>
      <c r="Q132" s="79"/>
      <c r="R132" s="79"/>
      <c r="S132" s="79"/>
      <c r="T132" s="79"/>
      <c r="U132" s="89">
        <v>0</v>
      </c>
      <c r="V132" s="90">
        <v>42626</v>
      </c>
      <c r="W132" s="91">
        <v>42632</v>
      </c>
      <c r="X132" s="92"/>
    </row>
    <row r="133" spans="1:24" s="93" customFormat="1" ht="24.95" customHeight="1" x14ac:dyDescent="0.35">
      <c r="A133" s="78">
        <v>49</v>
      </c>
      <c r="B133" s="79" t="s">
        <v>13</v>
      </c>
      <c r="C133" s="79" t="s">
        <v>611</v>
      </c>
      <c r="D133" s="80" t="s">
        <v>612</v>
      </c>
      <c r="E133" s="81">
        <v>2</v>
      </c>
      <c r="F133" s="79" t="s">
        <v>3</v>
      </c>
      <c r="G133" s="82">
        <v>60</v>
      </c>
      <c r="H133" s="83">
        <v>42625</v>
      </c>
      <c r="I133" s="84" t="s">
        <v>80</v>
      </c>
      <c r="J133" s="79">
        <v>5</v>
      </c>
      <c r="K133" s="79">
        <v>26</v>
      </c>
      <c r="L133" s="87">
        <v>26</v>
      </c>
      <c r="M133" s="79">
        <v>1</v>
      </c>
      <c r="N133" s="88"/>
      <c r="O133" s="79"/>
      <c r="P133" s="79"/>
      <c r="Q133" s="79"/>
      <c r="R133" s="79"/>
      <c r="S133" s="79"/>
      <c r="T133" s="79"/>
      <c r="U133" s="89">
        <v>0</v>
      </c>
      <c r="V133" s="90">
        <v>42626</v>
      </c>
      <c r="W133" s="91">
        <v>42632</v>
      </c>
      <c r="X133" s="94"/>
    </row>
    <row r="134" spans="1:24" s="93" customFormat="1" ht="24.95" customHeight="1" x14ac:dyDescent="0.35">
      <c r="A134" s="78">
        <v>50</v>
      </c>
      <c r="B134" s="79" t="s">
        <v>472</v>
      </c>
      <c r="C134" s="79" t="s">
        <v>613</v>
      </c>
      <c r="D134" s="80" t="s">
        <v>614</v>
      </c>
      <c r="E134" s="81">
        <v>3</v>
      </c>
      <c r="F134" s="79" t="s">
        <v>3</v>
      </c>
      <c r="G134" s="82">
        <v>0</v>
      </c>
      <c r="H134" s="83">
        <v>42625</v>
      </c>
      <c r="I134" s="84" t="s">
        <v>80</v>
      </c>
      <c r="J134" s="79">
        <v>5</v>
      </c>
      <c r="K134" s="79">
        <v>50</v>
      </c>
      <c r="L134" s="87">
        <v>50</v>
      </c>
      <c r="M134" s="79">
        <v>1</v>
      </c>
      <c r="N134" s="88"/>
      <c r="O134" s="79"/>
      <c r="P134" s="79"/>
      <c r="Q134" s="79"/>
      <c r="R134" s="79"/>
      <c r="S134" s="79"/>
      <c r="T134" s="79"/>
      <c r="U134" s="89">
        <v>0</v>
      </c>
      <c r="V134" s="90">
        <v>42626</v>
      </c>
      <c r="W134" s="91">
        <v>42632</v>
      </c>
      <c r="X134" s="94"/>
    </row>
    <row r="135" spans="1:24" s="93" customFormat="1" ht="24.95" customHeight="1" x14ac:dyDescent="0.35">
      <c r="A135" s="78">
        <v>51</v>
      </c>
      <c r="B135" s="79" t="s">
        <v>472</v>
      </c>
      <c r="C135" s="79" t="s">
        <v>615</v>
      </c>
      <c r="D135" s="80" t="s">
        <v>616</v>
      </c>
      <c r="E135" s="81">
        <v>3</v>
      </c>
      <c r="F135" s="79" t="s">
        <v>177</v>
      </c>
      <c r="G135" s="82">
        <v>0</v>
      </c>
      <c r="H135" s="83">
        <v>42625</v>
      </c>
      <c r="I135" s="84" t="s">
        <v>80</v>
      </c>
      <c r="J135" s="79">
        <v>5</v>
      </c>
      <c r="K135" s="79">
        <v>9</v>
      </c>
      <c r="L135" s="87">
        <v>0</v>
      </c>
      <c r="M135" s="79" t="s">
        <v>414</v>
      </c>
      <c r="N135" s="88"/>
      <c r="O135" s="79"/>
      <c r="P135" s="79"/>
      <c r="Q135" s="79"/>
      <c r="R135" s="79"/>
      <c r="S135" s="79"/>
      <c r="T135" s="79"/>
      <c r="U135" s="89">
        <v>0</v>
      </c>
      <c r="V135" s="90">
        <v>42625</v>
      </c>
      <c r="W135" s="91">
        <v>42627</v>
      </c>
      <c r="X135" s="94"/>
    </row>
    <row r="136" spans="1:24" s="93" customFormat="1" ht="24.95" customHeight="1" x14ac:dyDescent="0.35">
      <c r="A136" s="78">
        <v>52</v>
      </c>
      <c r="B136" s="79" t="s">
        <v>384</v>
      </c>
      <c r="C136" s="79" t="s">
        <v>617</v>
      </c>
      <c r="D136" s="80" t="s">
        <v>143</v>
      </c>
      <c r="E136" s="81">
        <v>2</v>
      </c>
      <c r="F136" s="79" t="s">
        <v>3</v>
      </c>
      <c r="G136" s="82">
        <v>75</v>
      </c>
      <c r="H136" s="83">
        <v>42625</v>
      </c>
      <c r="I136" s="84" t="s">
        <v>80</v>
      </c>
      <c r="J136" s="79">
        <v>5</v>
      </c>
      <c r="K136" s="79">
        <v>3</v>
      </c>
      <c r="L136" s="87">
        <v>3</v>
      </c>
      <c r="M136" s="79">
        <v>1</v>
      </c>
      <c r="N136" s="88"/>
      <c r="O136" s="79"/>
      <c r="P136" s="79"/>
      <c r="Q136" s="79"/>
      <c r="R136" s="79"/>
      <c r="S136" s="79"/>
      <c r="T136" s="79"/>
      <c r="U136" s="89">
        <v>0</v>
      </c>
      <c r="V136" s="90">
        <v>42626</v>
      </c>
      <c r="W136" s="91">
        <v>42632</v>
      </c>
      <c r="X136" s="94"/>
    </row>
    <row r="137" spans="1:24" s="93" customFormat="1" ht="24.95" customHeight="1" x14ac:dyDescent="0.35">
      <c r="A137" s="78">
        <v>53</v>
      </c>
      <c r="B137" s="79" t="s">
        <v>13</v>
      </c>
      <c r="C137" s="79" t="s">
        <v>468</v>
      </c>
      <c r="D137" s="80" t="s">
        <v>469</v>
      </c>
      <c r="E137" s="81">
        <v>3</v>
      </c>
      <c r="F137" s="79" t="s">
        <v>133</v>
      </c>
      <c r="G137" s="82">
        <v>0</v>
      </c>
      <c r="H137" s="83">
        <v>42625</v>
      </c>
      <c r="I137" s="84" t="s">
        <v>80</v>
      </c>
      <c r="J137" s="79">
        <v>5</v>
      </c>
      <c r="K137" s="79">
        <v>114</v>
      </c>
      <c r="L137" s="87">
        <v>0</v>
      </c>
      <c r="M137" s="79" t="s">
        <v>414</v>
      </c>
      <c r="N137" s="88"/>
      <c r="O137" s="79"/>
      <c r="P137" s="79"/>
      <c r="Q137" s="79"/>
      <c r="R137" s="79"/>
      <c r="S137" s="79"/>
      <c r="T137" s="79"/>
      <c r="U137" s="89">
        <v>0</v>
      </c>
      <c r="V137" s="90">
        <v>42625</v>
      </c>
      <c r="W137" s="91">
        <v>42627</v>
      </c>
      <c r="X137" s="94"/>
    </row>
    <row r="138" spans="1:24" s="93" customFormat="1" ht="24.95" customHeight="1" x14ac:dyDescent="0.35">
      <c r="A138" s="78">
        <v>54</v>
      </c>
      <c r="B138" s="79" t="s">
        <v>13</v>
      </c>
      <c r="C138" s="79" t="s">
        <v>618</v>
      </c>
      <c r="D138" s="80" t="s">
        <v>619</v>
      </c>
      <c r="E138" s="81">
        <v>4</v>
      </c>
      <c r="F138" s="79" t="s">
        <v>3</v>
      </c>
      <c r="G138" s="82">
        <v>90</v>
      </c>
      <c r="H138" s="83">
        <v>42625</v>
      </c>
      <c r="I138" s="84" t="s">
        <v>80</v>
      </c>
      <c r="J138" s="79">
        <v>5</v>
      </c>
      <c r="K138" s="79">
        <v>5</v>
      </c>
      <c r="L138" s="87">
        <v>5</v>
      </c>
      <c r="M138" s="79">
        <v>1</v>
      </c>
      <c r="N138" s="88"/>
      <c r="O138" s="79"/>
      <c r="P138" s="79"/>
      <c r="Q138" s="79"/>
      <c r="R138" s="79"/>
      <c r="S138" s="79"/>
      <c r="T138" s="79"/>
      <c r="U138" s="89">
        <v>0</v>
      </c>
      <c r="V138" s="90">
        <v>42626</v>
      </c>
      <c r="W138" s="91">
        <v>42632</v>
      </c>
      <c r="X138" s="94"/>
    </row>
    <row r="139" spans="1:24" s="93" customFormat="1" ht="24.95" customHeight="1" x14ac:dyDescent="0.35">
      <c r="A139" s="78">
        <v>55</v>
      </c>
      <c r="B139" s="79" t="s">
        <v>384</v>
      </c>
      <c r="C139" s="79" t="s">
        <v>620</v>
      </c>
      <c r="D139" s="80" t="s">
        <v>621</v>
      </c>
      <c r="E139" s="81">
        <v>3</v>
      </c>
      <c r="F139" s="79" t="s">
        <v>133</v>
      </c>
      <c r="G139" s="82">
        <v>0</v>
      </c>
      <c r="H139" s="83">
        <v>42625</v>
      </c>
      <c r="I139" s="84" t="s">
        <v>80</v>
      </c>
      <c r="J139" s="79">
        <v>5</v>
      </c>
      <c r="K139" s="79">
        <v>8</v>
      </c>
      <c r="L139" s="87">
        <v>0</v>
      </c>
      <c r="M139" s="79" t="s">
        <v>414</v>
      </c>
      <c r="N139" s="88"/>
      <c r="O139" s="79"/>
      <c r="P139" s="79"/>
      <c r="Q139" s="79"/>
      <c r="R139" s="79"/>
      <c r="S139" s="79"/>
      <c r="T139" s="79"/>
      <c r="U139" s="89">
        <v>0</v>
      </c>
      <c r="V139" s="90">
        <v>42626</v>
      </c>
      <c r="W139" s="91">
        <v>42632</v>
      </c>
      <c r="X139" s="94"/>
    </row>
    <row r="140" spans="1:24" s="93" customFormat="1" ht="24.95" customHeight="1" x14ac:dyDescent="0.35">
      <c r="A140" s="78">
        <v>56</v>
      </c>
      <c r="B140" s="79" t="s">
        <v>387</v>
      </c>
      <c r="C140" s="79" t="s">
        <v>223</v>
      </c>
      <c r="D140" s="80" t="s">
        <v>224</v>
      </c>
      <c r="E140" s="81">
        <v>4</v>
      </c>
      <c r="F140" s="79" t="s">
        <v>3</v>
      </c>
      <c r="G140" s="82">
        <v>120</v>
      </c>
      <c r="H140" s="83">
        <v>42625</v>
      </c>
      <c r="I140" s="84" t="s">
        <v>80</v>
      </c>
      <c r="J140" s="79">
        <v>5</v>
      </c>
      <c r="K140" s="79">
        <v>65</v>
      </c>
      <c r="L140" s="87">
        <v>45</v>
      </c>
      <c r="M140" s="79">
        <v>2</v>
      </c>
      <c r="N140" s="88"/>
      <c r="O140" s="79"/>
      <c r="P140" s="79"/>
      <c r="Q140" s="79"/>
      <c r="R140" s="79"/>
      <c r="S140" s="79"/>
      <c r="T140" s="79"/>
      <c r="U140" s="89">
        <v>0</v>
      </c>
      <c r="V140" s="90">
        <v>42627</v>
      </c>
      <c r="W140" s="91">
        <v>42633</v>
      </c>
      <c r="X140" s="94"/>
    </row>
    <row r="141" spans="1:24" s="93" customFormat="1" ht="24.95" customHeight="1" x14ac:dyDescent="0.35">
      <c r="A141" s="78">
        <v>57</v>
      </c>
      <c r="B141" s="79" t="s">
        <v>387</v>
      </c>
      <c r="C141" s="79" t="s">
        <v>622</v>
      </c>
      <c r="D141" s="80" t="s">
        <v>224</v>
      </c>
      <c r="E141" s="81">
        <v>4</v>
      </c>
      <c r="F141" s="79" t="s">
        <v>3</v>
      </c>
      <c r="G141" s="82">
        <v>120</v>
      </c>
      <c r="H141" s="83">
        <v>42625</v>
      </c>
      <c r="I141" s="84" t="s">
        <v>80</v>
      </c>
      <c r="J141" s="79">
        <v>5</v>
      </c>
      <c r="K141" s="79">
        <v>25</v>
      </c>
      <c r="L141" s="87">
        <v>25</v>
      </c>
      <c r="M141" s="79">
        <v>1</v>
      </c>
      <c r="N141" s="88"/>
      <c r="O141" s="79"/>
      <c r="P141" s="79"/>
      <c r="Q141" s="79"/>
      <c r="R141" s="79"/>
      <c r="S141" s="79"/>
      <c r="T141" s="79"/>
      <c r="U141" s="89">
        <v>0</v>
      </c>
      <c r="V141" s="90">
        <v>42627</v>
      </c>
      <c r="W141" s="91">
        <v>42633</v>
      </c>
      <c r="X141" s="92"/>
    </row>
    <row r="142" spans="1:24" s="93" customFormat="1" ht="24.95" customHeight="1" x14ac:dyDescent="0.35">
      <c r="A142" s="78">
        <v>58</v>
      </c>
      <c r="B142" s="79" t="s">
        <v>472</v>
      </c>
      <c r="C142" s="79" t="s">
        <v>623</v>
      </c>
      <c r="D142" s="80" t="s">
        <v>624</v>
      </c>
      <c r="E142" s="81">
        <v>1</v>
      </c>
      <c r="F142" s="79" t="s">
        <v>177</v>
      </c>
      <c r="G142" s="82">
        <v>0</v>
      </c>
      <c r="H142" s="83">
        <v>42625</v>
      </c>
      <c r="I142" s="84" t="s">
        <v>80</v>
      </c>
      <c r="J142" s="79">
        <v>5</v>
      </c>
      <c r="K142" s="79">
        <v>4</v>
      </c>
      <c r="L142" s="87">
        <v>0</v>
      </c>
      <c r="M142" s="79" t="s">
        <v>414</v>
      </c>
      <c r="N142" s="88"/>
      <c r="O142" s="79"/>
      <c r="P142" s="79"/>
      <c r="Q142" s="79"/>
      <c r="R142" s="79"/>
      <c r="S142" s="79"/>
      <c r="T142" s="79"/>
      <c r="U142" s="89">
        <v>0</v>
      </c>
      <c r="V142" s="90">
        <v>42627</v>
      </c>
      <c r="W142" s="91">
        <v>42633</v>
      </c>
      <c r="X142" s="94"/>
    </row>
    <row r="143" spans="1:24" s="93" customFormat="1" ht="24.95" customHeight="1" x14ac:dyDescent="0.35">
      <c r="A143" s="78">
        <v>59</v>
      </c>
      <c r="B143" s="79" t="s">
        <v>472</v>
      </c>
      <c r="C143" s="79" t="s">
        <v>625</v>
      </c>
      <c r="D143" s="80" t="s">
        <v>82</v>
      </c>
      <c r="E143" s="81">
        <v>3</v>
      </c>
      <c r="F143" s="79" t="s">
        <v>3</v>
      </c>
      <c r="G143" s="82">
        <v>90</v>
      </c>
      <c r="H143" s="83">
        <v>42625</v>
      </c>
      <c r="I143" s="84" t="s">
        <v>80</v>
      </c>
      <c r="J143" s="79">
        <v>5</v>
      </c>
      <c r="K143" s="79">
        <v>14</v>
      </c>
      <c r="L143" s="87">
        <v>14</v>
      </c>
      <c r="M143" s="79">
        <v>1</v>
      </c>
      <c r="N143" s="88"/>
      <c r="O143" s="79"/>
      <c r="P143" s="79"/>
      <c r="Q143" s="79"/>
      <c r="R143" s="79"/>
      <c r="S143" s="79"/>
      <c r="T143" s="79"/>
      <c r="U143" s="89">
        <v>0</v>
      </c>
      <c r="V143" s="90">
        <v>42627</v>
      </c>
      <c r="W143" s="91">
        <v>42633</v>
      </c>
      <c r="X143" s="94"/>
    </row>
    <row r="144" spans="1:24" s="93" customFormat="1" ht="24.95" customHeight="1" x14ac:dyDescent="0.35">
      <c r="A144" s="78">
        <v>60</v>
      </c>
      <c r="B144" s="79" t="s">
        <v>472</v>
      </c>
      <c r="C144" s="79" t="s">
        <v>626</v>
      </c>
      <c r="D144" s="80" t="s">
        <v>627</v>
      </c>
      <c r="E144" s="81">
        <v>2</v>
      </c>
      <c r="F144" s="79" t="s">
        <v>3</v>
      </c>
      <c r="G144" s="82">
        <v>75</v>
      </c>
      <c r="H144" s="83">
        <v>42625</v>
      </c>
      <c r="I144" s="84" t="s">
        <v>80</v>
      </c>
      <c r="J144" s="79">
        <v>5</v>
      </c>
      <c r="K144" s="79">
        <v>43</v>
      </c>
      <c r="L144" s="87">
        <v>43</v>
      </c>
      <c r="M144" s="79">
        <v>1</v>
      </c>
      <c r="N144" s="88"/>
      <c r="O144" s="79"/>
      <c r="P144" s="79"/>
      <c r="Q144" s="79"/>
      <c r="R144" s="79"/>
      <c r="S144" s="79"/>
      <c r="T144" s="79"/>
      <c r="U144" s="89">
        <v>0</v>
      </c>
      <c r="V144" s="90">
        <v>42626</v>
      </c>
      <c r="W144" s="91">
        <v>42628</v>
      </c>
      <c r="X144" s="94"/>
    </row>
    <row r="145" spans="1:24" s="93" customFormat="1" ht="24.95" customHeight="1" x14ac:dyDescent="0.35">
      <c r="A145" s="78">
        <v>61</v>
      </c>
      <c r="B145" s="79" t="s">
        <v>13</v>
      </c>
      <c r="C145" s="79" t="s">
        <v>629</v>
      </c>
      <c r="D145" s="80" t="s">
        <v>630</v>
      </c>
      <c r="E145" s="81">
        <v>3</v>
      </c>
      <c r="F145" s="79">
        <v>0</v>
      </c>
      <c r="G145" s="82">
        <v>0</v>
      </c>
      <c r="H145" s="83">
        <v>42625</v>
      </c>
      <c r="I145" s="84" t="s">
        <v>80</v>
      </c>
      <c r="J145" s="79">
        <v>5</v>
      </c>
      <c r="K145" s="79">
        <v>13</v>
      </c>
      <c r="L145" s="87">
        <v>13</v>
      </c>
      <c r="M145" s="79">
        <v>1</v>
      </c>
      <c r="N145" s="88"/>
      <c r="O145" s="79"/>
      <c r="P145" s="79"/>
      <c r="Q145" s="79"/>
      <c r="R145" s="79"/>
      <c r="S145" s="79"/>
      <c r="T145" s="79"/>
      <c r="U145" s="89">
        <v>0</v>
      </c>
      <c r="V145" s="90">
        <v>42627</v>
      </c>
      <c r="W145" s="91">
        <v>42633</v>
      </c>
      <c r="X145" s="92"/>
    </row>
    <row r="146" spans="1:24" s="93" customFormat="1" ht="24.95" customHeight="1" x14ac:dyDescent="0.35">
      <c r="A146" s="78">
        <v>62</v>
      </c>
      <c r="B146" s="79" t="s">
        <v>5</v>
      </c>
      <c r="C146" s="79" t="s">
        <v>631</v>
      </c>
      <c r="D146" s="80" t="s">
        <v>632</v>
      </c>
      <c r="E146" s="81">
        <v>3</v>
      </c>
      <c r="F146" s="79" t="s">
        <v>177</v>
      </c>
      <c r="G146" s="82">
        <v>90</v>
      </c>
      <c r="H146" s="83">
        <v>42625</v>
      </c>
      <c r="I146" s="84" t="s">
        <v>80</v>
      </c>
      <c r="J146" s="79">
        <v>5</v>
      </c>
      <c r="K146" s="79">
        <v>9</v>
      </c>
      <c r="L146" s="87">
        <v>0</v>
      </c>
      <c r="M146" s="79" t="s">
        <v>414</v>
      </c>
      <c r="N146" s="88"/>
      <c r="O146" s="79"/>
      <c r="P146" s="79"/>
      <c r="Q146" s="79"/>
      <c r="R146" s="79"/>
      <c r="S146" s="79"/>
      <c r="T146" s="79"/>
      <c r="U146" s="89">
        <v>0</v>
      </c>
      <c r="V146" s="90">
        <v>42627</v>
      </c>
      <c r="W146" s="91">
        <v>42633</v>
      </c>
      <c r="X146" s="94"/>
    </row>
    <row r="147" spans="1:24" s="93" customFormat="1" ht="24.95" customHeight="1" x14ac:dyDescent="0.35">
      <c r="A147" s="78">
        <v>63</v>
      </c>
      <c r="B147" s="79" t="s">
        <v>472</v>
      </c>
      <c r="C147" s="79" t="s">
        <v>160</v>
      </c>
      <c r="D147" s="80" t="s">
        <v>161</v>
      </c>
      <c r="E147" s="81">
        <v>2</v>
      </c>
      <c r="F147" s="79" t="s">
        <v>3</v>
      </c>
      <c r="G147" s="82">
        <v>0</v>
      </c>
      <c r="H147" s="83">
        <v>42625</v>
      </c>
      <c r="I147" s="84" t="s">
        <v>80</v>
      </c>
      <c r="J147" s="79">
        <v>5</v>
      </c>
      <c r="K147" s="79">
        <v>9</v>
      </c>
      <c r="L147" s="87">
        <v>9</v>
      </c>
      <c r="M147" s="79">
        <v>1</v>
      </c>
      <c r="N147" s="88"/>
      <c r="O147" s="79"/>
      <c r="P147" s="79"/>
      <c r="Q147" s="79"/>
      <c r="R147" s="79"/>
      <c r="S147" s="79"/>
      <c r="T147" s="79"/>
      <c r="U147" s="89">
        <v>0</v>
      </c>
      <c r="V147" s="90">
        <v>42627</v>
      </c>
      <c r="W147" s="91">
        <v>42633</v>
      </c>
      <c r="X147" s="94"/>
    </row>
    <row r="148" spans="1:24" s="93" customFormat="1" ht="24.95" customHeight="1" x14ac:dyDescent="0.35">
      <c r="A148" s="78">
        <v>64</v>
      </c>
      <c r="B148" s="79" t="s">
        <v>5</v>
      </c>
      <c r="C148" s="79" t="s">
        <v>633</v>
      </c>
      <c r="D148" s="80" t="s">
        <v>634</v>
      </c>
      <c r="E148" s="81">
        <v>4</v>
      </c>
      <c r="F148" s="79" t="s">
        <v>177</v>
      </c>
      <c r="G148" s="82">
        <v>0</v>
      </c>
      <c r="H148" s="83">
        <v>42625</v>
      </c>
      <c r="I148" s="84" t="s">
        <v>80</v>
      </c>
      <c r="J148" s="79">
        <v>5</v>
      </c>
      <c r="K148" s="79">
        <v>1</v>
      </c>
      <c r="L148" s="87">
        <v>0</v>
      </c>
      <c r="M148" s="79" t="s">
        <v>414</v>
      </c>
      <c r="N148" s="88"/>
      <c r="O148" s="79"/>
      <c r="P148" s="79"/>
      <c r="Q148" s="79"/>
      <c r="R148" s="79"/>
      <c r="S148" s="79"/>
      <c r="T148" s="79"/>
      <c r="U148" s="89">
        <v>0</v>
      </c>
      <c r="V148" s="90">
        <v>42627</v>
      </c>
      <c r="W148" s="91">
        <v>42633</v>
      </c>
      <c r="X148" s="94"/>
    </row>
    <row r="149" spans="1:24" s="93" customFormat="1" ht="24.95" customHeight="1" x14ac:dyDescent="0.35">
      <c r="A149" s="78">
        <v>65</v>
      </c>
      <c r="B149" s="79" t="s">
        <v>387</v>
      </c>
      <c r="C149" s="79" t="s">
        <v>447</v>
      </c>
      <c r="D149" s="80" t="s">
        <v>635</v>
      </c>
      <c r="E149" s="81">
        <v>3</v>
      </c>
      <c r="F149" s="79" t="s">
        <v>3</v>
      </c>
      <c r="G149" s="82">
        <v>0</v>
      </c>
      <c r="H149" s="83">
        <v>42625</v>
      </c>
      <c r="I149" s="84" t="s">
        <v>80</v>
      </c>
      <c r="J149" s="79">
        <v>5</v>
      </c>
      <c r="K149" s="79">
        <v>52</v>
      </c>
      <c r="L149" s="87">
        <v>52</v>
      </c>
      <c r="M149" s="79">
        <v>1</v>
      </c>
      <c r="N149" s="88"/>
      <c r="O149" s="79"/>
      <c r="P149" s="79"/>
      <c r="Q149" s="79"/>
      <c r="R149" s="79"/>
      <c r="S149" s="79"/>
      <c r="T149" s="79"/>
      <c r="U149" s="89">
        <v>0</v>
      </c>
      <c r="V149" s="90">
        <v>42627</v>
      </c>
      <c r="W149" s="91">
        <v>42633</v>
      </c>
      <c r="X149" s="92"/>
    </row>
    <row r="150" spans="1:24" s="93" customFormat="1" ht="24.95" customHeight="1" x14ac:dyDescent="0.35">
      <c r="A150" s="78">
        <v>66</v>
      </c>
      <c r="B150" s="79" t="s">
        <v>387</v>
      </c>
      <c r="C150" s="79" t="s">
        <v>636</v>
      </c>
      <c r="D150" s="80" t="s">
        <v>637</v>
      </c>
      <c r="E150" s="81">
        <v>3</v>
      </c>
      <c r="F150" s="79" t="s">
        <v>3</v>
      </c>
      <c r="G150" s="82">
        <v>90</v>
      </c>
      <c r="H150" s="83">
        <v>42625</v>
      </c>
      <c r="I150" s="84" t="s">
        <v>80</v>
      </c>
      <c r="J150" s="79">
        <v>5</v>
      </c>
      <c r="K150" s="79">
        <v>91</v>
      </c>
      <c r="L150" s="87">
        <v>46</v>
      </c>
      <c r="M150" s="79">
        <v>2</v>
      </c>
      <c r="N150" s="88"/>
      <c r="O150" s="79"/>
      <c r="P150" s="79"/>
      <c r="Q150" s="79"/>
      <c r="R150" s="79"/>
      <c r="S150" s="79"/>
      <c r="T150" s="79"/>
      <c r="U150" s="89">
        <v>0</v>
      </c>
      <c r="V150" s="90">
        <v>42627</v>
      </c>
      <c r="W150" s="91">
        <v>42633</v>
      </c>
      <c r="X150" s="94"/>
    </row>
    <row r="151" spans="1:24" s="93" customFormat="1" ht="24.95" customHeight="1" x14ac:dyDescent="0.35">
      <c r="A151" s="78">
        <v>67</v>
      </c>
      <c r="B151" s="79" t="s">
        <v>5</v>
      </c>
      <c r="C151" s="79" t="s">
        <v>738</v>
      </c>
      <c r="D151" s="80" t="s">
        <v>696</v>
      </c>
      <c r="E151" s="81">
        <v>3</v>
      </c>
      <c r="F151" s="79" t="s">
        <v>3</v>
      </c>
      <c r="G151" s="82">
        <v>90</v>
      </c>
      <c r="H151" s="83">
        <v>42625</v>
      </c>
      <c r="I151" s="84" t="s">
        <v>80</v>
      </c>
      <c r="J151" s="79">
        <v>5</v>
      </c>
      <c r="K151" s="79">
        <v>16</v>
      </c>
      <c r="L151" s="87">
        <v>16</v>
      </c>
      <c r="M151" s="79">
        <v>1</v>
      </c>
      <c r="N151" s="88"/>
      <c r="O151" s="79"/>
      <c r="P151" s="79"/>
      <c r="Q151" s="79"/>
      <c r="R151" s="79"/>
      <c r="S151" s="79"/>
      <c r="T151" s="79"/>
      <c r="U151" s="89">
        <v>0</v>
      </c>
      <c r="V151" s="90">
        <v>42627</v>
      </c>
      <c r="W151" s="91">
        <v>42633</v>
      </c>
      <c r="X151" s="94"/>
    </row>
    <row r="152" spans="1:24" s="93" customFormat="1" ht="24.95" customHeight="1" x14ac:dyDescent="0.35">
      <c r="A152" s="78">
        <v>70</v>
      </c>
      <c r="B152" s="79" t="s">
        <v>384</v>
      </c>
      <c r="C152" s="79" t="s">
        <v>638</v>
      </c>
      <c r="D152" s="80" t="s">
        <v>639</v>
      </c>
      <c r="E152" s="81">
        <v>2</v>
      </c>
      <c r="F152" s="79" t="s">
        <v>3</v>
      </c>
      <c r="G152" s="82">
        <v>90</v>
      </c>
      <c r="H152" s="83">
        <v>42626</v>
      </c>
      <c r="I152" s="84" t="s">
        <v>4</v>
      </c>
      <c r="J152" s="79">
        <v>5</v>
      </c>
      <c r="K152" s="79">
        <v>7</v>
      </c>
      <c r="L152" s="87">
        <v>7</v>
      </c>
      <c r="M152" s="79">
        <v>1</v>
      </c>
      <c r="N152" s="88"/>
      <c r="O152" s="79"/>
      <c r="P152" s="79"/>
      <c r="Q152" s="79"/>
      <c r="R152" s="79"/>
      <c r="S152" s="79"/>
      <c r="T152" s="79"/>
      <c r="U152" s="89">
        <v>0</v>
      </c>
      <c r="V152" s="90">
        <v>42627</v>
      </c>
      <c r="W152" s="91">
        <v>42633</v>
      </c>
      <c r="X152" s="94"/>
    </row>
    <row r="153" spans="1:24" s="93" customFormat="1" ht="24.95" customHeight="1" x14ac:dyDescent="0.35">
      <c r="A153" s="78">
        <v>72</v>
      </c>
      <c r="B153" s="79" t="s">
        <v>13</v>
      </c>
      <c r="C153" s="79" t="s">
        <v>640</v>
      </c>
      <c r="D153" s="80" t="s">
        <v>84</v>
      </c>
      <c r="E153" s="81">
        <v>2</v>
      </c>
      <c r="F153" s="79" t="s">
        <v>3</v>
      </c>
      <c r="G153" s="82">
        <v>0</v>
      </c>
      <c r="H153" s="83">
        <v>42626</v>
      </c>
      <c r="I153" s="84" t="s">
        <v>4</v>
      </c>
      <c r="J153" s="79">
        <v>5</v>
      </c>
      <c r="K153" s="79">
        <v>97</v>
      </c>
      <c r="L153" s="87">
        <v>49</v>
      </c>
      <c r="M153" s="79">
        <v>2</v>
      </c>
      <c r="N153" s="88"/>
      <c r="O153" s="79"/>
      <c r="P153" s="79"/>
      <c r="Q153" s="79"/>
      <c r="R153" s="79"/>
      <c r="S153" s="79"/>
      <c r="T153" s="79"/>
      <c r="U153" s="89">
        <v>0</v>
      </c>
      <c r="V153" s="90">
        <v>42628</v>
      </c>
      <c r="W153" s="91">
        <v>42634</v>
      </c>
      <c r="X153" s="94"/>
    </row>
    <row r="154" spans="1:24" s="93" customFormat="1" ht="24.95" customHeight="1" x14ac:dyDescent="0.35">
      <c r="A154" s="78">
        <v>73</v>
      </c>
      <c r="B154" s="79" t="s">
        <v>13</v>
      </c>
      <c r="C154" s="79" t="s">
        <v>641</v>
      </c>
      <c r="D154" s="80" t="s">
        <v>21</v>
      </c>
      <c r="E154" s="81">
        <v>3</v>
      </c>
      <c r="F154" s="79" t="s">
        <v>3</v>
      </c>
      <c r="G154" s="82">
        <v>90</v>
      </c>
      <c r="H154" s="83">
        <v>42626</v>
      </c>
      <c r="I154" s="84" t="s">
        <v>4</v>
      </c>
      <c r="J154" s="79">
        <v>5</v>
      </c>
      <c r="K154" s="79">
        <v>21</v>
      </c>
      <c r="L154" s="87">
        <v>21</v>
      </c>
      <c r="M154" s="79">
        <v>1</v>
      </c>
      <c r="N154" s="88"/>
      <c r="O154" s="79"/>
      <c r="P154" s="79"/>
      <c r="Q154" s="79"/>
      <c r="R154" s="79"/>
      <c r="S154" s="79"/>
      <c r="T154" s="79"/>
      <c r="U154" s="89">
        <v>0</v>
      </c>
      <c r="V154" s="90">
        <v>42628</v>
      </c>
      <c r="W154" s="91">
        <v>42634</v>
      </c>
      <c r="X154" s="92"/>
    </row>
    <row r="155" spans="1:24" s="93" customFormat="1" ht="24.95" customHeight="1" x14ac:dyDescent="0.35">
      <c r="A155" s="78">
        <v>74</v>
      </c>
      <c r="B155" s="79" t="s">
        <v>5</v>
      </c>
      <c r="C155" s="79" t="s">
        <v>642</v>
      </c>
      <c r="D155" s="80" t="s">
        <v>476</v>
      </c>
      <c r="E155" s="81">
        <v>2</v>
      </c>
      <c r="F155" s="79" t="s">
        <v>3</v>
      </c>
      <c r="G155" s="82">
        <v>90</v>
      </c>
      <c r="H155" s="83">
        <v>42626</v>
      </c>
      <c r="I155" s="84" t="s">
        <v>4</v>
      </c>
      <c r="J155" s="79">
        <v>5</v>
      </c>
      <c r="K155" s="79">
        <v>33</v>
      </c>
      <c r="L155" s="87">
        <v>33</v>
      </c>
      <c r="M155" s="79">
        <v>1</v>
      </c>
      <c r="N155" s="88"/>
      <c r="O155" s="79"/>
      <c r="P155" s="79"/>
      <c r="Q155" s="79"/>
      <c r="R155" s="79"/>
      <c r="S155" s="79"/>
      <c r="T155" s="79"/>
      <c r="U155" s="89">
        <v>0</v>
      </c>
      <c r="V155" s="90">
        <v>42628</v>
      </c>
      <c r="W155" s="91">
        <v>42634</v>
      </c>
      <c r="X155" s="94"/>
    </row>
    <row r="156" spans="1:24" s="93" customFormat="1" ht="24.95" customHeight="1" x14ac:dyDescent="0.35">
      <c r="A156" s="78">
        <v>75</v>
      </c>
      <c r="B156" s="79" t="s">
        <v>13</v>
      </c>
      <c r="C156" s="79" t="s">
        <v>643</v>
      </c>
      <c r="D156" s="80" t="s">
        <v>644</v>
      </c>
      <c r="E156" s="81">
        <v>2</v>
      </c>
      <c r="F156" s="79" t="s">
        <v>133</v>
      </c>
      <c r="G156" s="82">
        <v>0</v>
      </c>
      <c r="H156" s="83">
        <v>42626</v>
      </c>
      <c r="I156" s="84" t="s">
        <v>4</v>
      </c>
      <c r="J156" s="79">
        <v>5</v>
      </c>
      <c r="K156" s="79">
        <v>35</v>
      </c>
      <c r="L156" s="87">
        <v>0</v>
      </c>
      <c r="M156" s="79" t="s">
        <v>414</v>
      </c>
      <c r="N156" s="88"/>
      <c r="O156" s="79"/>
      <c r="P156" s="79"/>
      <c r="Q156" s="79"/>
      <c r="R156" s="79"/>
      <c r="S156" s="79"/>
      <c r="T156" s="79"/>
      <c r="U156" s="89">
        <v>0</v>
      </c>
      <c r="V156" s="90">
        <v>42628</v>
      </c>
      <c r="W156" s="91">
        <v>42634</v>
      </c>
      <c r="X156" s="94"/>
    </row>
    <row r="157" spans="1:24" s="93" customFormat="1" ht="24.95" customHeight="1" x14ac:dyDescent="0.35">
      <c r="A157" s="78">
        <v>76</v>
      </c>
      <c r="B157" s="79" t="s">
        <v>13</v>
      </c>
      <c r="C157" s="79" t="s">
        <v>645</v>
      </c>
      <c r="D157" s="80" t="s">
        <v>646</v>
      </c>
      <c r="E157" s="81">
        <v>3</v>
      </c>
      <c r="F157" s="79" t="s">
        <v>3</v>
      </c>
      <c r="G157" s="82">
        <v>90</v>
      </c>
      <c r="H157" s="83">
        <v>42626</v>
      </c>
      <c r="I157" s="84" t="s">
        <v>4</v>
      </c>
      <c r="J157" s="79">
        <v>5</v>
      </c>
      <c r="K157" s="79">
        <v>1</v>
      </c>
      <c r="L157" s="87">
        <v>1</v>
      </c>
      <c r="M157" s="79">
        <v>1</v>
      </c>
      <c r="N157" s="88"/>
      <c r="O157" s="79"/>
      <c r="P157" s="79"/>
      <c r="Q157" s="79"/>
      <c r="R157" s="79"/>
      <c r="S157" s="79"/>
      <c r="T157" s="79"/>
      <c r="U157" s="89">
        <v>0</v>
      </c>
      <c r="V157" s="90">
        <v>42628</v>
      </c>
      <c r="W157" s="91">
        <v>42634</v>
      </c>
      <c r="X157" s="94"/>
    </row>
    <row r="158" spans="1:24" s="93" customFormat="1" ht="24.95" customHeight="1" x14ac:dyDescent="0.35">
      <c r="A158" s="78">
        <v>77</v>
      </c>
      <c r="B158" s="79" t="s">
        <v>384</v>
      </c>
      <c r="C158" s="79" t="s">
        <v>647</v>
      </c>
      <c r="D158" s="80" t="s">
        <v>635</v>
      </c>
      <c r="E158" s="81">
        <v>3</v>
      </c>
      <c r="F158" s="79" t="s">
        <v>3</v>
      </c>
      <c r="G158" s="82">
        <v>0</v>
      </c>
      <c r="H158" s="83">
        <v>42626</v>
      </c>
      <c r="I158" s="84" t="s">
        <v>4</v>
      </c>
      <c r="J158" s="79">
        <v>5</v>
      </c>
      <c r="K158" s="79">
        <v>8</v>
      </c>
      <c r="L158" s="87">
        <v>8</v>
      </c>
      <c r="M158" s="79">
        <v>1</v>
      </c>
      <c r="N158" s="88"/>
      <c r="O158" s="79"/>
      <c r="P158" s="79"/>
      <c r="Q158" s="79"/>
      <c r="R158" s="79"/>
      <c r="S158" s="79"/>
      <c r="T158" s="79"/>
      <c r="U158" s="89">
        <v>0</v>
      </c>
      <c r="V158" s="90">
        <v>42627</v>
      </c>
      <c r="W158" s="91">
        <v>42629</v>
      </c>
      <c r="X158" s="94"/>
    </row>
    <row r="159" spans="1:24" s="93" customFormat="1" ht="24.95" customHeight="1" x14ac:dyDescent="0.35">
      <c r="A159" s="78">
        <v>78</v>
      </c>
      <c r="B159" s="79" t="s">
        <v>387</v>
      </c>
      <c r="C159" s="79" t="s">
        <v>648</v>
      </c>
      <c r="D159" s="80" t="s">
        <v>649</v>
      </c>
      <c r="E159" s="81">
        <v>2</v>
      </c>
      <c r="F159" s="79">
        <v>0</v>
      </c>
      <c r="G159" s="82">
        <v>0</v>
      </c>
      <c r="H159" s="86">
        <v>42626</v>
      </c>
      <c r="I159" s="84" t="s">
        <v>4</v>
      </c>
      <c r="J159" s="79">
        <v>5</v>
      </c>
      <c r="K159" s="79">
        <v>13</v>
      </c>
      <c r="L159" s="87">
        <v>13</v>
      </c>
      <c r="M159" s="79">
        <v>1</v>
      </c>
      <c r="N159" s="88"/>
      <c r="O159" s="79"/>
      <c r="P159" s="79"/>
      <c r="Q159" s="79"/>
      <c r="R159" s="79"/>
      <c r="S159" s="79"/>
      <c r="T159" s="79"/>
      <c r="U159" s="89">
        <v>0</v>
      </c>
      <c r="V159" s="90">
        <v>42627</v>
      </c>
      <c r="W159" s="91">
        <v>42629</v>
      </c>
      <c r="X159" s="94"/>
    </row>
    <row r="160" spans="1:24" s="93" customFormat="1" ht="24.95" customHeight="1" x14ac:dyDescent="0.35">
      <c r="A160" s="78">
        <v>79</v>
      </c>
      <c r="B160" s="79" t="s">
        <v>387</v>
      </c>
      <c r="C160" s="79" t="s">
        <v>650</v>
      </c>
      <c r="D160" s="80" t="s">
        <v>651</v>
      </c>
      <c r="E160" s="81">
        <v>0</v>
      </c>
      <c r="F160" s="79" t="s">
        <v>3</v>
      </c>
      <c r="G160" s="82">
        <v>0</v>
      </c>
      <c r="H160" s="83">
        <v>42626</v>
      </c>
      <c r="I160" s="84" t="s">
        <v>4</v>
      </c>
      <c r="J160" s="79">
        <v>5</v>
      </c>
      <c r="K160" s="79">
        <v>22</v>
      </c>
      <c r="L160" s="87">
        <v>22</v>
      </c>
      <c r="M160" s="79">
        <v>1</v>
      </c>
      <c r="N160" s="88"/>
      <c r="O160" s="79"/>
      <c r="P160" s="79"/>
      <c r="Q160" s="79"/>
      <c r="R160" s="79"/>
      <c r="S160" s="79"/>
      <c r="T160" s="79"/>
      <c r="U160" s="89">
        <v>0</v>
      </c>
      <c r="V160" s="90">
        <v>42628</v>
      </c>
      <c r="W160" s="91">
        <v>42634</v>
      </c>
      <c r="X160" s="94"/>
    </row>
    <row r="161" spans="1:24" s="93" customFormat="1" ht="24.95" customHeight="1" x14ac:dyDescent="0.35">
      <c r="A161" s="78">
        <v>80</v>
      </c>
      <c r="B161" s="79" t="s">
        <v>5</v>
      </c>
      <c r="C161" s="79" t="s">
        <v>652</v>
      </c>
      <c r="D161" s="80" t="s">
        <v>653</v>
      </c>
      <c r="E161" s="81">
        <v>3</v>
      </c>
      <c r="F161" s="79" t="s">
        <v>3</v>
      </c>
      <c r="G161" s="82">
        <v>60</v>
      </c>
      <c r="H161" s="83">
        <v>42626</v>
      </c>
      <c r="I161" s="84" t="s">
        <v>4</v>
      </c>
      <c r="J161" s="79">
        <v>5</v>
      </c>
      <c r="K161" s="79">
        <v>6</v>
      </c>
      <c r="L161" s="87">
        <v>6</v>
      </c>
      <c r="M161" s="79">
        <v>1</v>
      </c>
      <c r="N161" s="88"/>
      <c r="O161" s="79"/>
      <c r="P161" s="79"/>
      <c r="Q161" s="79"/>
      <c r="R161" s="79"/>
      <c r="S161" s="79"/>
      <c r="T161" s="79"/>
      <c r="U161" s="89">
        <v>0</v>
      </c>
      <c r="V161" s="90">
        <v>42628</v>
      </c>
      <c r="W161" s="91">
        <v>42634</v>
      </c>
      <c r="X161" s="94"/>
    </row>
    <row r="162" spans="1:24" s="93" customFormat="1" ht="24.95" customHeight="1" x14ac:dyDescent="0.35">
      <c r="A162" s="78">
        <v>81</v>
      </c>
      <c r="B162" s="79" t="s">
        <v>13</v>
      </c>
      <c r="C162" s="79" t="s">
        <v>626</v>
      </c>
      <c r="D162" s="80" t="s">
        <v>627</v>
      </c>
      <c r="E162" s="81">
        <v>2</v>
      </c>
      <c r="F162" s="79" t="s">
        <v>3</v>
      </c>
      <c r="G162" s="82">
        <v>75</v>
      </c>
      <c r="H162" s="83">
        <v>42626</v>
      </c>
      <c r="I162" s="84" t="s">
        <v>4</v>
      </c>
      <c r="J162" s="79">
        <v>5</v>
      </c>
      <c r="K162" s="79">
        <v>18</v>
      </c>
      <c r="L162" s="87">
        <v>18</v>
      </c>
      <c r="M162" s="79">
        <v>1</v>
      </c>
      <c r="N162" s="88"/>
      <c r="O162" s="79"/>
      <c r="P162" s="79"/>
      <c r="Q162" s="79"/>
      <c r="R162" s="79"/>
      <c r="S162" s="79"/>
      <c r="T162" s="79"/>
      <c r="U162" s="89">
        <v>0</v>
      </c>
      <c r="V162" s="90">
        <v>42628</v>
      </c>
      <c r="W162" s="91">
        <v>42634</v>
      </c>
      <c r="X162" s="92"/>
    </row>
    <row r="163" spans="1:24" s="93" customFormat="1" ht="24.95" customHeight="1" x14ac:dyDescent="0.35">
      <c r="A163" s="78">
        <v>82</v>
      </c>
      <c r="B163" s="79" t="s">
        <v>387</v>
      </c>
      <c r="C163" s="79" t="s">
        <v>654</v>
      </c>
      <c r="D163" s="80" t="s">
        <v>655</v>
      </c>
      <c r="E163" s="81">
        <v>3</v>
      </c>
      <c r="F163" s="79" t="s">
        <v>3</v>
      </c>
      <c r="G163" s="82">
        <v>75</v>
      </c>
      <c r="H163" s="83">
        <v>42626</v>
      </c>
      <c r="I163" s="84" t="s">
        <v>4</v>
      </c>
      <c r="J163" s="79">
        <v>5</v>
      </c>
      <c r="K163" s="79">
        <v>61</v>
      </c>
      <c r="L163" s="87">
        <v>45</v>
      </c>
      <c r="M163" s="79">
        <v>2</v>
      </c>
      <c r="N163" s="88"/>
      <c r="O163" s="79"/>
      <c r="P163" s="79"/>
      <c r="Q163" s="79"/>
      <c r="R163" s="79"/>
      <c r="S163" s="79"/>
      <c r="T163" s="79"/>
      <c r="U163" s="89">
        <v>0</v>
      </c>
      <c r="V163" s="90">
        <v>42628</v>
      </c>
      <c r="W163" s="91">
        <v>42634</v>
      </c>
      <c r="X163" s="94"/>
    </row>
    <row r="164" spans="1:24" s="93" customFormat="1" ht="24.95" customHeight="1" x14ac:dyDescent="0.35">
      <c r="A164" s="78">
        <v>83</v>
      </c>
      <c r="B164" s="85" t="s">
        <v>13</v>
      </c>
      <c r="C164" s="79" t="s">
        <v>477</v>
      </c>
      <c r="D164" s="80" t="s">
        <v>190</v>
      </c>
      <c r="E164" s="81">
        <v>3</v>
      </c>
      <c r="F164" s="79" t="s">
        <v>3</v>
      </c>
      <c r="G164" s="82">
        <v>90</v>
      </c>
      <c r="H164" s="83">
        <v>42626</v>
      </c>
      <c r="I164" s="84" t="s">
        <v>4</v>
      </c>
      <c r="J164" s="79">
        <v>5</v>
      </c>
      <c r="K164" s="79">
        <v>238</v>
      </c>
      <c r="L164" s="87">
        <v>45</v>
      </c>
      <c r="M164" s="79">
        <v>6</v>
      </c>
      <c r="N164" s="88"/>
      <c r="O164" s="79"/>
      <c r="P164" s="79"/>
      <c r="Q164" s="79"/>
      <c r="R164" s="79"/>
      <c r="S164" s="79"/>
      <c r="T164" s="79"/>
      <c r="U164" s="89">
        <v>0</v>
      </c>
      <c r="V164" s="90">
        <v>42628</v>
      </c>
      <c r="W164" s="91">
        <v>42634</v>
      </c>
      <c r="X164" s="92"/>
    </row>
    <row r="165" spans="1:24" s="93" customFormat="1" ht="24.95" customHeight="1" x14ac:dyDescent="0.35">
      <c r="A165" s="78">
        <v>84</v>
      </c>
      <c r="B165" s="79" t="s">
        <v>384</v>
      </c>
      <c r="C165" s="79" t="s">
        <v>778</v>
      </c>
      <c r="D165" s="80" t="s">
        <v>471</v>
      </c>
      <c r="E165" s="81">
        <v>3</v>
      </c>
      <c r="F165" s="79" t="s">
        <v>3</v>
      </c>
      <c r="G165" s="82">
        <v>90</v>
      </c>
      <c r="H165" s="83">
        <v>42626</v>
      </c>
      <c r="I165" s="84" t="s">
        <v>4</v>
      </c>
      <c r="J165" s="79">
        <v>5</v>
      </c>
      <c r="K165" s="79">
        <v>28</v>
      </c>
      <c r="L165" s="87">
        <v>28</v>
      </c>
      <c r="M165" s="79">
        <v>1</v>
      </c>
      <c r="N165" s="88"/>
      <c r="O165" s="79"/>
      <c r="P165" s="79"/>
      <c r="Q165" s="79"/>
      <c r="R165" s="79"/>
      <c r="S165" s="79"/>
      <c r="T165" s="79"/>
      <c r="U165" s="89">
        <v>0</v>
      </c>
      <c r="V165" s="90">
        <v>42627</v>
      </c>
      <c r="W165" s="91">
        <v>42629</v>
      </c>
      <c r="X165" s="94"/>
    </row>
    <row r="166" spans="1:24" s="93" customFormat="1" ht="24.95" customHeight="1" x14ac:dyDescent="0.35">
      <c r="A166" s="78">
        <v>85</v>
      </c>
      <c r="B166" s="79" t="s">
        <v>5</v>
      </c>
      <c r="C166" s="79" t="s">
        <v>751</v>
      </c>
      <c r="D166" s="80" t="s">
        <v>752</v>
      </c>
      <c r="E166" s="81">
        <v>2</v>
      </c>
      <c r="F166" s="79" t="s">
        <v>3</v>
      </c>
      <c r="G166" s="82">
        <v>90</v>
      </c>
      <c r="H166" s="83">
        <v>42626</v>
      </c>
      <c r="I166" s="84" t="s">
        <v>4</v>
      </c>
      <c r="J166" s="79">
        <v>5</v>
      </c>
      <c r="K166" s="79">
        <v>6</v>
      </c>
      <c r="L166" s="87">
        <v>6</v>
      </c>
      <c r="M166" s="79">
        <v>1</v>
      </c>
      <c r="N166" s="88"/>
      <c r="O166" s="79"/>
      <c r="P166" s="79"/>
      <c r="Q166" s="79"/>
      <c r="R166" s="79"/>
      <c r="S166" s="79"/>
      <c r="T166" s="79"/>
      <c r="U166" s="89">
        <v>0</v>
      </c>
      <c r="V166" s="90">
        <v>42628</v>
      </c>
      <c r="W166" s="91">
        <v>42634</v>
      </c>
      <c r="X166" s="94"/>
    </row>
    <row r="167" spans="1:24" s="93" customFormat="1" ht="24.95" customHeight="1" x14ac:dyDescent="0.35">
      <c r="A167" s="78">
        <v>86</v>
      </c>
      <c r="B167" s="79" t="s">
        <v>5</v>
      </c>
      <c r="C167" s="79" t="s">
        <v>753</v>
      </c>
      <c r="D167" s="80" t="s">
        <v>754</v>
      </c>
      <c r="E167" s="81">
        <v>2</v>
      </c>
      <c r="F167" s="79" t="s">
        <v>3</v>
      </c>
      <c r="G167" s="82">
        <v>90</v>
      </c>
      <c r="H167" s="83">
        <v>42626</v>
      </c>
      <c r="I167" s="84" t="s">
        <v>4</v>
      </c>
      <c r="J167" s="79">
        <v>5</v>
      </c>
      <c r="K167" s="79">
        <v>10</v>
      </c>
      <c r="L167" s="87">
        <v>10</v>
      </c>
      <c r="M167" s="79">
        <v>1</v>
      </c>
      <c r="N167" s="88"/>
      <c r="O167" s="79"/>
      <c r="P167" s="79"/>
      <c r="Q167" s="79"/>
      <c r="R167" s="79"/>
      <c r="S167" s="79"/>
      <c r="T167" s="79"/>
      <c r="U167" s="89">
        <v>0</v>
      </c>
      <c r="V167" s="90">
        <v>42628</v>
      </c>
      <c r="W167" s="91">
        <v>42634</v>
      </c>
      <c r="X167" s="94"/>
    </row>
    <row r="168" spans="1:24" s="93" customFormat="1" ht="24.95" customHeight="1" x14ac:dyDescent="0.35">
      <c r="A168" s="78">
        <v>87</v>
      </c>
      <c r="B168" s="79" t="s">
        <v>5</v>
      </c>
      <c r="C168" s="79" t="s">
        <v>755</v>
      </c>
      <c r="D168" s="80" t="s">
        <v>184</v>
      </c>
      <c r="E168" s="81">
        <v>3</v>
      </c>
      <c r="F168" s="79" t="s">
        <v>3</v>
      </c>
      <c r="G168" s="82">
        <v>60</v>
      </c>
      <c r="H168" s="83">
        <v>42626</v>
      </c>
      <c r="I168" s="84" t="s">
        <v>4</v>
      </c>
      <c r="J168" s="79">
        <v>5</v>
      </c>
      <c r="K168" s="79">
        <v>2</v>
      </c>
      <c r="L168" s="87">
        <v>2</v>
      </c>
      <c r="M168" s="79">
        <v>1</v>
      </c>
      <c r="N168" s="88"/>
      <c r="O168" s="79"/>
      <c r="P168" s="79"/>
      <c r="Q168" s="79"/>
      <c r="R168" s="79"/>
      <c r="S168" s="79"/>
      <c r="T168" s="79"/>
      <c r="U168" s="89">
        <v>0</v>
      </c>
      <c r="V168" s="90">
        <v>42628</v>
      </c>
      <c r="W168" s="91">
        <v>42634</v>
      </c>
      <c r="X168" s="94"/>
    </row>
    <row r="169" spans="1:24" s="93" customFormat="1" ht="24.95" customHeight="1" x14ac:dyDescent="0.35">
      <c r="A169" s="78">
        <v>88</v>
      </c>
      <c r="B169" s="79" t="s">
        <v>472</v>
      </c>
      <c r="C169" s="79" t="s">
        <v>666</v>
      </c>
      <c r="D169" s="80" t="s">
        <v>349</v>
      </c>
      <c r="E169" s="81">
        <v>3</v>
      </c>
      <c r="F169" s="79" t="s">
        <v>3</v>
      </c>
      <c r="G169" s="82">
        <v>0</v>
      </c>
      <c r="H169" s="83">
        <v>42626</v>
      </c>
      <c r="I169" s="84" t="s">
        <v>4</v>
      </c>
      <c r="J169" s="79">
        <v>5</v>
      </c>
      <c r="K169" s="79">
        <v>34</v>
      </c>
      <c r="L169" s="87">
        <v>34</v>
      </c>
      <c r="M169" s="79">
        <v>1</v>
      </c>
      <c r="N169" s="88"/>
      <c r="O169" s="79"/>
      <c r="P169" s="79"/>
      <c r="Q169" s="79"/>
      <c r="R169" s="79"/>
      <c r="S169" s="79"/>
      <c r="T169" s="79"/>
      <c r="U169" s="89">
        <v>0</v>
      </c>
      <c r="V169" s="90">
        <v>42629</v>
      </c>
      <c r="W169" s="91">
        <v>42635</v>
      </c>
      <c r="X169" s="92"/>
    </row>
    <row r="170" spans="1:24" s="93" customFormat="1" ht="24.95" customHeight="1" x14ac:dyDescent="0.35">
      <c r="A170" s="78">
        <v>89</v>
      </c>
      <c r="B170" s="79" t="s">
        <v>472</v>
      </c>
      <c r="C170" s="79" t="s">
        <v>656</v>
      </c>
      <c r="D170" s="80" t="s">
        <v>503</v>
      </c>
      <c r="E170" s="81">
        <v>3</v>
      </c>
      <c r="F170" s="79" t="s">
        <v>3</v>
      </c>
      <c r="G170" s="82">
        <v>90</v>
      </c>
      <c r="H170" s="83">
        <v>42627</v>
      </c>
      <c r="I170" s="84" t="s">
        <v>22</v>
      </c>
      <c r="J170" s="79">
        <v>5</v>
      </c>
      <c r="K170" s="79">
        <v>73</v>
      </c>
      <c r="L170" s="87">
        <v>45</v>
      </c>
      <c r="M170" s="79">
        <v>2</v>
      </c>
      <c r="N170" s="88"/>
      <c r="O170" s="79"/>
      <c r="P170" s="79"/>
      <c r="Q170" s="79"/>
      <c r="R170" s="79"/>
      <c r="S170" s="79"/>
      <c r="T170" s="79"/>
      <c r="U170" s="89">
        <v>0</v>
      </c>
      <c r="V170" s="90">
        <v>42629</v>
      </c>
      <c r="W170" s="91">
        <v>42635</v>
      </c>
      <c r="X170" s="92"/>
    </row>
    <row r="171" spans="1:24" s="93" customFormat="1" ht="24.95" customHeight="1" x14ac:dyDescent="0.35">
      <c r="A171" s="78">
        <v>90</v>
      </c>
      <c r="B171" s="79" t="s">
        <v>384</v>
      </c>
      <c r="C171" s="79" t="s">
        <v>657</v>
      </c>
      <c r="D171" s="80" t="s">
        <v>224</v>
      </c>
      <c r="E171" s="81">
        <v>4</v>
      </c>
      <c r="F171" s="79" t="s">
        <v>3</v>
      </c>
      <c r="G171" s="82">
        <v>120</v>
      </c>
      <c r="H171" s="83">
        <v>42627</v>
      </c>
      <c r="I171" s="84" t="s">
        <v>22</v>
      </c>
      <c r="J171" s="79">
        <v>5</v>
      </c>
      <c r="K171" s="79">
        <v>9</v>
      </c>
      <c r="L171" s="87">
        <v>9</v>
      </c>
      <c r="M171" s="79">
        <v>1</v>
      </c>
      <c r="N171" s="88"/>
      <c r="O171" s="79"/>
      <c r="P171" s="79"/>
      <c r="Q171" s="79"/>
      <c r="R171" s="79"/>
      <c r="S171" s="79"/>
      <c r="T171" s="79"/>
      <c r="U171" s="89">
        <v>0</v>
      </c>
      <c r="V171" s="90">
        <v>42629</v>
      </c>
      <c r="W171" s="91">
        <v>42635</v>
      </c>
      <c r="X171" s="94"/>
    </row>
    <row r="172" spans="1:24" s="93" customFormat="1" ht="24.95" customHeight="1" x14ac:dyDescent="0.35">
      <c r="A172" s="102">
        <v>91</v>
      </c>
      <c r="B172" s="79" t="s">
        <v>472</v>
      </c>
      <c r="C172" s="79" t="s">
        <v>478</v>
      </c>
      <c r="D172" s="80" t="s">
        <v>476</v>
      </c>
      <c r="E172" s="81">
        <v>3</v>
      </c>
      <c r="F172" s="79" t="s">
        <v>3</v>
      </c>
      <c r="G172" s="82">
        <v>90</v>
      </c>
      <c r="H172" s="83">
        <v>42627</v>
      </c>
      <c r="I172" s="84" t="s">
        <v>22</v>
      </c>
      <c r="J172" s="79">
        <v>5</v>
      </c>
      <c r="K172" s="79">
        <v>122</v>
      </c>
      <c r="L172" s="87">
        <v>45</v>
      </c>
      <c r="M172" s="79">
        <v>3</v>
      </c>
      <c r="N172" s="88"/>
      <c r="O172" s="79"/>
      <c r="P172" s="79"/>
      <c r="Q172" s="79"/>
      <c r="R172" s="79"/>
      <c r="S172" s="79"/>
      <c r="T172" s="79"/>
      <c r="U172" s="89">
        <v>0</v>
      </c>
      <c r="V172" s="90">
        <v>42629</v>
      </c>
      <c r="W172" s="91">
        <v>42635</v>
      </c>
      <c r="X172" s="92"/>
    </row>
    <row r="173" spans="1:24" s="93" customFormat="1" ht="24.95" customHeight="1" x14ac:dyDescent="0.35">
      <c r="A173" s="102">
        <v>92</v>
      </c>
      <c r="B173" s="79" t="s">
        <v>472</v>
      </c>
      <c r="C173" s="79" t="s">
        <v>135</v>
      </c>
      <c r="D173" s="80" t="s">
        <v>75</v>
      </c>
      <c r="E173" s="81">
        <v>2</v>
      </c>
      <c r="F173" s="79" t="s">
        <v>3</v>
      </c>
      <c r="G173" s="82">
        <v>90</v>
      </c>
      <c r="H173" s="83">
        <v>42627</v>
      </c>
      <c r="I173" s="84" t="s">
        <v>22</v>
      </c>
      <c r="J173" s="79">
        <v>5</v>
      </c>
      <c r="K173" s="79">
        <v>90</v>
      </c>
      <c r="L173" s="87">
        <v>45</v>
      </c>
      <c r="M173" s="79">
        <v>2</v>
      </c>
      <c r="N173" s="88"/>
      <c r="O173" s="79"/>
      <c r="P173" s="79"/>
      <c r="Q173" s="79"/>
      <c r="R173" s="79"/>
      <c r="S173" s="79"/>
      <c r="T173" s="79"/>
      <c r="U173" s="89">
        <v>0</v>
      </c>
      <c r="V173" s="90">
        <v>42628</v>
      </c>
      <c r="W173" s="91">
        <v>42630</v>
      </c>
      <c r="X173" s="94"/>
    </row>
    <row r="174" spans="1:24" s="93" customFormat="1" ht="24.95" customHeight="1" x14ac:dyDescent="0.35">
      <c r="A174" s="102">
        <v>93</v>
      </c>
      <c r="B174" s="79" t="s">
        <v>472</v>
      </c>
      <c r="C174" s="79" t="s">
        <v>658</v>
      </c>
      <c r="D174" s="80" t="s">
        <v>345</v>
      </c>
      <c r="E174" s="81">
        <v>3</v>
      </c>
      <c r="F174" s="79" t="s">
        <v>3</v>
      </c>
      <c r="G174" s="82">
        <v>90</v>
      </c>
      <c r="H174" s="83">
        <v>42627</v>
      </c>
      <c r="I174" s="84" t="s">
        <v>22</v>
      </c>
      <c r="J174" s="79">
        <v>5</v>
      </c>
      <c r="K174" s="79">
        <v>37</v>
      </c>
      <c r="L174" s="87">
        <v>37</v>
      </c>
      <c r="M174" s="79">
        <v>1</v>
      </c>
      <c r="N174" s="88"/>
      <c r="O174" s="79"/>
      <c r="P174" s="79"/>
      <c r="Q174" s="79"/>
      <c r="R174" s="79"/>
      <c r="S174" s="79"/>
      <c r="T174" s="79"/>
      <c r="U174" s="89">
        <v>0</v>
      </c>
      <c r="V174" s="90">
        <v>42629</v>
      </c>
      <c r="W174" s="91">
        <v>42635</v>
      </c>
      <c r="X174" s="94"/>
    </row>
    <row r="175" spans="1:24" s="93" customFormat="1" ht="24.95" customHeight="1" x14ac:dyDescent="0.35">
      <c r="A175" s="78">
        <v>94</v>
      </c>
      <c r="B175" s="79" t="s">
        <v>5</v>
      </c>
      <c r="C175" s="79" t="s">
        <v>659</v>
      </c>
      <c r="D175" s="80" t="s">
        <v>480</v>
      </c>
      <c r="E175" s="81">
        <v>1</v>
      </c>
      <c r="F175" s="79" t="s">
        <v>177</v>
      </c>
      <c r="G175" s="82">
        <v>0</v>
      </c>
      <c r="H175" s="83">
        <v>42627</v>
      </c>
      <c r="I175" s="84" t="s">
        <v>22</v>
      </c>
      <c r="J175" s="79">
        <v>5</v>
      </c>
      <c r="K175" s="79">
        <v>13</v>
      </c>
      <c r="L175" s="87">
        <v>0</v>
      </c>
      <c r="M175" s="79" t="s">
        <v>414</v>
      </c>
      <c r="N175" s="88"/>
      <c r="O175" s="79"/>
      <c r="P175" s="79"/>
      <c r="Q175" s="79"/>
      <c r="R175" s="79"/>
      <c r="S175" s="79"/>
      <c r="T175" s="79"/>
      <c r="U175" s="89">
        <v>0</v>
      </c>
      <c r="V175" s="90">
        <v>42628</v>
      </c>
      <c r="W175" s="91">
        <v>42630</v>
      </c>
      <c r="X175" s="94"/>
    </row>
    <row r="176" spans="1:24" s="93" customFormat="1" ht="24.95" customHeight="1" x14ac:dyDescent="0.35">
      <c r="A176" s="78">
        <v>95</v>
      </c>
      <c r="B176" s="79" t="s">
        <v>472</v>
      </c>
      <c r="C176" s="79" t="s">
        <v>660</v>
      </c>
      <c r="D176" s="80" t="s">
        <v>661</v>
      </c>
      <c r="E176" s="81">
        <v>2</v>
      </c>
      <c r="F176" s="79" t="s">
        <v>177</v>
      </c>
      <c r="G176" s="82">
        <v>0</v>
      </c>
      <c r="H176" s="83">
        <v>42627</v>
      </c>
      <c r="I176" s="84" t="s">
        <v>22</v>
      </c>
      <c r="J176" s="79">
        <v>5</v>
      </c>
      <c r="K176" s="79">
        <v>2</v>
      </c>
      <c r="L176" s="87">
        <v>0</v>
      </c>
      <c r="M176" s="79" t="s">
        <v>414</v>
      </c>
      <c r="N176" s="88"/>
      <c r="O176" s="79"/>
      <c r="P176" s="79"/>
      <c r="Q176" s="79"/>
      <c r="R176" s="79"/>
      <c r="S176" s="79"/>
      <c r="T176" s="79"/>
      <c r="U176" s="89">
        <v>0</v>
      </c>
      <c r="V176" s="90">
        <v>42629</v>
      </c>
      <c r="W176" s="91">
        <v>42635</v>
      </c>
      <c r="X176" s="92"/>
    </row>
    <row r="177" spans="1:24" s="93" customFormat="1" ht="24.95" customHeight="1" x14ac:dyDescent="0.35">
      <c r="A177" s="78">
        <v>96</v>
      </c>
      <c r="B177" s="79" t="s">
        <v>387</v>
      </c>
      <c r="C177" s="79" t="s">
        <v>662</v>
      </c>
      <c r="D177" s="80" t="s">
        <v>663</v>
      </c>
      <c r="E177" s="81">
        <v>2</v>
      </c>
      <c r="F177" s="79">
        <v>0</v>
      </c>
      <c r="G177" s="82">
        <v>0</v>
      </c>
      <c r="H177" s="83">
        <v>42627</v>
      </c>
      <c r="I177" s="84" t="s">
        <v>22</v>
      </c>
      <c r="J177" s="79">
        <v>5</v>
      </c>
      <c r="K177" s="79">
        <v>1</v>
      </c>
      <c r="L177" s="87">
        <v>1</v>
      </c>
      <c r="M177" s="79">
        <v>1</v>
      </c>
      <c r="N177" s="88"/>
      <c r="O177" s="79"/>
      <c r="P177" s="79"/>
      <c r="Q177" s="79"/>
      <c r="R177" s="79"/>
      <c r="S177" s="79"/>
      <c r="T177" s="79"/>
      <c r="U177" s="89">
        <v>0</v>
      </c>
      <c r="V177" s="90">
        <v>42629</v>
      </c>
      <c r="W177" s="91">
        <v>42635</v>
      </c>
      <c r="X177" s="94"/>
    </row>
    <row r="178" spans="1:24" s="93" customFormat="1" ht="24.95" customHeight="1" x14ac:dyDescent="0.35">
      <c r="A178" s="78">
        <v>97</v>
      </c>
      <c r="B178" s="79" t="s">
        <v>13</v>
      </c>
      <c r="C178" s="79" t="s">
        <v>205</v>
      </c>
      <c r="D178" s="80" t="s">
        <v>206</v>
      </c>
      <c r="E178" s="81">
        <v>2</v>
      </c>
      <c r="F178" s="79" t="s">
        <v>3</v>
      </c>
      <c r="G178" s="82">
        <v>75</v>
      </c>
      <c r="H178" s="83">
        <v>42627</v>
      </c>
      <c r="I178" s="84" t="s">
        <v>22</v>
      </c>
      <c r="J178" s="79">
        <v>5</v>
      </c>
      <c r="K178" s="79">
        <v>56</v>
      </c>
      <c r="L178" s="87">
        <v>45</v>
      </c>
      <c r="M178" s="79">
        <v>2</v>
      </c>
      <c r="N178" s="88"/>
      <c r="O178" s="79"/>
      <c r="P178" s="79"/>
      <c r="Q178" s="79"/>
      <c r="R178" s="79"/>
      <c r="S178" s="79"/>
      <c r="T178" s="79"/>
      <c r="U178" s="89">
        <v>0</v>
      </c>
      <c r="V178" s="90">
        <v>42629</v>
      </c>
      <c r="W178" s="91">
        <v>42635</v>
      </c>
      <c r="X178" s="94"/>
    </row>
    <row r="179" spans="1:24" s="93" customFormat="1" ht="24.95" customHeight="1" x14ac:dyDescent="0.35">
      <c r="A179" s="78">
        <v>98</v>
      </c>
      <c r="B179" s="79" t="s">
        <v>472</v>
      </c>
      <c r="C179" s="79" t="s">
        <v>664</v>
      </c>
      <c r="D179" s="80" t="s">
        <v>665</v>
      </c>
      <c r="E179" s="81">
        <v>4</v>
      </c>
      <c r="F179" s="79" t="s">
        <v>3</v>
      </c>
      <c r="G179" s="82">
        <v>0</v>
      </c>
      <c r="H179" s="83">
        <v>42627</v>
      </c>
      <c r="I179" s="84" t="s">
        <v>22</v>
      </c>
      <c r="J179" s="79">
        <v>5</v>
      </c>
      <c r="K179" s="79">
        <v>9</v>
      </c>
      <c r="L179" s="87">
        <v>9</v>
      </c>
      <c r="M179" s="79">
        <v>1</v>
      </c>
      <c r="N179" s="88"/>
      <c r="O179" s="79"/>
      <c r="P179" s="79"/>
      <c r="Q179" s="79"/>
      <c r="R179" s="79"/>
      <c r="S179" s="79"/>
      <c r="T179" s="79"/>
      <c r="U179" s="89">
        <v>0</v>
      </c>
      <c r="V179" s="90">
        <v>42629</v>
      </c>
      <c r="W179" s="91">
        <v>42635</v>
      </c>
      <c r="X179" s="94"/>
    </row>
    <row r="180" spans="1:24" s="93" customFormat="1" ht="24.95" customHeight="1" x14ac:dyDescent="0.35">
      <c r="A180" s="78">
        <v>99</v>
      </c>
      <c r="B180" s="79" t="s">
        <v>387</v>
      </c>
      <c r="C180" s="79" t="s">
        <v>106</v>
      </c>
      <c r="D180" s="80" t="s">
        <v>107</v>
      </c>
      <c r="E180" s="81">
        <v>2</v>
      </c>
      <c r="F180" s="79" t="s">
        <v>3</v>
      </c>
      <c r="G180" s="82">
        <v>90</v>
      </c>
      <c r="H180" s="83">
        <v>42627</v>
      </c>
      <c r="I180" s="84" t="s">
        <v>22</v>
      </c>
      <c r="J180" s="79">
        <v>5</v>
      </c>
      <c r="K180" s="79">
        <v>97</v>
      </c>
      <c r="L180" s="87">
        <v>49</v>
      </c>
      <c r="M180" s="79">
        <v>2</v>
      </c>
      <c r="N180" s="88"/>
      <c r="O180" s="79"/>
      <c r="P180" s="79"/>
      <c r="Q180" s="79"/>
      <c r="R180" s="79"/>
      <c r="S180" s="79"/>
      <c r="T180" s="79"/>
      <c r="U180" s="89">
        <v>0</v>
      </c>
      <c r="V180" s="90">
        <v>42629</v>
      </c>
      <c r="W180" s="91">
        <v>42635</v>
      </c>
      <c r="X180" s="94"/>
    </row>
    <row r="181" spans="1:24" s="93" customFormat="1" ht="24.95" customHeight="1" x14ac:dyDescent="0.35">
      <c r="A181" s="78">
        <v>100</v>
      </c>
      <c r="B181" s="79" t="s">
        <v>472</v>
      </c>
      <c r="C181" s="79" t="s">
        <v>667</v>
      </c>
      <c r="D181" s="80" t="s">
        <v>668</v>
      </c>
      <c r="E181" s="81">
        <v>1</v>
      </c>
      <c r="F181" s="79" t="s">
        <v>177</v>
      </c>
      <c r="G181" s="82">
        <v>0</v>
      </c>
      <c r="H181" s="83">
        <v>42627</v>
      </c>
      <c r="I181" s="84" t="s">
        <v>22</v>
      </c>
      <c r="J181" s="79">
        <v>5</v>
      </c>
      <c r="K181" s="79">
        <v>66</v>
      </c>
      <c r="L181" s="87">
        <v>0</v>
      </c>
      <c r="M181" s="79" t="s">
        <v>414</v>
      </c>
      <c r="N181" s="88"/>
      <c r="O181" s="79"/>
      <c r="P181" s="79"/>
      <c r="Q181" s="79"/>
      <c r="R181" s="79"/>
      <c r="S181" s="79"/>
      <c r="T181" s="79"/>
      <c r="U181" s="89">
        <v>0</v>
      </c>
      <c r="V181" s="90">
        <v>42629</v>
      </c>
      <c r="W181" s="91">
        <v>42635</v>
      </c>
      <c r="X181" s="94"/>
    </row>
    <row r="182" spans="1:24" s="93" customFormat="1" ht="24.95" customHeight="1" x14ac:dyDescent="0.35">
      <c r="A182" s="78">
        <v>101</v>
      </c>
      <c r="B182" s="79" t="s">
        <v>387</v>
      </c>
      <c r="C182" s="79" t="s">
        <v>479</v>
      </c>
      <c r="D182" s="80" t="s">
        <v>263</v>
      </c>
      <c r="E182" s="81">
        <v>3</v>
      </c>
      <c r="F182" s="79" t="s">
        <v>3</v>
      </c>
      <c r="G182" s="82">
        <v>60</v>
      </c>
      <c r="H182" s="86">
        <v>42627</v>
      </c>
      <c r="I182" s="84" t="s">
        <v>22</v>
      </c>
      <c r="J182" s="79">
        <v>5</v>
      </c>
      <c r="K182" s="79">
        <v>110</v>
      </c>
      <c r="L182" s="87">
        <v>45</v>
      </c>
      <c r="M182" s="79">
        <v>3</v>
      </c>
      <c r="N182" s="88"/>
      <c r="O182" s="79"/>
      <c r="P182" s="79"/>
      <c r="Q182" s="79"/>
      <c r="R182" s="79"/>
      <c r="S182" s="79"/>
      <c r="T182" s="79"/>
      <c r="U182" s="89">
        <v>0</v>
      </c>
      <c r="V182" s="90">
        <v>42629</v>
      </c>
      <c r="W182" s="91">
        <v>42635</v>
      </c>
      <c r="X182" s="94"/>
    </row>
    <row r="183" spans="1:24" s="93" customFormat="1" ht="24.95" customHeight="1" x14ac:dyDescent="0.35">
      <c r="A183" s="78">
        <v>102</v>
      </c>
      <c r="B183" s="79" t="s">
        <v>472</v>
      </c>
      <c r="C183" s="79" t="s">
        <v>669</v>
      </c>
      <c r="D183" s="80" t="s">
        <v>670</v>
      </c>
      <c r="E183" s="81">
        <v>3</v>
      </c>
      <c r="F183" s="79" t="s">
        <v>3</v>
      </c>
      <c r="G183" s="82">
        <v>0</v>
      </c>
      <c r="H183" s="86">
        <v>42627</v>
      </c>
      <c r="I183" s="84" t="s">
        <v>22</v>
      </c>
      <c r="J183" s="79">
        <v>5</v>
      </c>
      <c r="K183" s="79">
        <v>2</v>
      </c>
      <c r="L183" s="87">
        <v>2</v>
      </c>
      <c r="M183" s="79">
        <v>1</v>
      </c>
      <c r="N183" s="88"/>
      <c r="O183" s="79"/>
      <c r="P183" s="79"/>
      <c r="Q183" s="79"/>
      <c r="R183" s="79"/>
      <c r="S183" s="79"/>
      <c r="T183" s="79"/>
      <c r="U183" s="89">
        <v>0</v>
      </c>
      <c r="V183" s="90">
        <v>42632</v>
      </c>
      <c r="W183" s="91">
        <v>42636</v>
      </c>
      <c r="X183" s="94"/>
    </row>
    <row r="184" spans="1:24" s="93" customFormat="1" ht="24.95" customHeight="1" x14ac:dyDescent="0.35">
      <c r="A184" s="78">
        <v>103</v>
      </c>
      <c r="B184" s="79" t="s">
        <v>387</v>
      </c>
      <c r="C184" s="79" t="s">
        <v>671</v>
      </c>
      <c r="D184" s="80" t="s">
        <v>515</v>
      </c>
      <c r="E184" s="81">
        <v>3</v>
      </c>
      <c r="F184" s="79" t="s">
        <v>3</v>
      </c>
      <c r="G184" s="82">
        <v>90</v>
      </c>
      <c r="H184" s="83">
        <v>42627</v>
      </c>
      <c r="I184" s="84" t="s">
        <v>22</v>
      </c>
      <c r="J184" s="79">
        <v>5</v>
      </c>
      <c r="K184" s="79">
        <v>88</v>
      </c>
      <c r="L184" s="87">
        <v>45</v>
      </c>
      <c r="M184" s="79">
        <v>2</v>
      </c>
      <c r="N184" s="88"/>
      <c r="O184" s="79"/>
      <c r="P184" s="79"/>
      <c r="Q184" s="79"/>
      <c r="R184" s="79"/>
      <c r="S184" s="79"/>
      <c r="T184" s="79"/>
      <c r="U184" s="89">
        <v>0</v>
      </c>
      <c r="V184" s="90">
        <v>42629</v>
      </c>
      <c r="W184" s="91">
        <v>42631</v>
      </c>
      <c r="X184" s="94"/>
    </row>
    <row r="185" spans="1:24" s="93" customFormat="1" ht="24.95" customHeight="1" x14ac:dyDescent="0.35">
      <c r="A185" s="78">
        <v>104</v>
      </c>
      <c r="B185" s="79" t="s">
        <v>13</v>
      </c>
      <c r="C185" s="79" t="s">
        <v>72</v>
      </c>
      <c r="D185" s="80" t="s">
        <v>73</v>
      </c>
      <c r="E185" s="81">
        <v>3</v>
      </c>
      <c r="F185" s="79" t="s">
        <v>3</v>
      </c>
      <c r="G185" s="82">
        <v>75</v>
      </c>
      <c r="H185" s="83">
        <v>42627</v>
      </c>
      <c r="I185" s="84" t="s">
        <v>22</v>
      </c>
      <c r="J185" s="79">
        <v>5</v>
      </c>
      <c r="K185" s="79">
        <v>32</v>
      </c>
      <c r="L185" s="87">
        <v>32</v>
      </c>
      <c r="M185" s="79">
        <v>1</v>
      </c>
      <c r="N185" s="88"/>
      <c r="O185" s="79"/>
      <c r="P185" s="79"/>
      <c r="Q185" s="79"/>
      <c r="R185" s="79"/>
      <c r="S185" s="79"/>
      <c r="T185" s="79"/>
      <c r="U185" s="89">
        <v>0</v>
      </c>
      <c r="V185" s="90">
        <v>42632</v>
      </c>
      <c r="W185" s="91">
        <v>42636</v>
      </c>
      <c r="X185" s="92"/>
    </row>
    <row r="186" spans="1:24" s="93" customFormat="1" ht="24.95" customHeight="1" x14ac:dyDescent="0.35">
      <c r="A186" s="78">
        <v>106</v>
      </c>
      <c r="B186" s="79" t="s">
        <v>13</v>
      </c>
      <c r="C186" s="79" t="s">
        <v>76</v>
      </c>
      <c r="D186" s="80" t="s">
        <v>77</v>
      </c>
      <c r="E186" s="81">
        <v>2</v>
      </c>
      <c r="F186" s="79" t="s">
        <v>3</v>
      </c>
      <c r="G186" s="82">
        <v>60</v>
      </c>
      <c r="H186" s="83">
        <v>42628</v>
      </c>
      <c r="I186" s="84" t="s">
        <v>49</v>
      </c>
      <c r="J186" s="79">
        <v>5</v>
      </c>
      <c r="K186" s="79">
        <v>289</v>
      </c>
      <c r="L186" s="87">
        <v>45</v>
      </c>
      <c r="M186" s="79">
        <v>7</v>
      </c>
      <c r="N186" s="88"/>
      <c r="O186" s="97"/>
      <c r="P186" s="79"/>
      <c r="Q186" s="79"/>
      <c r="R186" s="79"/>
      <c r="S186" s="79"/>
      <c r="T186" s="79"/>
      <c r="U186" s="89">
        <v>0</v>
      </c>
      <c r="V186" s="90">
        <v>42632</v>
      </c>
      <c r="W186" s="91">
        <v>42636</v>
      </c>
      <c r="X186" s="94"/>
    </row>
    <row r="187" spans="1:24" s="93" customFormat="1" ht="24.95" customHeight="1" x14ac:dyDescent="0.35">
      <c r="A187" s="78">
        <v>107</v>
      </c>
      <c r="B187" s="79" t="s">
        <v>384</v>
      </c>
      <c r="C187" s="79" t="s">
        <v>672</v>
      </c>
      <c r="D187" s="80" t="s">
        <v>673</v>
      </c>
      <c r="E187" s="81">
        <v>3</v>
      </c>
      <c r="F187" s="79" t="s">
        <v>3</v>
      </c>
      <c r="G187" s="82">
        <v>60</v>
      </c>
      <c r="H187" s="83">
        <v>42628</v>
      </c>
      <c r="I187" s="84" t="s">
        <v>49</v>
      </c>
      <c r="J187" s="79">
        <v>5</v>
      </c>
      <c r="K187" s="79">
        <v>21</v>
      </c>
      <c r="L187" s="87">
        <v>21</v>
      </c>
      <c r="M187" s="79">
        <v>1</v>
      </c>
      <c r="N187" s="88"/>
      <c r="O187" s="105"/>
      <c r="P187" s="79"/>
      <c r="Q187" s="79"/>
      <c r="R187" s="79"/>
      <c r="S187" s="79"/>
      <c r="T187" s="79"/>
      <c r="U187" s="89">
        <v>0</v>
      </c>
      <c r="V187" s="90">
        <v>42631</v>
      </c>
      <c r="W187" s="91">
        <v>42637</v>
      </c>
      <c r="X187" s="106"/>
    </row>
    <row r="188" spans="1:24" s="93" customFormat="1" ht="24.95" customHeight="1" x14ac:dyDescent="0.35">
      <c r="A188" s="78">
        <v>108</v>
      </c>
      <c r="B188" s="79" t="s">
        <v>472</v>
      </c>
      <c r="C188" s="79" t="s">
        <v>674</v>
      </c>
      <c r="D188" s="80" t="s">
        <v>33</v>
      </c>
      <c r="E188" s="81">
        <v>2</v>
      </c>
      <c r="F188" s="79" t="s">
        <v>3</v>
      </c>
      <c r="G188" s="82">
        <v>0</v>
      </c>
      <c r="H188" s="83">
        <v>42628</v>
      </c>
      <c r="I188" s="84" t="s">
        <v>49</v>
      </c>
      <c r="J188" s="79">
        <v>5</v>
      </c>
      <c r="K188" s="79">
        <v>2</v>
      </c>
      <c r="L188" s="87">
        <v>2</v>
      </c>
      <c r="M188" s="79">
        <v>1</v>
      </c>
      <c r="N188" s="88"/>
      <c r="O188" s="99"/>
      <c r="P188" s="79"/>
      <c r="Q188" s="79"/>
      <c r="R188" s="79"/>
      <c r="S188" s="79"/>
      <c r="T188" s="79"/>
      <c r="U188" s="89">
        <v>0</v>
      </c>
      <c r="V188" s="90">
        <v>42631</v>
      </c>
      <c r="W188" s="91">
        <v>42637</v>
      </c>
      <c r="X188" s="94"/>
    </row>
    <row r="189" spans="1:24" s="93" customFormat="1" ht="24.95" customHeight="1" x14ac:dyDescent="0.35">
      <c r="A189" s="78">
        <v>109</v>
      </c>
      <c r="B189" s="79" t="s">
        <v>384</v>
      </c>
      <c r="C189" s="79" t="s">
        <v>675</v>
      </c>
      <c r="D189" s="80" t="s">
        <v>143</v>
      </c>
      <c r="E189" s="81">
        <v>3</v>
      </c>
      <c r="F189" s="79" t="s">
        <v>3</v>
      </c>
      <c r="G189" s="82">
        <v>90</v>
      </c>
      <c r="H189" s="83">
        <v>42628</v>
      </c>
      <c r="I189" s="84" t="s">
        <v>49</v>
      </c>
      <c r="J189" s="79">
        <v>5</v>
      </c>
      <c r="K189" s="79">
        <v>23</v>
      </c>
      <c r="L189" s="87">
        <v>23</v>
      </c>
      <c r="M189" s="79">
        <v>1</v>
      </c>
      <c r="N189" s="88"/>
      <c r="O189" s="99"/>
      <c r="P189" s="79"/>
      <c r="Q189" s="79"/>
      <c r="R189" s="79"/>
      <c r="S189" s="79"/>
      <c r="T189" s="79"/>
      <c r="U189" s="89">
        <v>0</v>
      </c>
      <c r="V189" s="90">
        <v>42631</v>
      </c>
      <c r="W189" s="91">
        <v>42637</v>
      </c>
      <c r="X189" s="92"/>
    </row>
    <row r="190" spans="1:24" s="93" customFormat="1" ht="24.95" customHeight="1" x14ac:dyDescent="0.35">
      <c r="A190" s="78">
        <v>110</v>
      </c>
      <c r="B190" s="79" t="s">
        <v>5</v>
      </c>
      <c r="C190" s="79" t="s">
        <v>676</v>
      </c>
      <c r="D190" s="80" t="s">
        <v>677</v>
      </c>
      <c r="E190" s="81">
        <v>3</v>
      </c>
      <c r="F190" s="79" t="s">
        <v>177</v>
      </c>
      <c r="G190" s="82">
        <v>60</v>
      </c>
      <c r="H190" s="83">
        <v>42628</v>
      </c>
      <c r="I190" s="84" t="s">
        <v>49</v>
      </c>
      <c r="J190" s="79">
        <v>5</v>
      </c>
      <c r="K190" s="79">
        <v>1</v>
      </c>
      <c r="L190" s="87">
        <v>0</v>
      </c>
      <c r="M190" s="79" t="s">
        <v>414</v>
      </c>
      <c r="N190" s="88"/>
      <c r="O190" s="79"/>
      <c r="P190" s="79"/>
      <c r="Q190" s="79"/>
      <c r="R190" s="79"/>
      <c r="S190" s="79"/>
      <c r="T190" s="79"/>
      <c r="U190" s="89">
        <v>0</v>
      </c>
      <c r="V190" s="90">
        <v>42631</v>
      </c>
      <c r="W190" s="91">
        <v>42637</v>
      </c>
      <c r="X190" s="94"/>
    </row>
    <row r="191" spans="1:24" s="93" customFormat="1" ht="24.95" customHeight="1" x14ac:dyDescent="0.35">
      <c r="A191" s="78">
        <v>111</v>
      </c>
      <c r="B191" s="79" t="s">
        <v>387</v>
      </c>
      <c r="C191" s="79" t="s">
        <v>678</v>
      </c>
      <c r="D191" s="80" t="s">
        <v>565</v>
      </c>
      <c r="E191" s="81">
        <v>0</v>
      </c>
      <c r="F191" s="79" t="s">
        <v>3</v>
      </c>
      <c r="G191" s="82">
        <v>0</v>
      </c>
      <c r="H191" s="83">
        <v>42628</v>
      </c>
      <c r="I191" s="84" t="s">
        <v>49</v>
      </c>
      <c r="J191" s="79">
        <v>5</v>
      </c>
      <c r="K191" s="79">
        <v>15</v>
      </c>
      <c r="L191" s="87">
        <v>15</v>
      </c>
      <c r="M191" s="79">
        <v>1</v>
      </c>
      <c r="N191" s="88"/>
      <c r="O191" s="79"/>
      <c r="P191" s="79"/>
      <c r="Q191" s="79"/>
      <c r="R191" s="79"/>
      <c r="S191" s="79"/>
      <c r="T191" s="79"/>
      <c r="U191" s="89">
        <v>0</v>
      </c>
      <c r="V191" s="90">
        <v>42631</v>
      </c>
      <c r="W191" s="91">
        <v>42637</v>
      </c>
      <c r="X191" s="92"/>
    </row>
    <row r="192" spans="1:24" s="93" customFormat="1" ht="24.95" customHeight="1" x14ac:dyDescent="0.35">
      <c r="A192" s="78">
        <v>112</v>
      </c>
      <c r="B192" s="79" t="s">
        <v>472</v>
      </c>
      <c r="C192" s="79" t="s">
        <v>679</v>
      </c>
      <c r="D192" s="80" t="s">
        <v>680</v>
      </c>
      <c r="E192" s="81">
        <v>2</v>
      </c>
      <c r="F192" s="79" t="s">
        <v>177</v>
      </c>
      <c r="G192" s="82">
        <v>0</v>
      </c>
      <c r="H192" s="83">
        <v>42628</v>
      </c>
      <c r="I192" s="84" t="s">
        <v>49</v>
      </c>
      <c r="J192" s="79">
        <v>5</v>
      </c>
      <c r="K192" s="79">
        <v>95</v>
      </c>
      <c r="L192" s="87">
        <v>0</v>
      </c>
      <c r="M192" s="79" t="s">
        <v>414</v>
      </c>
      <c r="N192" s="88"/>
      <c r="O192" s="79"/>
      <c r="P192" s="79"/>
      <c r="Q192" s="79"/>
      <c r="R192" s="79"/>
      <c r="S192" s="79"/>
      <c r="T192" s="79"/>
      <c r="U192" s="89">
        <v>0</v>
      </c>
      <c r="V192" s="90">
        <v>42631</v>
      </c>
      <c r="W192" s="91">
        <v>42637</v>
      </c>
      <c r="X192" s="94"/>
    </row>
    <row r="193" spans="1:24" s="93" customFormat="1" ht="24.95" customHeight="1" x14ac:dyDescent="0.35">
      <c r="A193" s="78">
        <v>113</v>
      </c>
      <c r="B193" s="79" t="s">
        <v>13</v>
      </c>
      <c r="C193" s="79" t="s">
        <v>266</v>
      </c>
      <c r="D193" s="80" t="s">
        <v>267</v>
      </c>
      <c r="E193" s="81">
        <v>3</v>
      </c>
      <c r="F193" s="79" t="s">
        <v>3</v>
      </c>
      <c r="G193" s="82">
        <v>90</v>
      </c>
      <c r="H193" s="83">
        <v>42628</v>
      </c>
      <c r="I193" s="84" t="s">
        <v>49</v>
      </c>
      <c r="J193" s="79">
        <v>5</v>
      </c>
      <c r="K193" s="79">
        <v>10</v>
      </c>
      <c r="L193" s="87">
        <v>10</v>
      </c>
      <c r="M193" s="79">
        <v>1</v>
      </c>
      <c r="N193" s="88"/>
      <c r="O193" s="79"/>
      <c r="P193" s="79"/>
      <c r="Q193" s="79"/>
      <c r="R193" s="79"/>
      <c r="S193" s="79"/>
      <c r="T193" s="79"/>
      <c r="U193" s="89">
        <v>0</v>
      </c>
      <c r="V193" s="90">
        <v>42631</v>
      </c>
      <c r="W193" s="91">
        <v>42637</v>
      </c>
      <c r="X193" s="94"/>
    </row>
    <row r="194" spans="1:24" s="93" customFormat="1" ht="24.95" customHeight="1" x14ac:dyDescent="0.35">
      <c r="A194" s="78">
        <v>114</v>
      </c>
      <c r="B194" s="85" t="s">
        <v>384</v>
      </c>
      <c r="C194" s="79" t="s">
        <v>681</v>
      </c>
      <c r="D194" s="80" t="s">
        <v>682</v>
      </c>
      <c r="E194" s="81">
        <v>3</v>
      </c>
      <c r="F194" s="79" t="s">
        <v>3</v>
      </c>
      <c r="G194" s="82">
        <v>60</v>
      </c>
      <c r="H194" s="83">
        <v>42628</v>
      </c>
      <c r="I194" s="84" t="s">
        <v>49</v>
      </c>
      <c r="J194" s="79">
        <v>5</v>
      </c>
      <c r="K194" s="79">
        <v>18</v>
      </c>
      <c r="L194" s="87">
        <v>18</v>
      </c>
      <c r="M194" s="79">
        <v>1</v>
      </c>
      <c r="N194" s="88"/>
      <c r="O194" s="79"/>
      <c r="P194" s="79"/>
      <c r="Q194" s="79"/>
      <c r="R194" s="79"/>
      <c r="S194" s="79"/>
      <c r="T194" s="79"/>
      <c r="U194" s="89">
        <v>0</v>
      </c>
      <c r="V194" s="90">
        <v>42631</v>
      </c>
      <c r="W194" s="91">
        <v>42637</v>
      </c>
      <c r="X194" s="94"/>
    </row>
    <row r="195" spans="1:24" s="93" customFormat="1" ht="24.95" customHeight="1" x14ac:dyDescent="0.35">
      <c r="A195" s="78">
        <v>115</v>
      </c>
      <c r="B195" s="79" t="s">
        <v>13</v>
      </c>
      <c r="C195" s="79" t="s">
        <v>683</v>
      </c>
      <c r="D195" s="80" t="s">
        <v>684</v>
      </c>
      <c r="E195" s="81">
        <v>3</v>
      </c>
      <c r="F195" s="79" t="s">
        <v>3</v>
      </c>
      <c r="G195" s="82">
        <v>90</v>
      </c>
      <c r="H195" s="83">
        <v>42628</v>
      </c>
      <c r="I195" s="84" t="s">
        <v>49</v>
      </c>
      <c r="J195" s="79">
        <v>5</v>
      </c>
      <c r="K195" s="79">
        <v>44</v>
      </c>
      <c r="L195" s="87">
        <v>44</v>
      </c>
      <c r="M195" s="79">
        <v>1</v>
      </c>
      <c r="N195" s="88"/>
      <c r="O195" s="79"/>
      <c r="P195" s="79"/>
      <c r="Q195" s="79"/>
      <c r="R195" s="79"/>
      <c r="S195" s="79"/>
      <c r="T195" s="79"/>
      <c r="U195" s="89">
        <v>0</v>
      </c>
      <c r="V195" s="90">
        <v>42630</v>
      </c>
      <c r="W195" s="91">
        <v>42632</v>
      </c>
      <c r="X195" s="94"/>
    </row>
    <row r="196" spans="1:24" s="93" customFormat="1" ht="24.95" customHeight="1" x14ac:dyDescent="0.35">
      <c r="A196" s="78">
        <v>116</v>
      </c>
      <c r="B196" s="79" t="s">
        <v>13</v>
      </c>
      <c r="C196" s="79" t="s">
        <v>685</v>
      </c>
      <c r="D196" s="80" t="s">
        <v>686</v>
      </c>
      <c r="E196" s="81">
        <v>3</v>
      </c>
      <c r="F196" s="79" t="s">
        <v>3</v>
      </c>
      <c r="G196" s="82">
        <v>90</v>
      </c>
      <c r="H196" s="83">
        <v>42628</v>
      </c>
      <c r="I196" s="84" t="s">
        <v>49</v>
      </c>
      <c r="J196" s="79">
        <v>5</v>
      </c>
      <c r="K196" s="79">
        <v>2</v>
      </c>
      <c r="L196" s="87">
        <v>2</v>
      </c>
      <c r="M196" s="79">
        <v>1</v>
      </c>
      <c r="N196" s="88"/>
      <c r="O196" s="79"/>
      <c r="P196" s="79"/>
      <c r="Q196" s="79"/>
      <c r="R196" s="79"/>
      <c r="S196" s="79"/>
      <c r="T196" s="79"/>
      <c r="U196" s="89">
        <v>0</v>
      </c>
      <c r="V196" s="90">
        <v>42630</v>
      </c>
      <c r="W196" s="91">
        <v>42632</v>
      </c>
      <c r="X196" s="94"/>
    </row>
    <row r="197" spans="1:24" s="93" customFormat="1" ht="24.95" customHeight="1" x14ac:dyDescent="0.35">
      <c r="A197" s="78">
        <v>117</v>
      </c>
      <c r="B197" s="79" t="s">
        <v>387</v>
      </c>
      <c r="C197" s="79" t="s">
        <v>231</v>
      </c>
      <c r="D197" s="80" t="s">
        <v>15</v>
      </c>
      <c r="E197" s="81">
        <v>3</v>
      </c>
      <c r="F197" s="79" t="s">
        <v>3</v>
      </c>
      <c r="G197" s="82">
        <v>90</v>
      </c>
      <c r="H197" s="83">
        <v>42628</v>
      </c>
      <c r="I197" s="84" t="s">
        <v>49</v>
      </c>
      <c r="J197" s="79">
        <v>5</v>
      </c>
      <c r="K197" s="79">
        <v>17</v>
      </c>
      <c r="L197" s="87">
        <v>17</v>
      </c>
      <c r="M197" s="79">
        <v>1</v>
      </c>
      <c r="N197" s="88"/>
      <c r="O197" s="79"/>
      <c r="P197" s="79"/>
      <c r="Q197" s="79"/>
      <c r="R197" s="79"/>
      <c r="S197" s="79"/>
      <c r="T197" s="79"/>
      <c r="U197" s="89">
        <v>0</v>
      </c>
      <c r="V197" s="90">
        <v>42630</v>
      </c>
      <c r="W197" s="91">
        <v>42632</v>
      </c>
      <c r="X197" s="94"/>
    </row>
    <row r="198" spans="1:24" s="93" customFormat="1" ht="24.95" customHeight="1" x14ac:dyDescent="0.35">
      <c r="A198" s="78">
        <v>118</v>
      </c>
      <c r="B198" s="79" t="s">
        <v>387</v>
      </c>
      <c r="C198" s="79" t="s">
        <v>687</v>
      </c>
      <c r="D198" s="80" t="s">
        <v>556</v>
      </c>
      <c r="E198" s="81">
        <v>2</v>
      </c>
      <c r="F198" s="79" t="s">
        <v>3</v>
      </c>
      <c r="G198" s="82">
        <v>90</v>
      </c>
      <c r="H198" s="83">
        <v>42628</v>
      </c>
      <c r="I198" s="84" t="s">
        <v>49</v>
      </c>
      <c r="J198" s="79">
        <v>5</v>
      </c>
      <c r="K198" s="79">
        <v>32</v>
      </c>
      <c r="L198" s="87">
        <v>32</v>
      </c>
      <c r="M198" s="79">
        <v>1</v>
      </c>
      <c r="N198" s="88"/>
      <c r="O198" s="79"/>
      <c r="P198" s="79"/>
      <c r="Q198" s="79"/>
      <c r="R198" s="79"/>
      <c r="S198" s="79"/>
      <c r="T198" s="79"/>
      <c r="U198" s="89">
        <v>0</v>
      </c>
      <c r="V198" s="90">
        <v>42630</v>
      </c>
      <c r="W198" s="91">
        <v>42632</v>
      </c>
      <c r="X198" s="94"/>
    </row>
    <row r="199" spans="1:24" s="93" customFormat="1" ht="24.95" customHeight="1" x14ac:dyDescent="0.35">
      <c r="A199" s="102">
        <v>119</v>
      </c>
      <c r="B199" s="79" t="s">
        <v>387</v>
      </c>
      <c r="C199" s="79" t="s">
        <v>688</v>
      </c>
      <c r="D199" s="80" t="s">
        <v>500</v>
      </c>
      <c r="E199" s="81">
        <v>3</v>
      </c>
      <c r="F199" s="79" t="s">
        <v>3</v>
      </c>
      <c r="G199" s="82">
        <v>90</v>
      </c>
      <c r="H199" s="83">
        <v>42628</v>
      </c>
      <c r="I199" s="84" t="s">
        <v>49</v>
      </c>
      <c r="J199" s="79">
        <v>5</v>
      </c>
      <c r="K199" s="79">
        <v>97</v>
      </c>
      <c r="L199" s="87">
        <v>49</v>
      </c>
      <c r="M199" s="79">
        <v>2</v>
      </c>
      <c r="N199" s="88"/>
      <c r="O199" s="79"/>
      <c r="P199" s="79"/>
      <c r="Q199" s="79"/>
      <c r="R199" s="79"/>
      <c r="S199" s="79"/>
      <c r="T199" s="79"/>
      <c r="U199" s="89">
        <v>0</v>
      </c>
      <c r="V199" s="90">
        <v>42631</v>
      </c>
      <c r="W199" s="91">
        <v>42633</v>
      </c>
      <c r="X199" s="96"/>
    </row>
    <row r="200" spans="1:24" s="93" customFormat="1" ht="24.95" customHeight="1" x14ac:dyDescent="0.35">
      <c r="A200" s="78">
        <v>120</v>
      </c>
      <c r="B200" s="79" t="s">
        <v>384</v>
      </c>
      <c r="C200" s="79" t="s">
        <v>739</v>
      </c>
      <c r="D200" s="80" t="s">
        <v>73</v>
      </c>
      <c r="E200" s="81">
        <v>3</v>
      </c>
      <c r="F200" s="79" t="s">
        <v>3</v>
      </c>
      <c r="G200" s="82">
        <v>75</v>
      </c>
      <c r="H200" s="83">
        <v>42628</v>
      </c>
      <c r="I200" s="84" t="s">
        <v>49</v>
      </c>
      <c r="J200" s="79">
        <v>5</v>
      </c>
      <c r="K200" s="79">
        <v>13</v>
      </c>
      <c r="L200" s="87">
        <v>13</v>
      </c>
      <c r="M200" s="79">
        <v>1</v>
      </c>
      <c r="N200" s="88"/>
      <c r="O200" s="79"/>
      <c r="P200" s="79"/>
      <c r="Q200" s="79"/>
      <c r="R200" s="79"/>
      <c r="S200" s="79"/>
      <c r="T200" s="79"/>
      <c r="U200" s="89">
        <v>0</v>
      </c>
      <c r="V200" s="90">
        <v>42631</v>
      </c>
      <c r="W200" s="91">
        <v>42633</v>
      </c>
      <c r="X200" s="92"/>
    </row>
    <row r="201" spans="1:24" s="93" customFormat="1" ht="24.95" customHeight="1" x14ac:dyDescent="0.35">
      <c r="A201" s="78">
        <v>121</v>
      </c>
      <c r="B201" s="79" t="s">
        <v>5</v>
      </c>
      <c r="C201" s="79" t="s">
        <v>740</v>
      </c>
      <c r="D201" s="80" t="s">
        <v>538</v>
      </c>
      <c r="E201" s="81">
        <v>2</v>
      </c>
      <c r="F201" s="79" t="s">
        <v>3</v>
      </c>
      <c r="G201" s="82">
        <v>90</v>
      </c>
      <c r="H201" s="83">
        <v>42628</v>
      </c>
      <c r="I201" s="84" t="s">
        <v>49</v>
      </c>
      <c r="J201" s="79">
        <v>5</v>
      </c>
      <c r="K201" s="79">
        <v>14</v>
      </c>
      <c r="L201" s="87">
        <v>14</v>
      </c>
      <c r="M201" s="79">
        <v>1</v>
      </c>
      <c r="N201" s="88"/>
      <c r="O201" s="79"/>
      <c r="P201" s="79"/>
      <c r="Q201" s="79"/>
      <c r="R201" s="79"/>
      <c r="S201" s="79"/>
      <c r="T201" s="79"/>
      <c r="U201" s="89">
        <v>0</v>
      </c>
      <c r="V201" s="90">
        <v>42631</v>
      </c>
      <c r="W201" s="91">
        <v>42633</v>
      </c>
      <c r="X201" s="94"/>
    </row>
    <row r="202" spans="1:24" s="93" customFormat="1" ht="24.95" customHeight="1" x14ac:dyDescent="0.35">
      <c r="A202" s="78">
        <v>122</v>
      </c>
      <c r="B202" s="79" t="s">
        <v>5</v>
      </c>
      <c r="C202" s="79" t="s">
        <v>741</v>
      </c>
      <c r="D202" s="80" t="s">
        <v>742</v>
      </c>
      <c r="E202" s="81">
        <v>3</v>
      </c>
      <c r="F202" s="79" t="s">
        <v>3</v>
      </c>
      <c r="G202" s="82">
        <v>75</v>
      </c>
      <c r="H202" s="83">
        <v>42628</v>
      </c>
      <c r="I202" s="84" t="s">
        <v>49</v>
      </c>
      <c r="J202" s="79">
        <v>5</v>
      </c>
      <c r="K202" s="79">
        <v>1</v>
      </c>
      <c r="L202" s="87">
        <v>1</v>
      </c>
      <c r="M202" s="79">
        <v>1</v>
      </c>
      <c r="N202" s="88"/>
      <c r="O202" s="79"/>
      <c r="P202" s="79"/>
      <c r="Q202" s="79"/>
      <c r="R202" s="79"/>
      <c r="S202" s="79"/>
      <c r="T202" s="79"/>
      <c r="U202" s="89">
        <v>0</v>
      </c>
      <c r="V202" s="90">
        <v>42631</v>
      </c>
      <c r="W202" s="91">
        <v>42633</v>
      </c>
      <c r="X202" s="94"/>
    </row>
    <row r="203" spans="1:24" s="93" customFormat="1" ht="24.95" customHeight="1" x14ac:dyDescent="0.35">
      <c r="A203" s="78">
        <v>124</v>
      </c>
      <c r="B203" s="79" t="s">
        <v>13</v>
      </c>
      <c r="C203" s="79" t="s">
        <v>603</v>
      </c>
      <c r="D203" s="80" t="s">
        <v>143</v>
      </c>
      <c r="E203" s="81">
        <v>3</v>
      </c>
      <c r="F203" s="79" t="s">
        <v>3</v>
      </c>
      <c r="G203" s="82">
        <v>90</v>
      </c>
      <c r="H203" s="86">
        <v>42629</v>
      </c>
      <c r="I203" s="84" t="s">
        <v>55</v>
      </c>
      <c r="J203" s="79">
        <v>5</v>
      </c>
      <c r="K203" s="79">
        <v>227</v>
      </c>
      <c r="L203" s="87">
        <v>46</v>
      </c>
      <c r="M203" s="79">
        <v>5</v>
      </c>
      <c r="N203" s="88"/>
      <c r="O203" s="79"/>
      <c r="P203" s="79"/>
      <c r="Q203" s="79"/>
      <c r="R203" s="79"/>
      <c r="S203" s="79"/>
      <c r="T203" s="79"/>
      <c r="U203" s="89">
        <v>0</v>
      </c>
      <c r="V203" s="90">
        <v>42631</v>
      </c>
      <c r="W203" s="91">
        <v>42633</v>
      </c>
      <c r="X203" s="92"/>
    </row>
    <row r="204" spans="1:24" s="93" customFormat="1" ht="24.95" customHeight="1" x14ac:dyDescent="0.35">
      <c r="A204" s="78">
        <v>127</v>
      </c>
      <c r="B204" s="79" t="s">
        <v>472</v>
      </c>
      <c r="C204" s="79" t="s">
        <v>689</v>
      </c>
      <c r="D204" s="80" t="s">
        <v>476</v>
      </c>
      <c r="E204" s="81">
        <v>3</v>
      </c>
      <c r="F204" s="79" t="s">
        <v>3</v>
      </c>
      <c r="G204" s="82">
        <v>90</v>
      </c>
      <c r="H204" s="83">
        <v>42629</v>
      </c>
      <c r="I204" s="84" t="s">
        <v>55</v>
      </c>
      <c r="J204" s="79">
        <v>5</v>
      </c>
      <c r="K204" s="79">
        <v>53</v>
      </c>
      <c r="L204" s="87">
        <v>52</v>
      </c>
      <c r="M204" s="79">
        <v>2</v>
      </c>
      <c r="N204" s="88"/>
      <c r="O204" s="79"/>
      <c r="P204" s="79"/>
      <c r="Q204" s="79"/>
      <c r="R204" s="79"/>
      <c r="S204" s="79"/>
      <c r="T204" s="79"/>
      <c r="U204" s="89">
        <v>0</v>
      </c>
      <c r="V204" s="90">
        <v>42631</v>
      </c>
      <c r="W204" s="91">
        <v>42633</v>
      </c>
      <c r="X204" s="94"/>
    </row>
    <row r="205" spans="1:24" s="93" customFormat="1" ht="24.95" customHeight="1" x14ac:dyDescent="0.35">
      <c r="A205" s="78">
        <v>128</v>
      </c>
      <c r="B205" s="79" t="s">
        <v>472</v>
      </c>
      <c r="C205" s="79" t="s">
        <v>690</v>
      </c>
      <c r="D205" s="80" t="s">
        <v>677</v>
      </c>
      <c r="E205" s="81">
        <v>3</v>
      </c>
      <c r="F205" s="79" t="s">
        <v>177</v>
      </c>
      <c r="G205" s="82">
        <v>60</v>
      </c>
      <c r="H205" s="83">
        <v>42629</v>
      </c>
      <c r="I205" s="84" t="s">
        <v>55</v>
      </c>
      <c r="J205" s="79">
        <v>5</v>
      </c>
      <c r="K205" s="79">
        <v>15</v>
      </c>
      <c r="L205" s="87">
        <v>0</v>
      </c>
      <c r="M205" s="79" t="s">
        <v>414</v>
      </c>
      <c r="N205" s="88"/>
      <c r="O205" s="79"/>
      <c r="P205" s="79"/>
      <c r="Q205" s="79"/>
      <c r="R205" s="79"/>
      <c r="S205" s="79"/>
      <c r="T205" s="79"/>
      <c r="U205" s="89">
        <v>0</v>
      </c>
      <c r="V205" s="90">
        <v>42631</v>
      </c>
      <c r="W205" s="91">
        <v>42633</v>
      </c>
      <c r="X205" s="94"/>
    </row>
    <row r="206" spans="1:24" s="93" customFormat="1" ht="24.95" customHeight="1" x14ac:dyDescent="0.35">
      <c r="A206" s="78">
        <v>129</v>
      </c>
      <c r="B206" s="79" t="s">
        <v>13</v>
      </c>
      <c r="C206" s="79" t="s">
        <v>86</v>
      </c>
      <c r="D206" s="80" t="s">
        <v>87</v>
      </c>
      <c r="E206" s="81">
        <v>2</v>
      </c>
      <c r="F206" s="79" t="s">
        <v>3</v>
      </c>
      <c r="G206" s="82">
        <v>60</v>
      </c>
      <c r="H206" s="83">
        <v>42629</v>
      </c>
      <c r="I206" s="84" t="s">
        <v>55</v>
      </c>
      <c r="J206" s="79">
        <v>5</v>
      </c>
      <c r="K206" s="79">
        <v>60</v>
      </c>
      <c r="L206" s="87">
        <v>45</v>
      </c>
      <c r="M206" s="79">
        <v>2</v>
      </c>
      <c r="N206" s="88"/>
      <c r="O206" s="79"/>
      <c r="P206" s="79"/>
      <c r="Q206" s="79"/>
      <c r="R206" s="79"/>
      <c r="S206" s="79"/>
      <c r="T206" s="79"/>
      <c r="U206" s="89">
        <v>0</v>
      </c>
      <c r="V206" s="90">
        <v>42631</v>
      </c>
      <c r="W206" s="91">
        <v>42633</v>
      </c>
      <c r="X206" s="92"/>
    </row>
    <row r="207" spans="1:24" s="93" customFormat="1" ht="24.95" customHeight="1" x14ac:dyDescent="0.35">
      <c r="A207" s="78">
        <v>130</v>
      </c>
      <c r="B207" s="79" t="s">
        <v>472</v>
      </c>
      <c r="C207" s="79" t="s">
        <v>323</v>
      </c>
      <c r="D207" s="80" t="s">
        <v>269</v>
      </c>
      <c r="E207" s="81">
        <v>2</v>
      </c>
      <c r="F207" s="79" t="s">
        <v>3</v>
      </c>
      <c r="G207" s="82">
        <v>0</v>
      </c>
      <c r="H207" s="86">
        <v>42629</v>
      </c>
      <c r="I207" s="84" t="s">
        <v>55</v>
      </c>
      <c r="J207" s="79">
        <v>5</v>
      </c>
      <c r="K207" s="79">
        <v>11</v>
      </c>
      <c r="L207" s="87">
        <v>11</v>
      </c>
      <c r="M207" s="79">
        <v>1</v>
      </c>
      <c r="N207" s="88"/>
      <c r="O207" s="79"/>
      <c r="P207" s="79"/>
      <c r="Q207" s="79"/>
      <c r="R207" s="79"/>
      <c r="S207" s="79"/>
      <c r="T207" s="79"/>
      <c r="U207" s="89">
        <v>0</v>
      </c>
      <c r="V207" s="90">
        <v>42631</v>
      </c>
      <c r="W207" s="91">
        <v>42633</v>
      </c>
      <c r="X207" s="92"/>
    </row>
    <row r="208" spans="1:24" s="93" customFormat="1" ht="24.95" customHeight="1" x14ac:dyDescent="0.35">
      <c r="A208" s="78">
        <v>131</v>
      </c>
      <c r="B208" s="79" t="s">
        <v>472</v>
      </c>
      <c r="C208" s="79" t="s">
        <v>312</v>
      </c>
      <c r="D208" s="80" t="s">
        <v>313</v>
      </c>
      <c r="E208" s="81">
        <v>2</v>
      </c>
      <c r="F208" s="79" t="s">
        <v>3</v>
      </c>
      <c r="G208" s="82">
        <v>60</v>
      </c>
      <c r="H208" s="83">
        <v>42630</v>
      </c>
      <c r="I208" s="84" t="s">
        <v>466</v>
      </c>
      <c r="J208" s="79">
        <v>1</v>
      </c>
      <c r="K208" s="79">
        <v>35</v>
      </c>
      <c r="L208" s="87">
        <v>35</v>
      </c>
      <c r="M208" s="79">
        <v>1</v>
      </c>
      <c r="N208" s="88"/>
      <c r="O208" s="79"/>
      <c r="P208" s="79"/>
      <c r="Q208" s="79"/>
      <c r="R208" s="79"/>
      <c r="S208" s="79"/>
      <c r="T208" s="79"/>
      <c r="U208" s="89">
        <v>0</v>
      </c>
      <c r="V208" s="90">
        <v>42632</v>
      </c>
      <c r="W208" s="91">
        <v>42634</v>
      </c>
      <c r="X208" s="94"/>
    </row>
    <row r="209" spans="1:24" s="93" customFormat="1" ht="24.95" customHeight="1" x14ac:dyDescent="0.35">
      <c r="A209" s="78">
        <v>132</v>
      </c>
      <c r="B209" s="79" t="s">
        <v>13</v>
      </c>
      <c r="C209" s="79" t="s">
        <v>312</v>
      </c>
      <c r="D209" s="80" t="s">
        <v>313</v>
      </c>
      <c r="E209" s="81">
        <v>2</v>
      </c>
      <c r="F209" s="79" t="s">
        <v>3</v>
      </c>
      <c r="G209" s="82">
        <v>60</v>
      </c>
      <c r="H209" s="83">
        <v>42630</v>
      </c>
      <c r="I209" s="84" t="s">
        <v>466</v>
      </c>
      <c r="J209" s="79">
        <v>1</v>
      </c>
      <c r="K209" s="79">
        <v>21</v>
      </c>
      <c r="L209" s="87">
        <v>21</v>
      </c>
      <c r="M209" s="79">
        <v>1</v>
      </c>
      <c r="N209" s="88"/>
      <c r="O209" s="79"/>
      <c r="P209" s="79"/>
      <c r="Q209" s="79"/>
      <c r="R209" s="79"/>
      <c r="S209" s="79"/>
      <c r="T209" s="79"/>
      <c r="U209" s="89">
        <v>0</v>
      </c>
      <c r="V209" s="90">
        <v>42633</v>
      </c>
      <c r="W209" s="91">
        <v>42639</v>
      </c>
      <c r="X209" s="94"/>
    </row>
    <row r="210" spans="1:24" s="93" customFormat="1" ht="24.95" customHeight="1" x14ac:dyDescent="0.35">
      <c r="A210" s="78">
        <v>133</v>
      </c>
      <c r="B210" s="79" t="s">
        <v>5</v>
      </c>
      <c r="C210" s="79" t="s">
        <v>111</v>
      </c>
      <c r="D210" s="80" t="s">
        <v>112</v>
      </c>
      <c r="E210" s="81">
        <v>2</v>
      </c>
      <c r="F210" s="79" t="s">
        <v>3</v>
      </c>
      <c r="G210" s="82">
        <v>60</v>
      </c>
      <c r="H210" s="83">
        <v>42630</v>
      </c>
      <c r="I210" s="84" t="s">
        <v>466</v>
      </c>
      <c r="J210" s="79">
        <v>1</v>
      </c>
      <c r="K210" s="79">
        <v>15</v>
      </c>
      <c r="L210" s="87">
        <v>15</v>
      </c>
      <c r="M210" s="79">
        <v>1</v>
      </c>
      <c r="N210" s="88"/>
      <c r="O210" s="79"/>
      <c r="P210" s="79"/>
      <c r="Q210" s="79"/>
      <c r="R210" s="79"/>
      <c r="S210" s="79"/>
      <c r="T210" s="79"/>
      <c r="U210" s="89">
        <v>0</v>
      </c>
      <c r="V210" s="90">
        <v>42633</v>
      </c>
      <c r="W210" s="91">
        <v>42635</v>
      </c>
      <c r="X210" s="92"/>
    </row>
    <row r="211" spans="1:24" s="93" customFormat="1" ht="24.95" customHeight="1" x14ac:dyDescent="0.35">
      <c r="A211" s="78">
        <v>134</v>
      </c>
      <c r="B211" s="79" t="s">
        <v>13</v>
      </c>
      <c r="C211" s="79" t="s">
        <v>323</v>
      </c>
      <c r="D211" s="80" t="s">
        <v>269</v>
      </c>
      <c r="E211" s="81">
        <v>2</v>
      </c>
      <c r="F211" s="79" t="s">
        <v>3</v>
      </c>
      <c r="G211" s="82">
        <v>0</v>
      </c>
      <c r="H211" s="83">
        <v>42630</v>
      </c>
      <c r="I211" s="84" t="s">
        <v>466</v>
      </c>
      <c r="J211" s="79">
        <v>1</v>
      </c>
      <c r="K211" s="79">
        <v>27</v>
      </c>
      <c r="L211" s="87">
        <v>27</v>
      </c>
      <c r="M211" s="79">
        <v>1</v>
      </c>
      <c r="N211" s="88"/>
      <c r="O211" s="79"/>
      <c r="P211" s="79"/>
      <c r="Q211" s="79"/>
      <c r="R211" s="79"/>
      <c r="S211" s="79"/>
      <c r="T211" s="79"/>
      <c r="U211" s="89">
        <v>0</v>
      </c>
      <c r="V211" s="90">
        <v>42634</v>
      </c>
      <c r="W211" s="91">
        <v>42640</v>
      </c>
      <c r="X211" s="94"/>
    </row>
    <row r="212" spans="1:24" s="93" customFormat="1" ht="24.95" customHeight="1" x14ac:dyDescent="0.35">
      <c r="A212" s="78">
        <v>135</v>
      </c>
      <c r="B212" s="85" t="s">
        <v>387</v>
      </c>
      <c r="C212" s="79" t="s">
        <v>691</v>
      </c>
      <c r="D212" s="80" t="s">
        <v>167</v>
      </c>
      <c r="E212" s="81">
        <v>3</v>
      </c>
      <c r="F212" s="79" t="s">
        <v>3</v>
      </c>
      <c r="G212" s="82">
        <v>75</v>
      </c>
      <c r="H212" s="83">
        <v>42630</v>
      </c>
      <c r="I212" s="84" t="s">
        <v>466</v>
      </c>
      <c r="J212" s="79">
        <v>1</v>
      </c>
      <c r="K212" s="79">
        <v>183</v>
      </c>
      <c r="L212" s="87">
        <v>46</v>
      </c>
      <c r="M212" s="79">
        <v>4</v>
      </c>
      <c r="N212" s="88"/>
      <c r="O212" s="79"/>
      <c r="P212" s="79"/>
      <c r="Q212" s="79"/>
      <c r="R212" s="79"/>
      <c r="S212" s="79"/>
      <c r="T212" s="79"/>
      <c r="U212" s="89">
        <v>0</v>
      </c>
      <c r="V212" s="90">
        <v>42634</v>
      </c>
      <c r="W212" s="91">
        <v>42640</v>
      </c>
      <c r="X212" s="92"/>
    </row>
    <row r="213" spans="1:24" s="93" customFormat="1" ht="24.95" customHeight="1" x14ac:dyDescent="0.35">
      <c r="A213" s="78">
        <v>136</v>
      </c>
      <c r="B213" s="79" t="s">
        <v>5</v>
      </c>
      <c r="C213" s="79" t="s">
        <v>756</v>
      </c>
      <c r="D213" s="80" t="s">
        <v>476</v>
      </c>
      <c r="E213" s="81">
        <v>2</v>
      </c>
      <c r="F213" s="79" t="s">
        <v>3</v>
      </c>
      <c r="G213" s="82">
        <v>90</v>
      </c>
      <c r="H213" s="83">
        <v>42630</v>
      </c>
      <c r="I213" s="84" t="s">
        <v>466</v>
      </c>
      <c r="J213" s="79">
        <v>1</v>
      </c>
      <c r="K213" s="79">
        <v>6</v>
      </c>
      <c r="L213" s="87">
        <v>6</v>
      </c>
      <c r="M213" s="79">
        <v>1</v>
      </c>
      <c r="N213" s="88"/>
      <c r="O213" s="79"/>
      <c r="P213" s="79"/>
      <c r="Q213" s="79"/>
      <c r="R213" s="79"/>
      <c r="S213" s="79"/>
      <c r="T213" s="79"/>
      <c r="U213" s="89">
        <v>0</v>
      </c>
      <c r="V213" s="90">
        <v>42635</v>
      </c>
      <c r="W213" s="91">
        <v>42641</v>
      </c>
      <c r="X213" s="92"/>
    </row>
    <row r="214" spans="1:24" s="93" customFormat="1" ht="24.95" customHeight="1" x14ac:dyDescent="0.35">
      <c r="A214" s="78">
        <v>137</v>
      </c>
      <c r="B214" s="79" t="s">
        <v>13</v>
      </c>
      <c r="C214" s="79" t="s">
        <v>692</v>
      </c>
      <c r="D214" s="80" t="s">
        <v>96</v>
      </c>
      <c r="E214" s="81">
        <v>2</v>
      </c>
      <c r="F214" s="79" t="s">
        <v>3</v>
      </c>
      <c r="G214" s="82">
        <v>90</v>
      </c>
      <c r="H214" s="83">
        <v>42630</v>
      </c>
      <c r="I214" s="84" t="s">
        <v>466</v>
      </c>
      <c r="J214" s="79">
        <v>2</v>
      </c>
      <c r="K214" s="79">
        <v>7</v>
      </c>
      <c r="L214" s="87">
        <v>7</v>
      </c>
      <c r="M214" s="79">
        <v>1</v>
      </c>
      <c r="N214" s="88"/>
      <c r="O214" s="79"/>
      <c r="P214" s="79"/>
      <c r="Q214" s="79"/>
      <c r="R214" s="79"/>
      <c r="S214" s="79"/>
      <c r="T214" s="79"/>
      <c r="U214" s="89">
        <v>0</v>
      </c>
      <c r="V214" s="90">
        <v>42635</v>
      </c>
      <c r="W214" s="91">
        <v>42641</v>
      </c>
      <c r="X214" s="94"/>
    </row>
    <row r="215" spans="1:24" s="93" customFormat="1" ht="24.95" customHeight="1" x14ac:dyDescent="0.35">
      <c r="A215" s="78">
        <v>138</v>
      </c>
      <c r="B215" s="79" t="s">
        <v>13</v>
      </c>
      <c r="C215" s="79" t="s">
        <v>693</v>
      </c>
      <c r="D215" s="80" t="s">
        <v>694</v>
      </c>
      <c r="E215" s="81">
        <v>3</v>
      </c>
      <c r="F215" s="79" t="s">
        <v>3</v>
      </c>
      <c r="G215" s="82">
        <v>75</v>
      </c>
      <c r="H215" s="83">
        <v>42630</v>
      </c>
      <c r="I215" s="84" t="s">
        <v>466</v>
      </c>
      <c r="J215" s="79">
        <v>2</v>
      </c>
      <c r="K215" s="79">
        <v>24</v>
      </c>
      <c r="L215" s="87">
        <v>24</v>
      </c>
      <c r="M215" s="79">
        <v>1</v>
      </c>
      <c r="N215" s="88"/>
      <c r="O215" s="79"/>
      <c r="P215" s="79"/>
      <c r="Q215" s="79"/>
      <c r="R215" s="79"/>
      <c r="S215" s="79"/>
      <c r="T215" s="79"/>
      <c r="U215" s="89">
        <v>0</v>
      </c>
      <c r="V215" s="90">
        <v>42635</v>
      </c>
      <c r="W215" s="91">
        <v>42641</v>
      </c>
      <c r="X215" s="94"/>
    </row>
    <row r="216" spans="1:24" s="93" customFormat="1" ht="24.95" customHeight="1" x14ac:dyDescent="0.35">
      <c r="A216" s="78">
        <v>139</v>
      </c>
      <c r="B216" s="79" t="s">
        <v>13</v>
      </c>
      <c r="C216" s="79" t="s">
        <v>695</v>
      </c>
      <c r="D216" s="80" t="s">
        <v>696</v>
      </c>
      <c r="E216" s="81">
        <v>3</v>
      </c>
      <c r="F216" s="79" t="s">
        <v>3</v>
      </c>
      <c r="G216" s="82">
        <v>90</v>
      </c>
      <c r="H216" s="83">
        <v>42630</v>
      </c>
      <c r="I216" s="84" t="s">
        <v>466</v>
      </c>
      <c r="J216" s="79">
        <v>2</v>
      </c>
      <c r="K216" s="79">
        <v>37</v>
      </c>
      <c r="L216" s="87">
        <v>37</v>
      </c>
      <c r="M216" s="79">
        <v>1</v>
      </c>
      <c r="N216" s="88"/>
      <c r="O216" s="79"/>
      <c r="P216" s="79"/>
      <c r="Q216" s="79"/>
      <c r="R216" s="79"/>
      <c r="S216" s="79"/>
      <c r="T216" s="79"/>
      <c r="U216" s="89">
        <v>0</v>
      </c>
      <c r="V216" s="90">
        <v>42636</v>
      </c>
      <c r="W216" s="91">
        <v>42642</v>
      </c>
      <c r="X216" s="96"/>
    </row>
    <row r="217" spans="1:24" s="93" customFormat="1" ht="24.95" customHeight="1" x14ac:dyDescent="0.35">
      <c r="A217" s="78">
        <v>140</v>
      </c>
      <c r="B217" s="79" t="s">
        <v>5</v>
      </c>
      <c r="C217" s="79" t="s">
        <v>697</v>
      </c>
      <c r="D217" s="80" t="s">
        <v>600</v>
      </c>
      <c r="E217" s="81">
        <v>1</v>
      </c>
      <c r="F217" s="79" t="s">
        <v>177</v>
      </c>
      <c r="G217" s="82">
        <v>0</v>
      </c>
      <c r="H217" s="83">
        <v>42630</v>
      </c>
      <c r="I217" s="84" t="s">
        <v>466</v>
      </c>
      <c r="J217" s="79" t="s">
        <v>245</v>
      </c>
      <c r="K217" s="79">
        <v>36</v>
      </c>
      <c r="L217" s="87">
        <v>0</v>
      </c>
      <c r="M217" s="79" t="s">
        <v>414</v>
      </c>
      <c r="N217" s="88"/>
      <c r="O217" s="79"/>
      <c r="P217" s="79"/>
      <c r="Q217" s="79"/>
      <c r="R217" s="79"/>
      <c r="S217" s="79"/>
      <c r="T217" s="79"/>
      <c r="U217" s="89">
        <v>0</v>
      </c>
      <c r="V217" s="90">
        <v>42636</v>
      </c>
      <c r="W217" s="91">
        <v>42642</v>
      </c>
      <c r="X217" s="92"/>
    </row>
    <row r="218" spans="1:24" s="93" customFormat="1" ht="24.95" customHeight="1" x14ac:dyDescent="0.35">
      <c r="A218" s="78">
        <v>141</v>
      </c>
      <c r="B218" s="79" t="s">
        <v>5</v>
      </c>
      <c r="C218" s="79" t="s">
        <v>698</v>
      </c>
      <c r="D218" s="80" t="s">
        <v>699</v>
      </c>
      <c r="E218" s="81">
        <v>2</v>
      </c>
      <c r="F218" s="79" t="s">
        <v>177</v>
      </c>
      <c r="G218" s="82">
        <v>0</v>
      </c>
      <c r="H218" s="83">
        <v>42630</v>
      </c>
      <c r="I218" s="84" t="s">
        <v>466</v>
      </c>
      <c r="J218" s="79" t="s">
        <v>245</v>
      </c>
      <c r="K218" s="79">
        <v>63</v>
      </c>
      <c r="L218" s="87">
        <v>0</v>
      </c>
      <c r="M218" s="79" t="s">
        <v>414</v>
      </c>
      <c r="N218" s="88"/>
      <c r="O218" s="79"/>
      <c r="P218" s="79"/>
      <c r="Q218" s="79"/>
      <c r="R218" s="79"/>
      <c r="S218" s="79"/>
      <c r="T218" s="79"/>
      <c r="U218" s="89">
        <v>0</v>
      </c>
      <c r="V218" s="90">
        <v>42639</v>
      </c>
      <c r="W218" s="91">
        <v>42643</v>
      </c>
      <c r="X218" s="94"/>
    </row>
    <row r="219" spans="1:24" s="93" customFormat="1" ht="24.95" customHeight="1" x14ac:dyDescent="0.35">
      <c r="A219" s="78">
        <v>142</v>
      </c>
      <c r="B219" s="79" t="s">
        <v>387</v>
      </c>
      <c r="C219" s="79" t="s">
        <v>700</v>
      </c>
      <c r="D219" s="80" t="s">
        <v>701</v>
      </c>
      <c r="E219" s="81">
        <v>0</v>
      </c>
      <c r="F219" s="79" t="s">
        <v>177</v>
      </c>
      <c r="G219" s="82">
        <v>0</v>
      </c>
      <c r="H219" s="83">
        <v>42630</v>
      </c>
      <c r="I219" s="84" t="s">
        <v>466</v>
      </c>
      <c r="J219" s="79" t="s">
        <v>245</v>
      </c>
      <c r="K219" s="79">
        <v>52</v>
      </c>
      <c r="L219" s="87">
        <v>0</v>
      </c>
      <c r="M219" s="79" t="s">
        <v>414</v>
      </c>
      <c r="N219" s="88"/>
      <c r="O219" s="79"/>
      <c r="P219" s="79"/>
      <c r="Q219" s="79"/>
      <c r="R219" s="79"/>
      <c r="S219" s="79"/>
      <c r="T219" s="79"/>
      <c r="U219" s="89">
        <v>0</v>
      </c>
      <c r="V219" s="90">
        <v>42638</v>
      </c>
      <c r="W219" s="91">
        <v>42640</v>
      </c>
      <c r="X219" s="94"/>
    </row>
    <row r="220" spans="1:24" s="93" customFormat="1" ht="24.95" customHeight="1" x14ac:dyDescent="0.35">
      <c r="A220" s="78">
        <v>143</v>
      </c>
      <c r="B220" s="79" t="s">
        <v>13</v>
      </c>
      <c r="C220" s="79" t="s">
        <v>702</v>
      </c>
      <c r="D220" s="80" t="s">
        <v>703</v>
      </c>
      <c r="E220" s="81">
        <v>3</v>
      </c>
      <c r="F220" s="79" t="s">
        <v>177</v>
      </c>
      <c r="G220" s="82">
        <v>0</v>
      </c>
      <c r="H220" s="83">
        <v>42630</v>
      </c>
      <c r="I220" s="84" t="s">
        <v>466</v>
      </c>
      <c r="J220" s="79" t="s">
        <v>8</v>
      </c>
      <c r="K220" s="79">
        <v>59</v>
      </c>
      <c r="L220" s="87">
        <v>0</v>
      </c>
      <c r="M220" s="79" t="s">
        <v>414</v>
      </c>
      <c r="N220" s="88"/>
      <c r="O220" s="79"/>
      <c r="P220" s="79"/>
      <c r="Q220" s="79"/>
      <c r="R220" s="79"/>
      <c r="S220" s="79"/>
      <c r="T220" s="79"/>
      <c r="U220" s="89">
        <v>0</v>
      </c>
      <c r="V220" s="90">
        <v>42638</v>
      </c>
      <c r="W220" s="91">
        <v>42640</v>
      </c>
      <c r="X220" s="96"/>
    </row>
    <row r="221" spans="1:24" s="93" customFormat="1" ht="24.95" customHeight="1" x14ac:dyDescent="0.35">
      <c r="A221" s="78">
        <v>145</v>
      </c>
      <c r="B221" s="79" t="s">
        <v>384</v>
      </c>
      <c r="C221" s="79" t="s">
        <v>704</v>
      </c>
      <c r="D221" s="80" t="s">
        <v>474</v>
      </c>
      <c r="E221" s="81">
        <v>1</v>
      </c>
      <c r="F221" s="79" t="s">
        <v>133</v>
      </c>
      <c r="G221" s="82">
        <v>0</v>
      </c>
      <c r="H221" s="83">
        <v>42631</v>
      </c>
      <c r="I221" s="84" t="s">
        <v>178</v>
      </c>
      <c r="J221" s="79" t="s">
        <v>245</v>
      </c>
      <c r="K221" s="79">
        <v>27</v>
      </c>
      <c r="L221" s="87">
        <v>0</v>
      </c>
      <c r="M221" s="79" t="s">
        <v>414</v>
      </c>
      <c r="N221" s="88"/>
      <c r="O221" s="79"/>
      <c r="P221" s="79"/>
      <c r="Q221" s="79"/>
      <c r="R221" s="79"/>
      <c r="S221" s="79"/>
      <c r="T221" s="79"/>
      <c r="U221" s="89">
        <v>0</v>
      </c>
      <c r="V221" s="90">
        <v>42638</v>
      </c>
      <c r="W221" s="91">
        <v>42640</v>
      </c>
      <c r="X221" s="94"/>
    </row>
    <row r="222" spans="1:24" s="93" customFormat="1" ht="24.95" customHeight="1" x14ac:dyDescent="0.35">
      <c r="A222" s="78">
        <v>146</v>
      </c>
      <c r="B222" s="79" t="s">
        <v>387</v>
      </c>
      <c r="C222" s="79" t="s">
        <v>432</v>
      </c>
      <c r="D222" s="80" t="s">
        <v>303</v>
      </c>
      <c r="E222" s="81">
        <v>3</v>
      </c>
      <c r="F222" s="79" t="s">
        <v>133</v>
      </c>
      <c r="G222" s="82">
        <v>0</v>
      </c>
      <c r="H222" s="83">
        <v>42631</v>
      </c>
      <c r="I222" s="84" t="s">
        <v>178</v>
      </c>
      <c r="J222" s="79" t="s">
        <v>354</v>
      </c>
      <c r="K222" s="79">
        <v>230</v>
      </c>
      <c r="L222" s="87">
        <v>0</v>
      </c>
      <c r="M222" s="79" t="s">
        <v>414</v>
      </c>
      <c r="N222" s="88"/>
      <c r="O222" s="79"/>
      <c r="P222" s="79"/>
      <c r="Q222" s="79"/>
      <c r="R222" s="79"/>
      <c r="S222" s="79"/>
      <c r="T222" s="79"/>
      <c r="U222" s="89">
        <v>0</v>
      </c>
      <c r="V222" s="90">
        <v>42638</v>
      </c>
      <c r="W222" s="91">
        <v>42640</v>
      </c>
      <c r="X222" s="92"/>
    </row>
    <row r="223" spans="1:24" s="93" customFormat="1" ht="24.95" customHeight="1" x14ac:dyDescent="0.35">
      <c r="A223" s="78">
        <v>147</v>
      </c>
      <c r="B223" s="79" t="s">
        <v>387</v>
      </c>
      <c r="C223" s="79" t="s">
        <v>705</v>
      </c>
      <c r="D223" s="80" t="s">
        <v>706</v>
      </c>
      <c r="E223" s="81">
        <v>4</v>
      </c>
      <c r="F223" s="79" t="s">
        <v>177</v>
      </c>
      <c r="G223" s="82">
        <v>0</v>
      </c>
      <c r="H223" s="83">
        <v>42631</v>
      </c>
      <c r="I223" s="84" t="s">
        <v>178</v>
      </c>
      <c r="J223" s="79" t="s">
        <v>354</v>
      </c>
      <c r="K223" s="79">
        <v>502</v>
      </c>
      <c r="L223" s="87">
        <v>0</v>
      </c>
      <c r="M223" s="79" t="s">
        <v>414</v>
      </c>
      <c r="N223" s="88"/>
      <c r="O223" s="79"/>
      <c r="P223" s="79"/>
      <c r="Q223" s="79"/>
      <c r="R223" s="79"/>
      <c r="S223" s="79"/>
      <c r="T223" s="79"/>
      <c r="U223" s="89">
        <v>0</v>
      </c>
      <c r="V223" s="90">
        <v>42638</v>
      </c>
      <c r="W223" s="91">
        <v>42640</v>
      </c>
      <c r="X223" s="92"/>
    </row>
    <row r="224" spans="1:24" s="93" customFormat="1" ht="24.95" customHeight="1" x14ac:dyDescent="0.35">
      <c r="A224" s="78">
        <v>148</v>
      </c>
      <c r="B224" s="79" t="s">
        <v>13</v>
      </c>
      <c r="C224" s="79" t="s">
        <v>432</v>
      </c>
      <c r="D224" s="80" t="s">
        <v>303</v>
      </c>
      <c r="E224" s="81">
        <v>3</v>
      </c>
      <c r="F224" s="79" t="s">
        <v>133</v>
      </c>
      <c r="G224" s="82">
        <v>0</v>
      </c>
      <c r="H224" s="83">
        <v>42631</v>
      </c>
      <c r="I224" s="84" t="s">
        <v>178</v>
      </c>
      <c r="J224" s="79" t="s">
        <v>8</v>
      </c>
      <c r="K224" s="79">
        <v>2</v>
      </c>
      <c r="L224" s="87">
        <v>0</v>
      </c>
      <c r="M224" s="79" t="s">
        <v>414</v>
      </c>
      <c r="N224" s="88"/>
      <c r="O224" s="79"/>
      <c r="P224" s="79"/>
      <c r="Q224" s="79"/>
      <c r="R224" s="79"/>
      <c r="S224" s="79"/>
      <c r="T224" s="79"/>
      <c r="U224" s="89">
        <v>0</v>
      </c>
      <c r="V224" s="90">
        <v>42638</v>
      </c>
      <c r="W224" s="91">
        <v>42640</v>
      </c>
      <c r="X224" s="94"/>
    </row>
    <row r="225" spans="1:24" s="93" customFormat="1" ht="24.95" customHeight="1" x14ac:dyDescent="0.35">
      <c r="A225" s="78">
        <v>149</v>
      </c>
      <c r="B225" s="79" t="s">
        <v>5</v>
      </c>
      <c r="C225" s="79" t="s">
        <v>707</v>
      </c>
      <c r="D225" s="80" t="s">
        <v>247</v>
      </c>
      <c r="E225" s="81">
        <v>2</v>
      </c>
      <c r="F225" s="79" t="s">
        <v>177</v>
      </c>
      <c r="G225" s="82">
        <v>0</v>
      </c>
      <c r="H225" s="83">
        <v>42631</v>
      </c>
      <c r="I225" s="84" t="s">
        <v>178</v>
      </c>
      <c r="J225" s="79" t="s">
        <v>8</v>
      </c>
      <c r="K225" s="79">
        <v>10</v>
      </c>
      <c r="L225" s="87">
        <v>0</v>
      </c>
      <c r="M225" s="79" t="s">
        <v>414</v>
      </c>
      <c r="N225" s="88"/>
      <c r="O225" s="79"/>
      <c r="P225" s="79"/>
      <c r="Q225" s="79"/>
      <c r="R225" s="79"/>
      <c r="S225" s="79"/>
      <c r="T225" s="79"/>
      <c r="U225" s="89">
        <v>0</v>
      </c>
      <c r="V225" s="90">
        <v>42638</v>
      </c>
      <c r="W225" s="91">
        <v>42640</v>
      </c>
      <c r="X225" s="96"/>
    </row>
    <row r="226" spans="1:24" s="93" customFormat="1" ht="24.95" customHeight="1" x14ac:dyDescent="0.35">
      <c r="A226" s="78">
        <v>150</v>
      </c>
      <c r="B226" s="79" t="s">
        <v>13</v>
      </c>
      <c r="C226" s="79" t="s">
        <v>708</v>
      </c>
      <c r="D226" s="80" t="s">
        <v>281</v>
      </c>
      <c r="E226" s="81">
        <v>4</v>
      </c>
      <c r="F226" s="79" t="s">
        <v>133</v>
      </c>
      <c r="G226" s="82">
        <v>0</v>
      </c>
      <c r="H226" s="83">
        <v>42631</v>
      </c>
      <c r="I226" s="84" t="s">
        <v>178</v>
      </c>
      <c r="J226" s="79" t="s">
        <v>8</v>
      </c>
      <c r="K226" s="79">
        <v>10</v>
      </c>
      <c r="L226" s="87">
        <v>0</v>
      </c>
      <c r="M226" s="79" t="s">
        <v>414</v>
      </c>
      <c r="N226" s="88"/>
      <c r="O226" s="79"/>
      <c r="P226" s="79"/>
      <c r="Q226" s="79"/>
      <c r="R226" s="79"/>
      <c r="S226" s="79"/>
      <c r="T226" s="79"/>
      <c r="U226" s="89">
        <v>0</v>
      </c>
      <c r="V226" s="90">
        <v>42638</v>
      </c>
      <c r="W226" s="91">
        <v>42640</v>
      </c>
      <c r="X226" s="96"/>
    </row>
    <row r="227" spans="1:24" s="93" customFormat="1" ht="24.95" customHeight="1" x14ac:dyDescent="0.35">
      <c r="A227" s="78">
        <v>151</v>
      </c>
      <c r="B227" s="79" t="s">
        <v>13</v>
      </c>
      <c r="C227" s="79" t="s">
        <v>282</v>
      </c>
      <c r="D227" s="80" t="s">
        <v>283</v>
      </c>
      <c r="E227" s="81">
        <v>2</v>
      </c>
      <c r="F227" s="79" t="s">
        <v>177</v>
      </c>
      <c r="G227" s="82">
        <v>0</v>
      </c>
      <c r="H227" s="83">
        <v>42631</v>
      </c>
      <c r="I227" s="84" t="s">
        <v>178</v>
      </c>
      <c r="J227" s="79" t="s">
        <v>8</v>
      </c>
      <c r="K227" s="79">
        <v>59</v>
      </c>
      <c r="L227" s="87">
        <v>0</v>
      </c>
      <c r="M227" s="79" t="s">
        <v>414</v>
      </c>
      <c r="N227" s="88"/>
      <c r="O227" s="79"/>
      <c r="P227" s="79"/>
      <c r="Q227" s="97"/>
      <c r="R227" s="79"/>
      <c r="S227" s="79"/>
      <c r="T227" s="79"/>
      <c r="U227" s="89">
        <v>0</v>
      </c>
      <c r="V227" s="90">
        <v>42638</v>
      </c>
      <c r="W227" s="91">
        <v>42640</v>
      </c>
      <c r="X227" s="92"/>
    </row>
    <row r="228" spans="1:24" s="93" customFormat="1" ht="24.95" customHeight="1" x14ac:dyDescent="0.35">
      <c r="A228" s="78">
        <v>152</v>
      </c>
      <c r="B228" s="79" t="s">
        <v>472</v>
      </c>
      <c r="C228" s="79" t="s">
        <v>708</v>
      </c>
      <c r="D228" s="80" t="s">
        <v>281</v>
      </c>
      <c r="E228" s="81">
        <v>4</v>
      </c>
      <c r="F228" s="79" t="s">
        <v>133</v>
      </c>
      <c r="G228" s="82">
        <v>0</v>
      </c>
      <c r="H228" s="86">
        <v>42631</v>
      </c>
      <c r="I228" s="84" t="s">
        <v>178</v>
      </c>
      <c r="J228" s="79" t="s">
        <v>8</v>
      </c>
      <c r="K228" s="79">
        <v>6</v>
      </c>
      <c r="L228" s="87">
        <v>0</v>
      </c>
      <c r="M228" s="79" t="s">
        <v>414</v>
      </c>
      <c r="N228" s="88"/>
      <c r="O228" s="79"/>
      <c r="P228" s="79"/>
      <c r="Q228" s="105"/>
      <c r="R228" s="79"/>
      <c r="S228" s="79"/>
      <c r="T228" s="79"/>
      <c r="U228" s="89">
        <v>0</v>
      </c>
      <c r="V228" s="90">
        <v>42690</v>
      </c>
      <c r="W228" s="91">
        <v>42696</v>
      </c>
      <c r="X228" s="94"/>
    </row>
    <row r="229" spans="1:24" s="93" customFormat="1" ht="24.95" customHeight="1" x14ac:dyDescent="0.35">
      <c r="A229" s="102">
        <v>153</v>
      </c>
      <c r="B229" s="79" t="s">
        <v>13</v>
      </c>
      <c r="C229" s="79" t="s">
        <v>470</v>
      </c>
      <c r="D229" s="80" t="s">
        <v>148</v>
      </c>
      <c r="E229" s="81">
        <v>1</v>
      </c>
      <c r="F229" s="79" t="s">
        <v>133</v>
      </c>
      <c r="G229" s="82">
        <v>0</v>
      </c>
      <c r="H229" s="83">
        <v>42631</v>
      </c>
      <c r="I229" s="84" t="s">
        <v>178</v>
      </c>
      <c r="J229" s="79" t="s">
        <v>8</v>
      </c>
      <c r="K229" s="79">
        <v>142</v>
      </c>
      <c r="L229" s="87">
        <v>0</v>
      </c>
      <c r="M229" s="79" t="s">
        <v>414</v>
      </c>
      <c r="N229" s="88"/>
      <c r="O229" s="79"/>
      <c r="P229" s="79"/>
      <c r="Q229" s="99"/>
      <c r="R229" s="79"/>
      <c r="S229" s="79"/>
      <c r="T229" s="79"/>
      <c r="U229" s="89">
        <v>0</v>
      </c>
      <c r="V229" s="90">
        <v>42689</v>
      </c>
      <c r="W229" s="91">
        <v>42691</v>
      </c>
      <c r="X229" s="94"/>
    </row>
    <row r="230" spans="1:24" s="93" customFormat="1" ht="24.95" customHeight="1" x14ac:dyDescent="0.35">
      <c r="A230" s="78">
        <v>156</v>
      </c>
      <c r="B230" s="79" t="s">
        <v>5</v>
      </c>
      <c r="C230" s="79" t="s">
        <v>709</v>
      </c>
      <c r="D230" s="80" t="s">
        <v>480</v>
      </c>
      <c r="E230" s="81">
        <v>1</v>
      </c>
      <c r="F230" s="79" t="s">
        <v>177</v>
      </c>
      <c r="G230" s="82">
        <v>0</v>
      </c>
      <c r="H230" s="83">
        <v>42632</v>
      </c>
      <c r="I230" s="84" t="s">
        <v>80</v>
      </c>
      <c r="J230" s="79">
        <v>5</v>
      </c>
      <c r="K230" s="79">
        <v>94</v>
      </c>
      <c r="L230" s="87">
        <v>0</v>
      </c>
      <c r="M230" s="79" t="s">
        <v>414</v>
      </c>
      <c r="N230" s="88"/>
      <c r="O230" s="79"/>
      <c r="P230" s="79"/>
      <c r="Q230" s="99"/>
      <c r="R230" s="79"/>
      <c r="S230" s="79"/>
      <c r="T230" s="79"/>
      <c r="U230" s="89">
        <v>0</v>
      </c>
      <c r="V230" s="90">
        <v>42690</v>
      </c>
      <c r="W230" s="91">
        <v>42696</v>
      </c>
      <c r="X230" s="94"/>
    </row>
    <row r="231" spans="1:24" s="93" customFormat="1" ht="24.95" customHeight="1" x14ac:dyDescent="0.35">
      <c r="A231" s="78">
        <v>157</v>
      </c>
      <c r="B231" s="79" t="s">
        <v>382</v>
      </c>
      <c r="C231" s="79" t="s">
        <v>710</v>
      </c>
      <c r="D231" s="80" t="s">
        <v>711</v>
      </c>
      <c r="E231" s="81">
        <v>3</v>
      </c>
      <c r="F231" s="79" t="s">
        <v>3</v>
      </c>
      <c r="G231" s="82">
        <v>90</v>
      </c>
      <c r="H231" s="83">
        <v>42632</v>
      </c>
      <c r="I231" s="84" t="s">
        <v>80</v>
      </c>
      <c r="J231" s="79">
        <v>5</v>
      </c>
      <c r="K231" s="79">
        <v>53</v>
      </c>
      <c r="L231" s="87">
        <v>52</v>
      </c>
      <c r="M231" s="79">
        <v>2</v>
      </c>
      <c r="N231" s="88"/>
      <c r="O231" s="79"/>
      <c r="P231" s="79"/>
      <c r="Q231" s="79"/>
      <c r="R231" s="79"/>
      <c r="S231" s="79"/>
      <c r="T231" s="79"/>
      <c r="U231" s="89">
        <v>0</v>
      </c>
      <c r="V231" s="90">
        <v>42690</v>
      </c>
      <c r="W231" s="91">
        <v>42696</v>
      </c>
      <c r="X231" s="94"/>
    </row>
    <row r="232" spans="1:24" s="93" customFormat="1" ht="24.95" customHeight="1" x14ac:dyDescent="0.35">
      <c r="A232" s="78">
        <v>159</v>
      </c>
      <c r="B232" s="79" t="s">
        <v>382</v>
      </c>
      <c r="C232" s="79" t="s">
        <v>52</v>
      </c>
      <c r="D232" s="80" t="s">
        <v>53</v>
      </c>
      <c r="E232" s="81">
        <v>2</v>
      </c>
      <c r="F232" s="79" t="s">
        <v>3</v>
      </c>
      <c r="G232" s="82">
        <v>75</v>
      </c>
      <c r="H232" s="83">
        <v>42632</v>
      </c>
      <c r="I232" s="84" t="s">
        <v>80</v>
      </c>
      <c r="J232" s="79">
        <v>5</v>
      </c>
      <c r="K232" s="79">
        <v>19</v>
      </c>
      <c r="L232" s="87">
        <v>19</v>
      </c>
      <c r="M232" s="79">
        <v>1</v>
      </c>
      <c r="N232" s="88"/>
      <c r="O232" s="79"/>
      <c r="P232" s="79"/>
      <c r="Q232" s="79"/>
      <c r="R232" s="79"/>
      <c r="S232" s="79"/>
      <c r="T232" s="79"/>
      <c r="U232" s="89">
        <v>0</v>
      </c>
      <c r="V232" s="90">
        <v>42691</v>
      </c>
      <c r="W232" s="91">
        <v>42697</v>
      </c>
      <c r="X232" s="92"/>
    </row>
    <row r="233" spans="1:24" s="93" customFormat="1" ht="24.95" customHeight="1" x14ac:dyDescent="0.35">
      <c r="A233" s="78">
        <v>160</v>
      </c>
      <c r="B233" s="79" t="s">
        <v>472</v>
      </c>
      <c r="C233" s="79" t="s">
        <v>481</v>
      </c>
      <c r="D233" s="80" t="s">
        <v>480</v>
      </c>
      <c r="E233" s="81">
        <v>1</v>
      </c>
      <c r="F233" s="79" t="s">
        <v>177</v>
      </c>
      <c r="G233" s="82">
        <v>0</v>
      </c>
      <c r="H233" s="83">
        <v>42633</v>
      </c>
      <c r="I233" s="84" t="s">
        <v>4</v>
      </c>
      <c r="J233" s="79">
        <v>5</v>
      </c>
      <c r="K233" s="79">
        <v>132</v>
      </c>
      <c r="L233" s="87">
        <v>0</v>
      </c>
      <c r="M233" s="79" t="s">
        <v>414</v>
      </c>
      <c r="N233" s="88"/>
      <c r="O233" s="79"/>
      <c r="P233" s="79"/>
      <c r="Q233" s="79"/>
      <c r="R233" s="79"/>
      <c r="S233" s="79"/>
      <c r="T233" s="79"/>
      <c r="U233" s="89">
        <v>0</v>
      </c>
      <c r="V233" s="90">
        <v>42690</v>
      </c>
      <c r="W233" s="91">
        <v>42692</v>
      </c>
      <c r="X233" s="94"/>
    </row>
    <row r="234" spans="1:24" s="93" customFormat="1" ht="24.95" customHeight="1" x14ac:dyDescent="0.35">
      <c r="A234" s="78">
        <v>161</v>
      </c>
      <c r="B234" s="79" t="s">
        <v>382</v>
      </c>
      <c r="C234" s="79" t="s">
        <v>232</v>
      </c>
      <c r="D234" s="80" t="s">
        <v>233</v>
      </c>
      <c r="E234" s="81">
        <v>2</v>
      </c>
      <c r="F234" s="79" t="s">
        <v>3</v>
      </c>
      <c r="G234" s="82">
        <v>75</v>
      </c>
      <c r="H234" s="86">
        <v>42633</v>
      </c>
      <c r="I234" s="84" t="s">
        <v>4</v>
      </c>
      <c r="J234" s="79">
        <v>5</v>
      </c>
      <c r="K234" s="79">
        <v>25</v>
      </c>
      <c r="L234" s="87">
        <v>25</v>
      </c>
      <c r="M234" s="79">
        <v>1</v>
      </c>
      <c r="N234" s="88"/>
      <c r="O234" s="79"/>
      <c r="P234" s="79"/>
      <c r="Q234" s="79"/>
      <c r="R234" s="79"/>
      <c r="S234" s="79"/>
      <c r="T234" s="79"/>
      <c r="U234" s="89">
        <v>0</v>
      </c>
      <c r="V234" s="90">
        <v>42691</v>
      </c>
      <c r="W234" s="91">
        <v>42697</v>
      </c>
      <c r="X234" s="94"/>
    </row>
    <row r="235" spans="1:24" s="93" customFormat="1" ht="24.95" customHeight="1" x14ac:dyDescent="0.35">
      <c r="A235" s="78">
        <v>162</v>
      </c>
      <c r="B235" s="85" t="s">
        <v>382</v>
      </c>
      <c r="C235" s="79" t="s">
        <v>712</v>
      </c>
      <c r="D235" s="80" t="s">
        <v>713</v>
      </c>
      <c r="E235" s="81">
        <v>2</v>
      </c>
      <c r="F235" s="79" t="s">
        <v>3</v>
      </c>
      <c r="G235" s="82">
        <v>75</v>
      </c>
      <c r="H235" s="83">
        <v>42633</v>
      </c>
      <c r="I235" s="84" t="s">
        <v>4</v>
      </c>
      <c r="J235" s="79">
        <v>5</v>
      </c>
      <c r="K235" s="79">
        <v>25</v>
      </c>
      <c r="L235" s="87">
        <v>25</v>
      </c>
      <c r="M235" s="79">
        <v>1</v>
      </c>
      <c r="N235" s="88"/>
      <c r="O235" s="79"/>
      <c r="P235" s="79"/>
      <c r="Q235" s="79"/>
      <c r="R235" s="79"/>
      <c r="S235" s="79"/>
      <c r="T235" s="79"/>
      <c r="U235" s="89">
        <v>0</v>
      </c>
      <c r="V235" s="90">
        <v>42692</v>
      </c>
      <c r="W235" s="91">
        <v>42698</v>
      </c>
      <c r="X235" s="94"/>
    </row>
    <row r="236" spans="1:24" s="93" customFormat="1" ht="24.95" customHeight="1" x14ac:dyDescent="0.35">
      <c r="A236" s="78">
        <v>163</v>
      </c>
      <c r="B236" s="79" t="s">
        <v>387</v>
      </c>
      <c r="C236" s="79" t="s">
        <v>140</v>
      </c>
      <c r="D236" s="80" t="s">
        <v>141</v>
      </c>
      <c r="E236" s="81">
        <v>2</v>
      </c>
      <c r="F236" s="79" t="s">
        <v>3</v>
      </c>
      <c r="G236" s="82">
        <v>75</v>
      </c>
      <c r="H236" s="83">
        <v>42634</v>
      </c>
      <c r="I236" s="84" t="s">
        <v>22</v>
      </c>
      <c r="J236" s="79">
        <v>5</v>
      </c>
      <c r="K236" s="79">
        <v>17</v>
      </c>
      <c r="L236" s="87">
        <v>17</v>
      </c>
      <c r="M236" s="79">
        <v>1</v>
      </c>
      <c r="N236" s="88"/>
      <c r="O236" s="79"/>
      <c r="P236" s="79"/>
      <c r="Q236" s="79"/>
      <c r="R236" s="79"/>
      <c r="S236" s="79"/>
      <c r="T236" s="79"/>
      <c r="U236" s="89">
        <v>0</v>
      </c>
      <c r="V236" s="90">
        <v>42692</v>
      </c>
      <c r="W236" s="91">
        <v>42698</v>
      </c>
      <c r="X236" s="92"/>
    </row>
    <row r="237" spans="1:24" s="93" customFormat="1" ht="24.95" customHeight="1" x14ac:dyDescent="0.35">
      <c r="A237" s="78">
        <v>164</v>
      </c>
      <c r="B237" s="79" t="s">
        <v>382</v>
      </c>
      <c r="C237" s="79" t="s">
        <v>714</v>
      </c>
      <c r="D237" s="80" t="s">
        <v>715</v>
      </c>
      <c r="E237" s="81">
        <v>3</v>
      </c>
      <c r="F237" s="79" t="s">
        <v>3</v>
      </c>
      <c r="G237" s="82">
        <v>0</v>
      </c>
      <c r="H237" s="83">
        <v>42634</v>
      </c>
      <c r="I237" s="84" t="s">
        <v>22</v>
      </c>
      <c r="J237" s="79">
        <v>5</v>
      </c>
      <c r="K237" s="79">
        <v>59</v>
      </c>
      <c r="L237" s="87">
        <v>45</v>
      </c>
      <c r="M237" s="79">
        <v>2</v>
      </c>
      <c r="N237" s="88"/>
      <c r="O237" s="79"/>
      <c r="P237" s="79"/>
      <c r="Q237" s="79"/>
      <c r="R237" s="79"/>
      <c r="S237" s="79"/>
      <c r="T237" s="79"/>
      <c r="U237" s="89">
        <v>0</v>
      </c>
      <c r="V237" s="90">
        <v>42692</v>
      </c>
      <c r="W237" s="91">
        <v>42698</v>
      </c>
      <c r="X237" s="94"/>
    </row>
    <row r="238" spans="1:24" s="93" customFormat="1" ht="24.95" customHeight="1" x14ac:dyDescent="0.35">
      <c r="A238" s="78">
        <v>165</v>
      </c>
      <c r="B238" s="79" t="s">
        <v>382</v>
      </c>
      <c r="C238" s="79" t="s">
        <v>14</v>
      </c>
      <c r="D238" s="80" t="s">
        <v>15</v>
      </c>
      <c r="E238" s="81">
        <v>2</v>
      </c>
      <c r="F238" s="79" t="s">
        <v>3</v>
      </c>
      <c r="G238" s="82">
        <v>75</v>
      </c>
      <c r="H238" s="83">
        <v>42635</v>
      </c>
      <c r="I238" s="84" t="s">
        <v>49</v>
      </c>
      <c r="J238" s="79">
        <v>5</v>
      </c>
      <c r="K238" s="79">
        <v>16</v>
      </c>
      <c r="L238" s="87">
        <v>16</v>
      </c>
      <c r="M238" s="79">
        <v>1</v>
      </c>
      <c r="N238" s="88"/>
      <c r="O238" s="79"/>
      <c r="P238" s="79"/>
      <c r="Q238" s="79"/>
      <c r="R238" s="79"/>
      <c r="S238" s="79"/>
      <c r="T238" s="79"/>
      <c r="U238" s="89">
        <v>0</v>
      </c>
      <c r="V238" s="90">
        <v>42692</v>
      </c>
      <c r="W238" s="91">
        <v>42694</v>
      </c>
      <c r="X238" s="94"/>
    </row>
    <row r="239" spans="1:24" s="93" customFormat="1" ht="24.95" customHeight="1" x14ac:dyDescent="0.35">
      <c r="A239" s="78">
        <v>166</v>
      </c>
      <c r="B239" s="79" t="s">
        <v>382</v>
      </c>
      <c r="C239" s="79" t="s">
        <v>716</v>
      </c>
      <c r="D239" s="80" t="s">
        <v>682</v>
      </c>
      <c r="E239" s="81">
        <v>3</v>
      </c>
      <c r="F239" s="79" t="s">
        <v>3</v>
      </c>
      <c r="G239" s="82">
        <v>60</v>
      </c>
      <c r="H239" s="83">
        <v>42635</v>
      </c>
      <c r="I239" s="84" t="s">
        <v>49</v>
      </c>
      <c r="J239" s="79">
        <v>5</v>
      </c>
      <c r="K239" s="79">
        <v>44</v>
      </c>
      <c r="L239" s="87">
        <v>44</v>
      </c>
      <c r="M239" s="79">
        <v>1</v>
      </c>
      <c r="N239" s="88"/>
      <c r="O239" s="79"/>
      <c r="P239" s="79"/>
      <c r="Q239" s="79"/>
      <c r="R239" s="79"/>
      <c r="S239" s="79"/>
      <c r="T239" s="79"/>
      <c r="U239" s="89">
        <v>0</v>
      </c>
      <c r="V239" s="90">
        <v>42692</v>
      </c>
      <c r="W239" s="91">
        <v>42694</v>
      </c>
      <c r="X239" s="94"/>
    </row>
    <row r="240" spans="1:24" s="93" customFormat="1" ht="24.95" customHeight="1" x14ac:dyDescent="0.35">
      <c r="A240" s="107">
        <v>168</v>
      </c>
      <c r="B240" s="79" t="s">
        <v>387</v>
      </c>
      <c r="C240" s="79" t="s">
        <v>289</v>
      </c>
      <c r="D240" s="80" t="s">
        <v>290</v>
      </c>
      <c r="E240" s="81">
        <v>3</v>
      </c>
      <c r="F240" s="79" t="s">
        <v>3</v>
      </c>
      <c r="G240" s="82">
        <v>90</v>
      </c>
      <c r="H240" s="83">
        <v>42636</v>
      </c>
      <c r="I240" s="84" t="s">
        <v>55</v>
      </c>
      <c r="J240" s="79">
        <v>5</v>
      </c>
      <c r="K240" s="79">
        <v>201</v>
      </c>
      <c r="L240" s="87">
        <v>45</v>
      </c>
      <c r="M240" s="79">
        <v>5</v>
      </c>
      <c r="N240" s="88"/>
      <c r="O240" s="79"/>
      <c r="P240" s="79"/>
      <c r="Q240" s="79"/>
      <c r="R240" s="79"/>
      <c r="S240" s="79"/>
      <c r="T240" s="79"/>
      <c r="U240" s="89">
        <v>0</v>
      </c>
      <c r="V240" s="90">
        <v>42693</v>
      </c>
      <c r="W240" s="91">
        <v>42695</v>
      </c>
      <c r="X240" s="94"/>
    </row>
    <row r="241" spans="1:24" s="93" customFormat="1" ht="24.95" customHeight="1" x14ac:dyDescent="0.35">
      <c r="A241" s="78">
        <v>169</v>
      </c>
      <c r="B241" s="79" t="s">
        <v>472</v>
      </c>
      <c r="C241" s="79" t="s">
        <v>43</v>
      </c>
      <c r="D241" s="80" t="s">
        <v>44</v>
      </c>
      <c r="E241" s="81">
        <v>2</v>
      </c>
      <c r="F241" s="79" t="s">
        <v>177</v>
      </c>
      <c r="G241" s="82">
        <v>0</v>
      </c>
      <c r="H241" s="83">
        <v>42638</v>
      </c>
      <c r="I241" s="84" t="s">
        <v>178</v>
      </c>
      <c r="J241" s="79" t="s">
        <v>245</v>
      </c>
      <c r="K241" s="79">
        <v>33</v>
      </c>
      <c r="L241" s="87">
        <v>0</v>
      </c>
      <c r="M241" s="79" t="s">
        <v>414</v>
      </c>
      <c r="N241" s="88"/>
      <c r="O241" s="79"/>
      <c r="P241" s="79"/>
      <c r="Q241" s="79"/>
      <c r="R241" s="79"/>
      <c r="S241" s="79"/>
      <c r="T241" s="79"/>
      <c r="U241" s="89">
        <v>0</v>
      </c>
      <c r="V241" s="90">
        <v>42695</v>
      </c>
      <c r="W241" s="91">
        <v>42697</v>
      </c>
      <c r="X241" s="94"/>
    </row>
    <row r="242" spans="1:24" s="93" customFormat="1" ht="24.95" customHeight="1" x14ac:dyDescent="0.35">
      <c r="A242" s="78">
        <v>170</v>
      </c>
      <c r="B242" s="79" t="s">
        <v>387</v>
      </c>
      <c r="C242" s="79" t="s">
        <v>248</v>
      </c>
      <c r="D242" s="80" t="s">
        <v>249</v>
      </c>
      <c r="E242" s="81">
        <v>3</v>
      </c>
      <c r="F242" s="79" t="s">
        <v>177</v>
      </c>
      <c r="G242" s="82">
        <v>0</v>
      </c>
      <c r="H242" s="83">
        <v>42638</v>
      </c>
      <c r="I242" s="84" t="s">
        <v>178</v>
      </c>
      <c r="J242" s="79" t="s">
        <v>354</v>
      </c>
      <c r="K242" s="79">
        <v>158</v>
      </c>
      <c r="L242" s="87">
        <v>0</v>
      </c>
      <c r="M242" s="79" t="s">
        <v>414</v>
      </c>
      <c r="N242" s="88"/>
      <c r="O242" s="79"/>
      <c r="P242" s="79"/>
      <c r="Q242" s="79"/>
      <c r="R242" s="79"/>
      <c r="S242" s="79"/>
      <c r="T242" s="79"/>
      <c r="U242" s="89">
        <v>0</v>
      </c>
      <c r="V242" s="90">
        <v>42695</v>
      </c>
      <c r="W242" s="91">
        <v>42697</v>
      </c>
      <c r="X242" s="94"/>
    </row>
    <row r="243" spans="1:24" s="93" customFormat="1" ht="24.95" customHeight="1" x14ac:dyDescent="0.35">
      <c r="A243" s="78">
        <v>171</v>
      </c>
      <c r="B243" s="79" t="s">
        <v>384</v>
      </c>
      <c r="C243" s="79" t="s">
        <v>575</v>
      </c>
      <c r="D243" s="80" t="s">
        <v>283</v>
      </c>
      <c r="E243" s="81">
        <v>2</v>
      </c>
      <c r="F243" s="79" t="s">
        <v>133</v>
      </c>
      <c r="G243" s="82">
        <v>0</v>
      </c>
      <c r="H243" s="83">
        <v>42638</v>
      </c>
      <c r="I243" s="84" t="s">
        <v>178</v>
      </c>
      <c r="J243" s="79" t="s">
        <v>8</v>
      </c>
      <c r="K243" s="79">
        <v>36</v>
      </c>
      <c r="L243" s="87">
        <v>0</v>
      </c>
      <c r="M243" s="79" t="s">
        <v>414</v>
      </c>
      <c r="N243" s="88"/>
      <c r="O243" s="79"/>
      <c r="P243" s="79"/>
      <c r="Q243" s="79"/>
      <c r="R243" s="79"/>
      <c r="S243" s="79"/>
      <c r="T243" s="79"/>
      <c r="U243" s="89">
        <v>0</v>
      </c>
      <c r="V243" s="90">
        <v>42696</v>
      </c>
      <c r="W243" s="91">
        <v>42702</v>
      </c>
      <c r="X243" s="94"/>
    </row>
    <row r="244" spans="1:24" s="93" customFormat="1" ht="24.95" customHeight="1" x14ac:dyDescent="0.35">
      <c r="A244" s="78">
        <v>172</v>
      </c>
      <c r="B244" s="79" t="s">
        <v>13</v>
      </c>
      <c r="C244" s="79" t="s">
        <v>50</v>
      </c>
      <c r="D244" s="80" t="s">
        <v>51</v>
      </c>
      <c r="E244" s="81">
        <v>2</v>
      </c>
      <c r="F244" s="79" t="s">
        <v>177</v>
      </c>
      <c r="G244" s="82">
        <v>0</v>
      </c>
      <c r="H244" s="83">
        <v>42638</v>
      </c>
      <c r="I244" s="84" t="s">
        <v>178</v>
      </c>
      <c r="J244" s="79" t="s">
        <v>8</v>
      </c>
      <c r="K244" s="79">
        <v>146</v>
      </c>
      <c r="L244" s="87">
        <v>0</v>
      </c>
      <c r="M244" s="79" t="s">
        <v>414</v>
      </c>
      <c r="N244" s="88"/>
      <c r="O244" s="79"/>
      <c r="P244" s="79"/>
      <c r="Q244" s="79"/>
      <c r="R244" s="79"/>
      <c r="S244" s="79"/>
      <c r="T244" s="79"/>
      <c r="U244" s="89">
        <v>0</v>
      </c>
      <c r="V244" s="90">
        <v>42697</v>
      </c>
      <c r="W244" s="91">
        <v>42703</v>
      </c>
      <c r="X244" s="94"/>
    </row>
    <row r="245" spans="1:24" s="93" customFormat="1" ht="24.95" customHeight="1" x14ac:dyDescent="0.35">
      <c r="A245" s="78">
        <v>173</v>
      </c>
      <c r="B245" s="85" t="s">
        <v>5</v>
      </c>
      <c r="C245" s="79" t="s">
        <v>717</v>
      </c>
      <c r="D245" s="80" t="s">
        <v>277</v>
      </c>
      <c r="E245" s="81">
        <v>2</v>
      </c>
      <c r="F245" s="79" t="s">
        <v>177</v>
      </c>
      <c r="G245" s="82">
        <v>0</v>
      </c>
      <c r="H245" s="83">
        <v>42638</v>
      </c>
      <c r="I245" s="84" t="s">
        <v>178</v>
      </c>
      <c r="J245" s="79" t="s">
        <v>8</v>
      </c>
      <c r="K245" s="79">
        <v>51</v>
      </c>
      <c r="L245" s="87">
        <v>0</v>
      </c>
      <c r="M245" s="79" t="s">
        <v>414</v>
      </c>
      <c r="N245" s="88"/>
      <c r="O245" s="79"/>
      <c r="P245" s="79"/>
      <c r="Q245" s="79"/>
      <c r="R245" s="79"/>
      <c r="S245" s="79"/>
      <c r="T245" s="79"/>
      <c r="U245" s="89">
        <v>0</v>
      </c>
      <c r="V245" s="90">
        <v>42696</v>
      </c>
      <c r="W245" s="91">
        <v>42698</v>
      </c>
      <c r="X245" s="96"/>
    </row>
    <row r="246" spans="1:24" s="93" customFormat="1" ht="24.95" customHeight="1" x14ac:dyDescent="0.35">
      <c r="A246" s="78">
        <v>174</v>
      </c>
      <c r="B246" s="79" t="s">
        <v>5</v>
      </c>
      <c r="C246" s="79" t="s">
        <v>718</v>
      </c>
      <c r="D246" s="80" t="s">
        <v>48</v>
      </c>
      <c r="E246" s="81">
        <v>3</v>
      </c>
      <c r="F246" s="79" t="s">
        <v>177</v>
      </c>
      <c r="G246" s="82">
        <v>0</v>
      </c>
      <c r="H246" s="83">
        <v>42638</v>
      </c>
      <c r="I246" s="84" t="s">
        <v>178</v>
      </c>
      <c r="J246" s="79" t="s">
        <v>8</v>
      </c>
      <c r="K246" s="79">
        <v>15</v>
      </c>
      <c r="L246" s="87">
        <v>0</v>
      </c>
      <c r="M246" s="79" t="s">
        <v>414</v>
      </c>
      <c r="N246" s="88"/>
      <c r="O246" s="79"/>
      <c r="P246" s="79"/>
      <c r="Q246" s="79"/>
      <c r="R246" s="79"/>
      <c r="S246" s="79"/>
      <c r="T246" s="79"/>
      <c r="U246" s="89">
        <v>0</v>
      </c>
      <c r="V246" s="90">
        <v>42697</v>
      </c>
      <c r="W246" s="91">
        <v>42703</v>
      </c>
      <c r="X246" s="92"/>
    </row>
    <row r="247" spans="1:24" s="93" customFormat="1" ht="24.95" customHeight="1" x14ac:dyDescent="0.35">
      <c r="A247" s="78">
        <v>175</v>
      </c>
      <c r="B247" s="79" t="s">
        <v>472</v>
      </c>
      <c r="C247" s="79" t="s">
        <v>719</v>
      </c>
      <c r="D247" s="80" t="s">
        <v>480</v>
      </c>
      <c r="E247" s="81">
        <v>1</v>
      </c>
      <c r="F247" s="79" t="s">
        <v>177</v>
      </c>
      <c r="G247" s="82">
        <v>0</v>
      </c>
      <c r="H247" s="83">
        <v>42638</v>
      </c>
      <c r="I247" s="84" t="s">
        <v>178</v>
      </c>
      <c r="J247" s="79" t="s">
        <v>590</v>
      </c>
      <c r="K247" s="79">
        <v>90</v>
      </c>
      <c r="L247" s="87">
        <v>0</v>
      </c>
      <c r="M247" s="79" t="s">
        <v>414</v>
      </c>
      <c r="N247" s="88"/>
      <c r="O247" s="79"/>
      <c r="P247" s="79"/>
      <c r="Q247" s="79"/>
      <c r="R247" s="79"/>
      <c r="S247" s="79"/>
      <c r="T247" s="79"/>
      <c r="U247" s="89">
        <v>0</v>
      </c>
      <c r="V247" s="90">
        <v>42697</v>
      </c>
      <c r="W247" s="91">
        <v>42699</v>
      </c>
      <c r="X247" s="106"/>
    </row>
    <row r="248" spans="1:24" s="93" customFormat="1" ht="24.95" customHeight="1" x14ac:dyDescent="0.35">
      <c r="A248" s="78">
        <v>176</v>
      </c>
      <c r="B248" s="79" t="s">
        <v>13</v>
      </c>
      <c r="C248" s="79" t="s">
        <v>254</v>
      </c>
      <c r="D248" s="80" t="s">
        <v>255</v>
      </c>
      <c r="E248" s="81">
        <v>2</v>
      </c>
      <c r="F248" s="79" t="s">
        <v>177</v>
      </c>
      <c r="G248" s="82">
        <v>0</v>
      </c>
      <c r="H248" s="83">
        <v>42638</v>
      </c>
      <c r="I248" s="84" t="s">
        <v>178</v>
      </c>
      <c r="J248" s="79" t="s">
        <v>590</v>
      </c>
      <c r="K248" s="79">
        <v>43</v>
      </c>
      <c r="L248" s="87">
        <v>0</v>
      </c>
      <c r="M248" s="79" t="s">
        <v>414</v>
      </c>
      <c r="N248" s="88"/>
      <c r="O248" s="79"/>
      <c r="P248" s="79"/>
      <c r="Q248" s="79"/>
      <c r="R248" s="79"/>
      <c r="S248" s="79"/>
      <c r="T248" s="79"/>
      <c r="U248" s="89">
        <v>0</v>
      </c>
      <c r="V248" s="90">
        <v>42697</v>
      </c>
      <c r="W248" s="91">
        <v>42699</v>
      </c>
      <c r="X248" s="94"/>
    </row>
    <row r="249" spans="1:24" s="93" customFormat="1" ht="24.95" customHeight="1" x14ac:dyDescent="0.35">
      <c r="A249" s="78">
        <v>177</v>
      </c>
      <c r="B249" s="79" t="s">
        <v>472</v>
      </c>
      <c r="C249" s="79" t="s">
        <v>720</v>
      </c>
      <c r="D249" s="80" t="s">
        <v>721</v>
      </c>
      <c r="E249" s="81">
        <v>3</v>
      </c>
      <c r="F249" s="79" t="s">
        <v>177</v>
      </c>
      <c r="G249" s="82">
        <v>0</v>
      </c>
      <c r="H249" s="83">
        <v>42638</v>
      </c>
      <c r="I249" s="84" t="s">
        <v>178</v>
      </c>
      <c r="J249" s="79" t="s">
        <v>590</v>
      </c>
      <c r="K249" s="79">
        <v>20</v>
      </c>
      <c r="L249" s="87">
        <v>0</v>
      </c>
      <c r="M249" s="79" t="s">
        <v>414</v>
      </c>
      <c r="N249" s="88"/>
      <c r="O249" s="79"/>
      <c r="P249" s="79"/>
      <c r="Q249" s="79"/>
      <c r="R249" s="79"/>
      <c r="S249" s="79"/>
      <c r="T249" s="79"/>
      <c r="U249" s="89">
        <v>0</v>
      </c>
      <c r="V249" s="90">
        <v>42697</v>
      </c>
      <c r="W249" s="91">
        <v>42699</v>
      </c>
      <c r="X249" s="94"/>
    </row>
    <row r="250" spans="1:24" s="93" customFormat="1" ht="24.95" customHeight="1" x14ac:dyDescent="0.35">
      <c r="A250" s="78">
        <v>181</v>
      </c>
      <c r="B250" s="79" t="s">
        <v>25</v>
      </c>
      <c r="C250" s="79" t="s">
        <v>250</v>
      </c>
      <c r="D250" s="80" t="s">
        <v>251</v>
      </c>
      <c r="E250" s="81">
        <v>3</v>
      </c>
      <c r="F250" s="79" t="s">
        <v>3</v>
      </c>
      <c r="G250" s="82">
        <v>90</v>
      </c>
      <c r="H250" s="83">
        <v>42689</v>
      </c>
      <c r="I250" s="84" t="s">
        <v>4</v>
      </c>
      <c r="J250" s="79">
        <v>5</v>
      </c>
      <c r="K250" s="79">
        <v>103</v>
      </c>
      <c r="L250" s="87">
        <v>45</v>
      </c>
      <c r="M250" s="79">
        <v>3</v>
      </c>
      <c r="N250" s="88"/>
      <c r="O250" s="79"/>
      <c r="P250" s="79"/>
      <c r="Q250" s="79"/>
      <c r="R250" s="79"/>
      <c r="S250" s="79"/>
      <c r="T250" s="79"/>
      <c r="U250" s="89">
        <v>0</v>
      </c>
      <c r="V250" s="90">
        <v>42698</v>
      </c>
      <c r="W250" s="91">
        <v>42700</v>
      </c>
      <c r="X250" s="94"/>
    </row>
    <row r="251" spans="1:24" s="93" customFormat="1" ht="24.95" customHeight="1" x14ac:dyDescent="0.35">
      <c r="A251" s="78">
        <v>182</v>
      </c>
      <c r="B251" s="79" t="s">
        <v>25</v>
      </c>
      <c r="C251" s="79" t="s">
        <v>722</v>
      </c>
      <c r="D251" s="80" t="s">
        <v>79</v>
      </c>
      <c r="E251" s="81">
        <v>4</v>
      </c>
      <c r="F251" s="79" t="s">
        <v>177</v>
      </c>
      <c r="G251" s="82">
        <v>90</v>
      </c>
      <c r="H251" s="83">
        <v>42689</v>
      </c>
      <c r="I251" s="84" t="s">
        <v>4</v>
      </c>
      <c r="J251" s="79">
        <v>5</v>
      </c>
      <c r="K251" s="79">
        <v>13</v>
      </c>
      <c r="L251" s="87">
        <v>0</v>
      </c>
      <c r="M251" s="79" t="s">
        <v>414</v>
      </c>
      <c r="N251" s="88"/>
      <c r="O251" s="79"/>
      <c r="P251" s="79"/>
      <c r="Q251" s="79"/>
      <c r="R251" s="79"/>
      <c r="S251" s="79"/>
      <c r="T251" s="79"/>
      <c r="U251" s="89">
        <v>0</v>
      </c>
      <c r="V251" s="90">
        <v>42702</v>
      </c>
      <c r="W251" s="91">
        <v>42706</v>
      </c>
      <c r="X251" s="108"/>
    </row>
    <row r="252" spans="1:24" s="93" customFormat="1" ht="24.95" customHeight="1" x14ac:dyDescent="0.35">
      <c r="A252" s="78">
        <v>183</v>
      </c>
      <c r="B252" s="79" t="s">
        <v>25</v>
      </c>
      <c r="C252" s="79" t="s">
        <v>723</v>
      </c>
      <c r="D252" s="80" t="s">
        <v>150</v>
      </c>
      <c r="E252" s="81">
        <v>3</v>
      </c>
      <c r="F252" s="79" t="s">
        <v>3</v>
      </c>
      <c r="G252" s="82">
        <v>0</v>
      </c>
      <c r="H252" s="83">
        <v>42689</v>
      </c>
      <c r="I252" s="84" t="s">
        <v>4</v>
      </c>
      <c r="J252" s="79">
        <v>5</v>
      </c>
      <c r="K252" s="79">
        <v>7</v>
      </c>
      <c r="L252" s="87">
        <v>7</v>
      </c>
      <c r="M252" s="79">
        <v>1</v>
      </c>
      <c r="N252" s="88"/>
      <c r="O252" s="79"/>
      <c r="P252" s="79"/>
      <c r="Q252" s="79"/>
      <c r="R252" s="79"/>
      <c r="S252" s="79"/>
      <c r="T252" s="79"/>
      <c r="U252" s="89">
        <v>0</v>
      </c>
      <c r="V252" s="90">
        <v>42699</v>
      </c>
      <c r="W252" s="91">
        <v>42701</v>
      </c>
      <c r="X252" s="108"/>
    </row>
    <row r="253" spans="1:24" ht="24.95" customHeight="1" x14ac:dyDescent="0.25">
      <c r="A253" s="78">
        <v>184</v>
      </c>
      <c r="B253" s="79" t="s">
        <v>724</v>
      </c>
      <c r="C253" s="79" t="s">
        <v>725</v>
      </c>
      <c r="D253" s="80" t="s">
        <v>726</v>
      </c>
      <c r="E253" s="81">
        <v>4</v>
      </c>
      <c r="F253" s="79" t="s">
        <v>3</v>
      </c>
      <c r="G253" s="82">
        <v>90</v>
      </c>
      <c r="H253" s="83">
        <v>42689</v>
      </c>
      <c r="I253" s="84" t="s">
        <v>4</v>
      </c>
      <c r="J253" s="79">
        <v>5</v>
      </c>
      <c r="K253">
        <v>6</v>
      </c>
      <c r="L253">
        <v>6</v>
      </c>
      <c r="M253">
        <v>1</v>
      </c>
    </row>
    <row r="254" spans="1:24" ht="24.95" customHeight="1" x14ac:dyDescent="0.25">
      <c r="A254" s="78">
        <v>185</v>
      </c>
      <c r="B254" s="79" t="s">
        <v>724</v>
      </c>
      <c r="C254" s="79" t="s">
        <v>729</v>
      </c>
      <c r="D254" s="80" t="s">
        <v>61</v>
      </c>
      <c r="E254" s="81">
        <v>2</v>
      </c>
      <c r="F254" s="79" t="s">
        <v>3</v>
      </c>
      <c r="G254" s="82">
        <v>90</v>
      </c>
      <c r="H254" s="83">
        <v>42690</v>
      </c>
      <c r="I254" s="84" t="s">
        <v>22</v>
      </c>
      <c r="J254" s="79">
        <v>1</v>
      </c>
      <c r="K254">
        <v>7</v>
      </c>
      <c r="L254">
        <v>7</v>
      </c>
      <c r="M254">
        <v>1</v>
      </c>
    </row>
    <row r="255" spans="1:24" ht="24.95" customHeight="1" x14ac:dyDescent="0.25">
      <c r="A255" s="78">
        <v>186</v>
      </c>
      <c r="B255" s="79" t="s">
        <v>25</v>
      </c>
      <c r="C255" s="79" t="s">
        <v>727</v>
      </c>
      <c r="D255" s="80" t="s">
        <v>259</v>
      </c>
      <c r="E255" s="81">
        <v>2</v>
      </c>
      <c r="F255" s="79" t="s">
        <v>3</v>
      </c>
      <c r="G255" s="82">
        <v>90</v>
      </c>
      <c r="H255" s="83">
        <v>42690</v>
      </c>
      <c r="I255" s="84" t="s">
        <v>22</v>
      </c>
      <c r="J255" s="79">
        <v>5</v>
      </c>
      <c r="K255">
        <v>109</v>
      </c>
      <c r="L255">
        <v>45</v>
      </c>
      <c r="M255">
        <v>3</v>
      </c>
    </row>
    <row r="256" spans="1:24" ht="24.95" customHeight="1" x14ac:dyDescent="0.25">
      <c r="A256" s="78">
        <v>187</v>
      </c>
      <c r="B256" s="79" t="s">
        <v>25</v>
      </c>
      <c r="C256" s="79" t="s">
        <v>728</v>
      </c>
      <c r="D256" s="80" t="s">
        <v>59</v>
      </c>
      <c r="E256" s="81">
        <v>3</v>
      </c>
      <c r="F256" s="79" t="s">
        <v>177</v>
      </c>
      <c r="G256" s="82">
        <v>90</v>
      </c>
      <c r="H256" s="83">
        <v>42690</v>
      </c>
      <c r="I256" s="84" t="s">
        <v>22</v>
      </c>
      <c r="J256" s="79">
        <v>5</v>
      </c>
      <c r="K256">
        <v>22</v>
      </c>
      <c r="L256">
        <v>0</v>
      </c>
      <c r="M256" t="s">
        <v>414</v>
      </c>
    </row>
    <row r="257" spans="1:13" ht="24.95" customHeight="1" x14ac:dyDescent="0.25">
      <c r="A257" s="78">
        <v>188</v>
      </c>
      <c r="B257" s="79" t="s">
        <v>25</v>
      </c>
      <c r="C257" s="79" t="s">
        <v>730</v>
      </c>
      <c r="D257" s="80" t="s">
        <v>731</v>
      </c>
      <c r="E257" s="81">
        <v>2</v>
      </c>
      <c r="F257" s="79" t="s">
        <v>3</v>
      </c>
      <c r="G257" s="82">
        <v>60</v>
      </c>
      <c r="H257" s="83">
        <v>42691</v>
      </c>
      <c r="I257" s="84" t="s">
        <v>49</v>
      </c>
      <c r="J257" s="79">
        <v>5</v>
      </c>
      <c r="K257">
        <v>27</v>
      </c>
      <c r="L257">
        <v>27</v>
      </c>
      <c r="M257">
        <v>1</v>
      </c>
    </row>
    <row r="258" spans="1:13" ht="24.95" customHeight="1" x14ac:dyDescent="0.25">
      <c r="A258" s="78">
        <v>189</v>
      </c>
      <c r="B258" s="79" t="s">
        <v>25</v>
      </c>
      <c r="C258" s="79" t="s">
        <v>732</v>
      </c>
      <c r="D258" s="80" t="s">
        <v>733</v>
      </c>
      <c r="E258" s="81">
        <v>2</v>
      </c>
      <c r="F258" s="79" t="s">
        <v>3</v>
      </c>
      <c r="G258" s="82">
        <v>75</v>
      </c>
      <c r="H258" s="83">
        <v>42691</v>
      </c>
      <c r="I258" s="84" t="s">
        <v>49</v>
      </c>
      <c r="J258" s="79">
        <v>5</v>
      </c>
      <c r="K258">
        <v>27</v>
      </c>
      <c r="L258">
        <v>27</v>
      </c>
      <c r="M258">
        <v>1</v>
      </c>
    </row>
    <row r="259" spans="1:13" ht="24.95" customHeight="1" x14ac:dyDescent="0.25">
      <c r="A259" s="78">
        <v>190</v>
      </c>
      <c r="B259" s="79" t="s">
        <v>724</v>
      </c>
      <c r="C259" s="79" t="s">
        <v>761</v>
      </c>
      <c r="D259" s="80" t="s">
        <v>150</v>
      </c>
      <c r="E259" s="81">
        <v>3</v>
      </c>
      <c r="F259" s="79" t="s">
        <v>3</v>
      </c>
      <c r="G259" s="82">
        <v>90</v>
      </c>
      <c r="H259" s="83">
        <v>42691</v>
      </c>
      <c r="I259" s="84" t="s">
        <v>49</v>
      </c>
      <c r="J259" s="79">
        <v>5</v>
      </c>
      <c r="K259">
        <v>7</v>
      </c>
      <c r="L259">
        <v>7</v>
      </c>
      <c r="M259">
        <v>1</v>
      </c>
    </row>
    <row r="260" spans="1:13" ht="24.95" customHeight="1" x14ac:dyDescent="0.25">
      <c r="A260" s="78">
        <v>191</v>
      </c>
      <c r="B260" s="79" t="s">
        <v>724</v>
      </c>
      <c r="C260" s="79" t="s">
        <v>762</v>
      </c>
      <c r="D260" s="80" t="s">
        <v>757</v>
      </c>
      <c r="E260" s="81">
        <v>2</v>
      </c>
      <c r="F260" s="79" t="s">
        <v>177</v>
      </c>
      <c r="G260" s="82">
        <v>0</v>
      </c>
      <c r="H260" s="83">
        <v>42692</v>
      </c>
      <c r="I260" s="84" t="s">
        <v>55</v>
      </c>
      <c r="J260" s="79" t="s">
        <v>245</v>
      </c>
      <c r="K260">
        <v>38</v>
      </c>
      <c r="L260">
        <v>0</v>
      </c>
      <c r="M260" t="s">
        <v>414</v>
      </c>
    </row>
    <row r="261" spans="1:13" ht="24.95" customHeight="1" x14ac:dyDescent="0.25">
      <c r="A261" s="78">
        <v>192</v>
      </c>
      <c r="B261" s="79" t="s">
        <v>724</v>
      </c>
      <c r="C261" s="79" t="s">
        <v>763</v>
      </c>
      <c r="D261" s="80" t="s">
        <v>764</v>
      </c>
      <c r="E261" s="81">
        <v>2</v>
      </c>
      <c r="F261" s="79" t="s">
        <v>133</v>
      </c>
      <c r="G261" s="82">
        <v>0</v>
      </c>
      <c r="H261" s="83">
        <v>42692</v>
      </c>
      <c r="I261" s="84" t="s">
        <v>55</v>
      </c>
      <c r="J261" s="79" t="s">
        <v>245</v>
      </c>
      <c r="K261">
        <v>17</v>
      </c>
      <c r="L261">
        <v>0</v>
      </c>
      <c r="M261" t="s">
        <v>414</v>
      </c>
    </row>
    <row r="262" spans="1:13" ht="24.95" customHeight="1" x14ac:dyDescent="0.25">
      <c r="A262" s="78">
        <v>193</v>
      </c>
      <c r="B262" s="79" t="s">
        <v>724</v>
      </c>
      <c r="C262" s="79" t="s">
        <v>765</v>
      </c>
      <c r="D262" s="80" t="s">
        <v>766</v>
      </c>
      <c r="E262" s="81">
        <v>2</v>
      </c>
      <c r="F262" s="79" t="s">
        <v>133</v>
      </c>
      <c r="G262" s="82">
        <v>0</v>
      </c>
      <c r="H262" s="83">
        <v>42693</v>
      </c>
      <c r="I262" s="84" t="s">
        <v>466</v>
      </c>
      <c r="J262" s="79" t="s">
        <v>8</v>
      </c>
      <c r="K262">
        <v>7</v>
      </c>
      <c r="L262">
        <v>0</v>
      </c>
      <c r="M262" t="s">
        <v>414</v>
      </c>
    </row>
    <row r="263" spans="1:13" ht="24.95" customHeight="1" x14ac:dyDescent="0.25">
      <c r="A263" s="78">
        <v>194</v>
      </c>
      <c r="B263" s="79" t="s">
        <v>25</v>
      </c>
      <c r="C263" s="79" t="s">
        <v>758</v>
      </c>
      <c r="D263" s="80" t="s">
        <v>757</v>
      </c>
      <c r="E263" s="81">
        <v>2</v>
      </c>
      <c r="F263" s="79" t="s">
        <v>177</v>
      </c>
      <c r="G263" s="82">
        <v>0</v>
      </c>
      <c r="H263" s="83">
        <v>42693</v>
      </c>
      <c r="I263" s="84" t="s">
        <v>466</v>
      </c>
      <c r="J263" s="79"/>
      <c r="K263">
        <v>70</v>
      </c>
      <c r="L263">
        <v>0</v>
      </c>
      <c r="M263" t="s">
        <v>414</v>
      </c>
    </row>
    <row r="264" spans="1:13" ht="24.95" customHeight="1" x14ac:dyDescent="0.25">
      <c r="A264" s="78">
        <v>195</v>
      </c>
      <c r="B264" s="79" t="s">
        <v>25</v>
      </c>
      <c r="C264" s="79" t="s">
        <v>759</v>
      </c>
      <c r="D264" s="80" t="s">
        <v>760</v>
      </c>
      <c r="E264" s="81">
        <v>2</v>
      </c>
      <c r="F264" s="79" t="s">
        <v>133</v>
      </c>
      <c r="G264" s="82">
        <v>0</v>
      </c>
      <c r="H264" s="83">
        <v>42693</v>
      </c>
      <c r="I264" s="84" t="s">
        <v>466</v>
      </c>
      <c r="J264" s="79"/>
      <c r="K264">
        <v>47</v>
      </c>
      <c r="L264">
        <v>0</v>
      </c>
      <c r="M264" t="s">
        <v>414</v>
      </c>
    </row>
    <row r="265" spans="1:13" ht="24.95" customHeight="1" x14ac:dyDescent="0.25">
      <c r="A265" s="78">
        <v>196</v>
      </c>
      <c r="B265" s="79" t="s">
        <v>25</v>
      </c>
      <c r="C265" s="79" t="s">
        <v>734</v>
      </c>
      <c r="D265" s="80" t="s">
        <v>731</v>
      </c>
      <c r="E265" s="81">
        <v>3</v>
      </c>
      <c r="F265" s="79" t="s">
        <v>3</v>
      </c>
      <c r="G265" s="82">
        <v>75</v>
      </c>
      <c r="H265" s="83">
        <v>42695</v>
      </c>
      <c r="I265" s="84" t="s">
        <v>80</v>
      </c>
      <c r="J265" s="79">
        <v>5</v>
      </c>
      <c r="K265">
        <v>1</v>
      </c>
      <c r="L265">
        <v>1</v>
      </c>
      <c r="M265">
        <v>1</v>
      </c>
    </row>
    <row r="266" spans="1:13" ht="24.95" customHeight="1" x14ac:dyDescent="0.25">
      <c r="A266" s="78">
        <v>197</v>
      </c>
      <c r="B266" s="79" t="s">
        <v>724</v>
      </c>
      <c r="C266" s="79" t="s">
        <v>767</v>
      </c>
      <c r="D266" s="80" t="s">
        <v>768</v>
      </c>
      <c r="E266" s="81">
        <v>5</v>
      </c>
      <c r="F266" s="79" t="s">
        <v>177</v>
      </c>
      <c r="G266" s="82">
        <v>0</v>
      </c>
      <c r="H266" s="83">
        <v>42695</v>
      </c>
      <c r="I266" s="84" t="s">
        <v>80</v>
      </c>
      <c r="J266" s="79" t="s">
        <v>8</v>
      </c>
      <c r="K266">
        <v>5</v>
      </c>
      <c r="L266">
        <v>0</v>
      </c>
      <c r="M266" t="s">
        <v>414</v>
      </c>
    </row>
    <row r="267" spans="1:13" ht="24.95" customHeight="1" x14ac:dyDescent="0.25">
      <c r="A267" s="78">
        <v>198</v>
      </c>
      <c r="B267" s="79" t="s">
        <v>724</v>
      </c>
      <c r="C267" s="79" t="s">
        <v>769</v>
      </c>
      <c r="D267" s="80" t="s">
        <v>770</v>
      </c>
      <c r="E267" s="81">
        <v>2</v>
      </c>
      <c r="F267" s="79" t="s">
        <v>133</v>
      </c>
      <c r="G267" s="82">
        <v>0</v>
      </c>
      <c r="H267" s="83">
        <v>42695</v>
      </c>
      <c r="I267" s="84" t="s">
        <v>80</v>
      </c>
      <c r="J267" s="79" t="s">
        <v>8</v>
      </c>
      <c r="K267">
        <v>13</v>
      </c>
      <c r="L267">
        <v>0</v>
      </c>
      <c r="M267" t="s">
        <v>414</v>
      </c>
    </row>
    <row r="268" spans="1:13" ht="24.95" customHeight="1" x14ac:dyDescent="0.25">
      <c r="A268" s="78">
        <v>199</v>
      </c>
      <c r="B268" s="79" t="s">
        <v>25</v>
      </c>
      <c r="C268" s="79" t="s">
        <v>771</v>
      </c>
      <c r="D268" s="80" t="s">
        <v>150</v>
      </c>
      <c r="E268" s="81">
        <v>3</v>
      </c>
      <c r="F268" s="79" t="s">
        <v>3</v>
      </c>
      <c r="G268" s="82">
        <v>90</v>
      </c>
      <c r="H268" s="83">
        <v>42696</v>
      </c>
      <c r="I268" s="84" t="s">
        <v>4</v>
      </c>
      <c r="J268" s="79">
        <v>5</v>
      </c>
      <c r="K268">
        <v>36</v>
      </c>
      <c r="L268">
        <v>36</v>
      </c>
      <c r="M268">
        <v>1</v>
      </c>
    </row>
    <row r="269" spans="1:13" ht="24.95" customHeight="1" x14ac:dyDescent="0.25">
      <c r="A269" s="78">
        <v>200</v>
      </c>
      <c r="B269" s="79" t="s">
        <v>25</v>
      </c>
      <c r="C269" s="79" t="s">
        <v>772</v>
      </c>
      <c r="D269" s="80" t="s">
        <v>237</v>
      </c>
      <c r="E269" s="81">
        <v>2</v>
      </c>
      <c r="F269" s="79" t="s">
        <v>177</v>
      </c>
      <c r="G269" s="82">
        <v>60</v>
      </c>
      <c r="H269" s="83">
        <v>42696</v>
      </c>
      <c r="I269" s="84" t="s">
        <v>4</v>
      </c>
      <c r="J269" s="79">
        <v>5</v>
      </c>
      <c r="K269">
        <v>22</v>
      </c>
      <c r="L269">
        <v>0</v>
      </c>
      <c r="M269" t="s">
        <v>414</v>
      </c>
    </row>
    <row r="270" spans="1:13" ht="24.95" customHeight="1" x14ac:dyDescent="0.25">
      <c r="A270" s="78">
        <v>201</v>
      </c>
      <c r="B270" s="79" t="s">
        <v>25</v>
      </c>
      <c r="C270" s="79" t="s">
        <v>773</v>
      </c>
      <c r="D270" s="80" t="s">
        <v>150</v>
      </c>
      <c r="E270" s="81">
        <v>3</v>
      </c>
      <c r="F270" s="79" t="s">
        <v>3</v>
      </c>
      <c r="G270" s="82">
        <v>90</v>
      </c>
      <c r="H270" s="83">
        <v>42696</v>
      </c>
      <c r="I270" s="84" t="s">
        <v>4</v>
      </c>
      <c r="J270" s="79">
        <v>5</v>
      </c>
      <c r="K270">
        <v>3</v>
      </c>
      <c r="L270">
        <v>3</v>
      </c>
      <c r="M270">
        <v>1</v>
      </c>
    </row>
    <row r="271" spans="1:13" ht="30.75" customHeight="1" x14ac:dyDescent="0.25">
      <c r="A271" s="78">
        <v>202</v>
      </c>
      <c r="B271" s="79" t="s">
        <v>25</v>
      </c>
      <c r="C271" s="79" t="s">
        <v>758</v>
      </c>
      <c r="D271" s="80" t="s">
        <v>757</v>
      </c>
      <c r="E271" s="81">
        <v>2</v>
      </c>
      <c r="F271" s="79" t="s">
        <v>177</v>
      </c>
      <c r="G271" s="82">
        <v>0</v>
      </c>
      <c r="H271" s="83">
        <v>42697</v>
      </c>
      <c r="I271" s="84" t="s">
        <v>22</v>
      </c>
      <c r="J271" s="79">
        <v>5</v>
      </c>
      <c r="K271">
        <v>70</v>
      </c>
      <c r="L271">
        <v>0</v>
      </c>
      <c r="M271" t="s">
        <v>414</v>
      </c>
    </row>
    <row r="272" spans="1:13" ht="23.25" x14ac:dyDescent="0.25">
      <c r="A272" s="78">
        <v>203</v>
      </c>
      <c r="B272" s="79" t="s">
        <v>724</v>
      </c>
      <c r="C272" s="79" t="s">
        <v>779</v>
      </c>
      <c r="D272" s="80" t="s">
        <v>757</v>
      </c>
      <c r="E272" s="81">
        <v>2</v>
      </c>
      <c r="F272" s="79" t="s">
        <v>177</v>
      </c>
      <c r="G272" s="82">
        <v>0</v>
      </c>
      <c r="H272" s="83">
        <v>42697</v>
      </c>
      <c r="I272" s="84" t="s">
        <v>22</v>
      </c>
      <c r="J272" s="79">
        <v>5</v>
      </c>
      <c r="K272">
        <v>27</v>
      </c>
      <c r="L272">
        <v>0</v>
      </c>
      <c r="M272" t="s">
        <v>414</v>
      </c>
    </row>
    <row r="273" spans="1:13" ht="23.25" x14ac:dyDescent="0.25">
      <c r="A273" s="78">
        <v>204</v>
      </c>
      <c r="B273" s="79" t="s">
        <v>25</v>
      </c>
      <c r="C273" s="79" t="s">
        <v>774</v>
      </c>
      <c r="D273" s="80" t="s">
        <v>775</v>
      </c>
      <c r="E273" s="81">
        <v>3</v>
      </c>
      <c r="F273" s="79" t="s">
        <v>133</v>
      </c>
      <c r="G273" s="82">
        <v>0</v>
      </c>
      <c r="H273" s="83">
        <v>42697</v>
      </c>
      <c r="I273" s="84" t="s">
        <v>22</v>
      </c>
      <c r="J273" s="79" t="s">
        <v>8</v>
      </c>
      <c r="K273">
        <v>4</v>
      </c>
      <c r="L273">
        <v>0</v>
      </c>
      <c r="M273" t="s">
        <v>414</v>
      </c>
    </row>
    <row r="274" spans="1:13" ht="23.25" x14ac:dyDescent="0.25">
      <c r="A274" s="78">
        <v>205</v>
      </c>
      <c r="B274" s="79" t="s">
        <v>724</v>
      </c>
      <c r="C274" s="79" t="s">
        <v>780</v>
      </c>
      <c r="D274" s="80" t="s">
        <v>247</v>
      </c>
      <c r="E274" s="81">
        <v>2</v>
      </c>
      <c r="F274" s="79" t="s">
        <v>133</v>
      </c>
      <c r="G274" s="82">
        <v>0</v>
      </c>
      <c r="H274" s="83">
        <v>42698</v>
      </c>
      <c r="I274" s="84" t="s">
        <v>49</v>
      </c>
      <c r="J274" s="79">
        <v>5</v>
      </c>
      <c r="K274">
        <v>10</v>
      </c>
      <c r="L274">
        <v>0</v>
      </c>
      <c r="M274" t="s">
        <v>414</v>
      </c>
    </row>
    <row r="275" spans="1:13" ht="23.25" x14ac:dyDescent="0.25">
      <c r="A275" s="78">
        <v>206</v>
      </c>
      <c r="B275" s="79" t="s">
        <v>724</v>
      </c>
      <c r="C275" s="79" t="s">
        <v>781</v>
      </c>
      <c r="D275" s="80" t="s">
        <v>150</v>
      </c>
      <c r="E275" s="81">
        <v>3</v>
      </c>
      <c r="F275" s="79" t="s">
        <v>3</v>
      </c>
      <c r="G275" s="82">
        <v>90</v>
      </c>
      <c r="H275" s="83">
        <v>42699</v>
      </c>
      <c r="I275" s="84" t="s">
        <v>55</v>
      </c>
      <c r="J275" s="79">
        <v>5</v>
      </c>
      <c r="K275">
        <v>7</v>
      </c>
      <c r="L275">
        <v>7</v>
      </c>
      <c r="M275">
        <v>1</v>
      </c>
    </row>
    <row r="276" spans="1:13" ht="23.25" x14ac:dyDescent="0.25">
      <c r="A276" s="78">
        <v>207</v>
      </c>
      <c r="B276" s="79" t="s">
        <v>724</v>
      </c>
      <c r="C276" s="79" t="s">
        <v>782</v>
      </c>
      <c r="D276" s="80" t="s">
        <v>247</v>
      </c>
      <c r="E276" s="81">
        <v>4</v>
      </c>
      <c r="F276" s="79" t="s">
        <v>133</v>
      </c>
      <c r="G276" s="82">
        <v>180</v>
      </c>
      <c r="H276" s="83">
        <v>42700</v>
      </c>
      <c r="I276" s="84" t="s">
        <v>49</v>
      </c>
      <c r="J276" s="79">
        <v>5</v>
      </c>
      <c r="K276">
        <v>47</v>
      </c>
      <c r="L276">
        <v>0</v>
      </c>
      <c r="M276" t="s">
        <v>414</v>
      </c>
    </row>
  </sheetData>
  <autoFilter ref="A9:X252">
    <filterColumn colId="7" showButton="0"/>
  </autoFilter>
  <sortState ref="A178:AI191">
    <sortCondition ref="J178:J191"/>
  </sortState>
  <mergeCells count="20">
    <mergeCell ref="B7:B9"/>
    <mergeCell ref="C7:C9"/>
    <mergeCell ref="D7:D9"/>
    <mergeCell ref="E7:E9"/>
    <mergeCell ref="A5:J5"/>
    <mergeCell ref="A7:A9"/>
    <mergeCell ref="Z15:AI16"/>
    <mergeCell ref="Z10:AI14"/>
    <mergeCell ref="F7:F9"/>
    <mergeCell ref="G7:G9"/>
    <mergeCell ref="H7:M7"/>
    <mergeCell ref="N7:W7"/>
    <mergeCell ref="X7:X8"/>
    <mergeCell ref="H8:I9"/>
    <mergeCell ref="J8:J9"/>
    <mergeCell ref="K8:K9"/>
    <mergeCell ref="L8:L9"/>
    <mergeCell ref="M8:M9"/>
    <mergeCell ref="N8:U8"/>
    <mergeCell ref="V8:W8"/>
  </mergeCells>
  <conditionalFormatting sqref="A10:A14 A55:A63 A16:A53 A65:A86 A88:A128 A162:A163 A167:A170 A173:A174 A176:A178 A180:A209 A130:A158 A211:A237 A241 A251:A252 A239 A249 A246:A247 A256:A257 A261:A262 A266:A267 A254 A259 A264 A269 A271:A272 A274:A276">
    <cfRule type="cellIs" dxfId="337" priority="669" operator="equal">
      <formula>0</formula>
    </cfRule>
  </conditionalFormatting>
  <conditionalFormatting sqref="L13:L21 L45 L23:L41 L47:L88 L136:L138 L122:L123 L127:L130 L133:L134 L140:L169 L90:L118 L171:L197 L201 L211:L213 L199 L209 L206:L207 L216:L252 L43">
    <cfRule type="cellIs" dxfId="336" priority="666" operator="greaterThan">
      <formula>$O$8</formula>
    </cfRule>
  </conditionalFormatting>
  <conditionalFormatting sqref="A15">
    <cfRule type="cellIs" dxfId="335" priority="654" operator="equal">
      <formula>0</formula>
    </cfRule>
  </conditionalFormatting>
  <conditionalFormatting sqref="A54">
    <cfRule type="cellIs" dxfId="334" priority="639" operator="equal">
      <formula>0</formula>
    </cfRule>
  </conditionalFormatting>
  <conditionalFormatting sqref="A64">
    <cfRule type="cellIs" dxfId="333" priority="619" operator="equal">
      <formula>0</formula>
    </cfRule>
  </conditionalFormatting>
  <conditionalFormatting sqref="A87">
    <cfRule type="cellIs" dxfId="332" priority="574" operator="equal">
      <formula>0</formula>
    </cfRule>
  </conditionalFormatting>
  <conditionalFormatting sqref="A175">
    <cfRule type="cellIs" dxfId="331" priority="564" operator="equal">
      <formula>0</formula>
    </cfRule>
  </conditionalFormatting>
  <conditionalFormatting sqref="A161">
    <cfRule type="cellIs" dxfId="330" priority="554" operator="equal">
      <formula>0</formula>
    </cfRule>
  </conditionalFormatting>
  <conditionalFormatting sqref="A166">
    <cfRule type="cellIs" dxfId="329" priority="544" operator="equal">
      <formula>0</formula>
    </cfRule>
  </conditionalFormatting>
  <conditionalFormatting sqref="A171">
    <cfRule type="cellIs" dxfId="328" priority="533" operator="equal">
      <formula>0</formula>
    </cfRule>
  </conditionalFormatting>
  <conditionalFormatting sqref="A172">
    <cfRule type="cellIs" dxfId="327" priority="522" operator="equal">
      <formula>0</formula>
    </cfRule>
  </conditionalFormatting>
  <conditionalFormatting sqref="A159">
    <cfRule type="cellIs" dxfId="326" priority="490" operator="equal">
      <formula>0</formula>
    </cfRule>
  </conditionalFormatting>
  <conditionalFormatting sqref="A179">
    <cfRule type="cellIs" dxfId="325" priority="510" operator="equal">
      <formula>0</formula>
    </cfRule>
  </conditionalFormatting>
  <conditionalFormatting sqref="A165">
    <cfRule type="cellIs" dxfId="324" priority="500" operator="equal">
      <formula>0</formula>
    </cfRule>
  </conditionalFormatting>
  <conditionalFormatting sqref="A160">
    <cfRule type="cellIs" dxfId="323" priority="479" operator="equal">
      <formula>0</formula>
    </cfRule>
  </conditionalFormatting>
  <conditionalFormatting sqref="A164">
    <cfRule type="cellIs" dxfId="322" priority="468" operator="equal">
      <formula>0</formula>
    </cfRule>
  </conditionalFormatting>
  <conditionalFormatting sqref="A129">
    <cfRule type="cellIs" dxfId="321" priority="457" operator="equal">
      <formula>0</formula>
    </cfRule>
  </conditionalFormatting>
  <conditionalFormatting sqref="A210">
    <cfRule type="cellIs" dxfId="320" priority="447" operator="equal">
      <formula>0</formula>
    </cfRule>
  </conditionalFormatting>
  <conditionalFormatting sqref="A240">
    <cfRule type="cellIs" dxfId="319" priority="437" operator="equal">
      <formula>0</formula>
    </cfRule>
  </conditionalFormatting>
  <conditionalFormatting sqref="A250 A255 A260 A265 A270 A273">
    <cfRule type="cellIs" dxfId="318" priority="427" operator="equal">
      <formula>0</formula>
    </cfRule>
  </conditionalFormatting>
  <conditionalFormatting sqref="A238">
    <cfRule type="cellIs" dxfId="317" priority="417" operator="equal">
      <formula>0</formula>
    </cfRule>
  </conditionalFormatting>
  <conditionalFormatting sqref="A248 A253 A258 A263 A268">
    <cfRule type="cellIs" dxfId="316" priority="407" operator="equal">
      <formula>0</formula>
    </cfRule>
  </conditionalFormatting>
  <conditionalFormatting sqref="A242">
    <cfRule type="cellIs" dxfId="315" priority="397" operator="equal">
      <formula>0</formula>
    </cfRule>
  </conditionalFormatting>
  <conditionalFormatting sqref="A243">
    <cfRule type="cellIs" dxfId="314" priority="366" operator="equal">
      <formula>0</formula>
    </cfRule>
  </conditionalFormatting>
  <conditionalFormatting sqref="A244">
    <cfRule type="cellIs" dxfId="313" priority="355" operator="equal">
      <formula>0</formula>
    </cfRule>
  </conditionalFormatting>
  <conditionalFormatting sqref="A245">
    <cfRule type="cellIs" dxfId="312" priority="343" operator="equal">
      <formula>0</formula>
    </cfRule>
  </conditionalFormatting>
  <conditionalFormatting sqref="K7:X7 M9:X9 M8:W8 K8:K9 A7:I9">
    <cfRule type="cellIs" dxfId="311" priority="332" operator="equal">
      <formula>0</formula>
    </cfRule>
  </conditionalFormatting>
  <conditionalFormatting sqref="F7:F9">
    <cfRule type="cellIs" dxfId="310" priority="330" operator="equal">
      <formula>"TH"</formula>
    </cfRule>
    <cfRule type="cellIs" dxfId="309" priority="331" operator="equal">
      <formula>"vđ"</formula>
    </cfRule>
  </conditionalFormatting>
  <conditionalFormatting sqref="L8:L9">
    <cfRule type="cellIs" dxfId="308" priority="329" operator="equal">
      <formula>0</formula>
    </cfRule>
  </conditionalFormatting>
  <conditionalFormatting sqref="L8:L9">
    <cfRule type="cellIs" dxfId="307" priority="328" operator="equal">
      <formula>0</formula>
    </cfRule>
  </conditionalFormatting>
  <conditionalFormatting sqref="K10:K11 K13:K21 M13:X20 K45 M45:X45 M10:X11 M21:W21 D12 B13:I21 B10:I11 K23:K41 M23:X41 B23:I41 B45:H45 I45:I46 K47:K87 K136:K138 B136:I137 M185:X186 K185:K197 B122:I123 K122:K123 M122:X123 M127:X130 K127:K130 B127:I130 B133:I134 K133:K134 M133:X134 K140:K152 H121 M47:X55 M118:W118 X121 B138:G138 I138 B140:I169 K154:K169 M154:X169 M90:X93 B90:I118 K90:K117 M171:X183 K171:K183 B171:I197 B201:H201 K201 M201:X201 M211:X213 K211:K213 B211:I213 B199:I199 K199 M199:X199 H198 M209:X209 K209 B209:I209 M206:X207 K206:K207 B206:H207 B216:H231 K216:K228 M216:X227 B244:H247 I216:I247 M60:X61 M59:R59 T59:X59 M57:X58 M56:S56 U56:X56 M62:P62 R62:X62 M95:X95 M94:S94 U94:X94 M96:S96 U96:X96 M188:X197 M187:N187 P187:X187 M228:P228 B88:G88 M136:X138 R228:X228 M97:X117 M63:X88 M140:X152 B43:I44 M43:X43 K43 F42 B47:I87 B248:I276">
    <cfRule type="cellIs" dxfId="306" priority="327" operator="equal">
      <formula>0</formula>
    </cfRule>
  </conditionalFormatting>
  <conditionalFormatting sqref="F13:F21 F45 F10:F11 F47:F88 F136:F138 F185:F197 F122:F123 F127:F130 F133:F134 F140:F152 F154:F169 F90:F118 F171:F183 F201 F211:F213 F199 F209 F206:F207 F216:F228 F23:F43">
    <cfRule type="cellIs" dxfId="305" priority="325" operator="equal">
      <formula>"TH"</formula>
    </cfRule>
    <cfRule type="cellIs" dxfId="304" priority="326" operator="equal">
      <formula>"vđ"</formula>
    </cfRule>
  </conditionalFormatting>
  <conditionalFormatting sqref="L10:L11">
    <cfRule type="cellIs" dxfId="303" priority="324" operator="greaterThan">
      <formula>$O$8</formula>
    </cfRule>
  </conditionalFormatting>
  <conditionalFormatting sqref="L10:L11 L13:L21 L45 L23:L41 L47:L88 L136:L138 L122:L123 L127:L130 L133:L134 L140:L169 L90:L118 L171:L197 L201 L211:L213 L199 L209 L206:L207 L216:L252 L43">
    <cfRule type="cellIs" dxfId="302" priority="323" operator="equal">
      <formula>0</formula>
    </cfRule>
  </conditionalFormatting>
  <conditionalFormatting sqref="J10:J11 J13:J21 J45 J23:J41 J47:J74 J136:J138 J122:J123 J127:J130 J133:J134 J171:J197 J201 J211:J213 J199 J209 J206:J207 J90:J118 J43 J140:J169 J76:J87 J216:J276">
    <cfRule type="cellIs" dxfId="301" priority="318" operator="equal">
      <formula>4</formula>
    </cfRule>
    <cfRule type="cellIs" dxfId="300" priority="319" operator="equal">
      <formula>3</formula>
    </cfRule>
    <cfRule type="cellIs" dxfId="299" priority="320" operator="equal">
      <formula>2</formula>
    </cfRule>
    <cfRule type="cellIs" dxfId="298" priority="321" operator="equal">
      <formula>2</formula>
    </cfRule>
    <cfRule type="cellIs" dxfId="297" priority="322" operator="equal">
      <formula>1</formula>
    </cfRule>
  </conditionalFormatting>
  <conditionalFormatting sqref="B12:C12 K12 M12:X12 E12:I12">
    <cfRule type="cellIs" dxfId="296" priority="317" operator="equal">
      <formula>0</formula>
    </cfRule>
  </conditionalFormatting>
  <conditionalFormatting sqref="F12">
    <cfRule type="cellIs" dxfId="295" priority="315" operator="equal">
      <formula>"TH"</formula>
    </cfRule>
    <cfRule type="cellIs" dxfId="294" priority="316" operator="equal">
      <formula>"vđ"</formula>
    </cfRule>
  </conditionalFormatting>
  <conditionalFormatting sqref="L12">
    <cfRule type="cellIs" dxfId="293" priority="314" operator="greaterThan">
      <formula>$O$8</formula>
    </cfRule>
  </conditionalFormatting>
  <conditionalFormatting sqref="L12">
    <cfRule type="cellIs" dxfId="292" priority="313" operator="equal">
      <formula>0</formula>
    </cfRule>
  </conditionalFormatting>
  <conditionalFormatting sqref="J12">
    <cfRule type="cellIs" dxfId="291" priority="308" operator="equal">
      <formula>4</formula>
    </cfRule>
    <cfRule type="cellIs" dxfId="290" priority="309" operator="equal">
      <formula>3</formula>
    </cfRule>
    <cfRule type="cellIs" dxfId="289" priority="310" operator="equal">
      <formula>2</formula>
    </cfRule>
    <cfRule type="cellIs" dxfId="288" priority="311" operator="equal">
      <formula>2</formula>
    </cfRule>
    <cfRule type="cellIs" dxfId="287" priority="312" operator="equal">
      <formula>1</formula>
    </cfRule>
  </conditionalFormatting>
  <conditionalFormatting sqref="M44:X44 K44">
    <cfRule type="cellIs" dxfId="286" priority="307" operator="equal">
      <formula>0</formula>
    </cfRule>
  </conditionalFormatting>
  <conditionalFormatting sqref="F44">
    <cfRule type="cellIs" dxfId="285" priority="305" operator="equal">
      <formula>"TH"</formula>
    </cfRule>
    <cfRule type="cellIs" dxfId="284" priority="306" operator="equal">
      <formula>"vđ"</formula>
    </cfRule>
  </conditionalFormatting>
  <conditionalFormatting sqref="L44">
    <cfRule type="cellIs" dxfId="283" priority="304" operator="greaterThan">
      <formula>$O$8</formula>
    </cfRule>
  </conditionalFormatting>
  <conditionalFormatting sqref="L44">
    <cfRule type="cellIs" dxfId="282" priority="303" operator="equal">
      <formula>0</formula>
    </cfRule>
  </conditionalFormatting>
  <conditionalFormatting sqref="J44">
    <cfRule type="cellIs" dxfId="281" priority="298" operator="equal">
      <formula>4</formula>
    </cfRule>
    <cfRule type="cellIs" dxfId="280" priority="299" operator="equal">
      <formula>3</formula>
    </cfRule>
    <cfRule type="cellIs" dxfId="279" priority="300" operator="equal">
      <formula>2</formula>
    </cfRule>
    <cfRule type="cellIs" dxfId="278" priority="301" operator="equal">
      <formula>2</formula>
    </cfRule>
    <cfRule type="cellIs" dxfId="277" priority="302" operator="equal">
      <formula>1</formula>
    </cfRule>
  </conditionalFormatting>
  <conditionalFormatting sqref="M22:W22 K22 B22:I22">
    <cfRule type="cellIs" dxfId="276" priority="297" operator="equal">
      <formula>0</formula>
    </cfRule>
  </conditionalFormatting>
  <conditionalFormatting sqref="F22">
    <cfRule type="cellIs" dxfId="275" priority="295" operator="equal">
      <formula>"TH"</formula>
    </cfRule>
    <cfRule type="cellIs" dxfId="274" priority="296" operator="equal">
      <formula>"vđ"</formula>
    </cfRule>
  </conditionalFormatting>
  <conditionalFormatting sqref="L22">
    <cfRule type="cellIs" dxfId="273" priority="294" operator="greaterThan">
      <formula>$O$8</formula>
    </cfRule>
  </conditionalFormatting>
  <conditionalFormatting sqref="L22">
    <cfRule type="cellIs" dxfId="272" priority="293" operator="equal">
      <formula>0</formula>
    </cfRule>
  </conditionalFormatting>
  <conditionalFormatting sqref="J22">
    <cfRule type="cellIs" dxfId="271" priority="288" operator="equal">
      <formula>4</formula>
    </cfRule>
    <cfRule type="cellIs" dxfId="270" priority="289" operator="equal">
      <formula>3</formula>
    </cfRule>
    <cfRule type="cellIs" dxfId="269" priority="290" operator="equal">
      <formula>2</formula>
    </cfRule>
    <cfRule type="cellIs" dxfId="268" priority="291" operator="equal">
      <formula>2</formula>
    </cfRule>
    <cfRule type="cellIs" dxfId="267" priority="292" operator="equal">
      <formula>1</formula>
    </cfRule>
  </conditionalFormatting>
  <conditionalFormatting sqref="X21:X22">
    <cfRule type="cellIs" dxfId="266" priority="287" operator="equal">
      <formula>0</formula>
    </cfRule>
  </conditionalFormatting>
  <conditionalFormatting sqref="K229:K231 M229:X231 C232">
    <cfRule type="cellIs" dxfId="265" priority="286" operator="equal">
      <formula>0</formula>
    </cfRule>
  </conditionalFormatting>
  <conditionalFormatting sqref="F229:F231">
    <cfRule type="cellIs" dxfId="264" priority="284" operator="equal">
      <formula>"TH"</formula>
    </cfRule>
    <cfRule type="cellIs" dxfId="263" priority="285" operator="equal">
      <formula>"vđ"</formula>
    </cfRule>
  </conditionalFormatting>
  <conditionalFormatting sqref="K232:K243 M232:X243 B232 D232:G232 H232:H243 B233:G243">
    <cfRule type="cellIs" dxfId="262" priority="283" operator="equal">
      <formula>0</formula>
    </cfRule>
  </conditionalFormatting>
  <conditionalFormatting sqref="F232:F243">
    <cfRule type="cellIs" dxfId="261" priority="281" operator="equal">
      <formula>"TH"</formula>
    </cfRule>
    <cfRule type="cellIs" dxfId="260" priority="282" operator="equal">
      <formula>"vđ"</formula>
    </cfRule>
  </conditionalFormatting>
  <conditionalFormatting sqref="K184 M184:X184">
    <cfRule type="cellIs" dxfId="259" priority="280" operator="equal">
      <formula>0</formula>
    </cfRule>
  </conditionalFormatting>
  <conditionalFormatting sqref="F184">
    <cfRule type="cellIs" dxfId="258" priority="278" operator="equal">
      <formula>"TH"</formula>
    </cfRule>
    <cfRule type="cellIs" dxfId="257" priority="279" operator="equal">
      <formula>"vđ"</formula>
    </cfRule>
  </conditionalFormatting>
  <conditionalFormatting sqref="K153 M153:X153">
    <cfRule type="cellIs" dxfId="256" priority="277" operator="equal">
      <formula>0</formula>
    </cfRule>
  </conditionalFormatting>
  <conditionalFormatting sqref="F153">
    <cfRule type="cellIs" dxfId="255" priority="275" operator="equal">
      <formula>"TH"</formula>
    </cfRule>
    <cfRule type="cellIs" dxfId="254" priority="276" operator="equal">
      <formula>"vđ"</formula>
    </cfRule>
  </conditionalFormatting>
  <conditionalFormatting sqref="K244:K252 M244:X252">
    <cfRule type="cellIs" dxfId="253" priority="271" operator="equal">
      <formula>0</formula>
    </cfRule>
  </conditionalFormatting>
  <conditionalFormatting sqref="F244:F276">
    <cfRule type="cellIs" dxfId="252" priority="269" operator="equal">
      <formula>"TH"</formula>
    </cfRule>
    <cfRule type="cellIs" dxfId="251" priority="270" operator="equal">
      <formula>"vđ"</formula>
    </cfRule>
  </conditionalFormatting>
  <conditionalFormatting sqref="K46 M46:X46 B46:H46">
    <cfRule type="cellIs" dxfId="250" priority="252" operator="equal">
      <formula>0</formula>
    </cfRule>
  </conditionalFormatting>
  <conditionalFormatting sqref="F46">
    <cfRule type="cellIs" dxfId="249" priority="250" operator="equal">
      <formula>"TH"</formula>
    </cfRule>
    <cfRule type="cellIs" dxfId="248" priority="251" operator="equal">
      <formula>"vđ"</formula>
    </cfRule>
  </conditionalFormatting>
  <conditionalFormatting sqref="L46">
    <cfRule type="cellIs" dxfId="247" priority="249" operator="greaterThan">
      <formula>$O$8</formula>
    </cfRule>
  </conditionalFormatting>
  <conditionalFormatting sqref="L46">
    <cfRule type="cellIs" dxfId="246" priority="248" operator="equal">
      <formula>0</formula>
    </cfRule>
  </conditionalFormatting>
  <conditionalFormatting sqref="J46 J75">
    <cfRule type="cellIs" dxfId="245" priority="243" operator="equal">
      <formula>4</formula>
    </cfRule>
    <cfRule type="cellIs" dxfId="244" priority="244" operator="equal">
      <formula>3</formula>
    </cfRule>
    <cfRule type="cellIs" dxfId="243" priority="245" operator="equal">
      <formula>2</formula>
    </cfRule>
    <cfRule type="cellIs" dxfId="242" priority="246" operator="equal">
      <formula>2</formula>
    </cfRule>
    <cfRule type="cellIs" dxfId="241" priority="247" operator="equal">
      <formula>1</formula>
    </cfRule>
  </conditionalFormatting>
  <conditionalFormatting sqref="M135:X135 K135 B135:I135">
    <cfRule type="cellIs" dxfId="240" priority="242" operator="equal">
      <formula>0</formula>
    </cfRule>
  </conditionalFormatting>
  <conditionalFormatting sqref="F135">
    <cfRule type="cellIs" dxfId="239" priority="240" operator="equal">
      <formula>"TH"</formula>
    </cfRule>
    <cfRule type="cellIs" dxfId="238" priority="241" operator="equal">
      <formula>"vđ"</formula>
    </cfRule>
  </conditionalFormatting>
  <conditionalFormatting sqref="L135">
    <cfRule type="cellIs" dxfId="237" priority="239" operator="greaterThan">
      <formula>$O$8</formula>
    </cfRule>
  </conditionalFormatting>
  <conditionalFormatting sqref="L135">
    <cfRule type="cellIs" dxfId="236" priority="238" operator="equal">
      <formula>0</formula>
    </cfRule>
  </conditionalFormatting>
  <conditionalFormatting sqref="J135">
    <cfRule type="cellIs" dxfId="235" priority="233" operator="equal">
      <formula>4</formula>
    </cfRule>
    <cfRule type="cellIs" dxfId="234" priority="234" operator="equal">
      <formula>3</formula>
    </cfRule>
    <cfRule type="cellIs" dxfId="233" priority="235" operator="equal">
      <formula>2</formula>
    </cfRule>
    <cfRule type="cellIs" dxfId="232" priority="236" operator="equal">
      <formula>2</formula>
    </cfRule>
    <cfRule type="cellIs" dxfId="231" priority="237" operator="equal">
      <formula>1</formula>
    </cfRule>
  </conditionalFormatting>
  <conditionalFormatting sqref="M121:W121 K121 B121:G121 I121">
    <cfRule type="cellIs" dxfId="230" priority="232" operator="equal">
      <formula>0</formula>
    </cfRule>
  </conditionalFormatting>
  <conditionalFormatting sqref="F121">
    <cfRule type="cellIs" dxfId="229" priority="230" operator="equal">
      <formula>"TH"</formula>
    </cfRule>
    <cfRule type="cellIs" dxfId="228" priority="231" operator="equal">
      <formula>"vđ"</formula>
    </cfRule>
  </conditionalFormatting>
  <conditionalFormatting sqref="L121">
    <cfRule type="cellIs" dxfId="227" priority="229" operator="greaterThan">
      <formula>$O$8</formula>
    </cfRule>
  </conditionalFormatting>
  <conditionalFormatting sqref="L121">
    <cfRule type="cellIs" dxfId="226" priority="228" operator="equal">
      <formula>0</formula>
    </cfRule>
  </conditionalFormatting>
  <conditionalFormatting sqref="J121">
    <cfRule type="cellIs" dxfId="225" priority="223" operator="equal">
      <formula>4</formula>
    </cfRule>
    <cfRule type="cellIs" dxfId="224" priority="224" operator="equal">
      <formula>3</formula>
    </cfRule>
    <cfRule type="cellIs" dxfId="223" priority="225" operator="equal">
      <formula>2</formula>
    </cfRule>
    <cfRule type="cellIs" dxfId="222" priority="226" operator="equal">
      <formula>2</formula>
    </cfRule>
    <cfRule type="cellIs" dxfId="221" priority="227" operator="equal">
      <formula>1</formula>
    </cfRule>
  </conditionalFormatting>
  <conditionalFormatting sqref="B126:I126 K126 M126:W126">
    <cfRule type="cellIs" dxfId="220" priority="222" operator="equal">
      <formula>0</formula>
    </cfRule>
  </conditionalFormatting>
  <conditionalFormatting sqref="F126">
    <cfRule type="cellIs" dxfId="219" priority="220" operator="equal">
      <formula>"TH"</formula>
    </cfRule>
    <cfRule type="cellIs" dxfId="218" priority="221" operator="equal">
      <formula>"vđ"</formula>
    </cfRule>
  </conditionalFormatting>
  <conditionalFormatting sqref="L126">
    <cfRule type="cellIs" dxfId="217" priority="219" operator="greaterThan">
      <formula>$O$8</formula>
    </cfRule>
  </conditionalFormatting>
  <conditionalFormatting sqref="L126">
    <cfRule type="cellIs" dxfId="216" priority="218" operator="equal">
      <formula>0</formula>
    </cfRule>
  </conditionalFormatting>
  <conditionalFormatting sqref="J126">
    <cfRule type="cellIs" dxfId="215" priority="213" operator="equal">
      <formula>4</formula>
    </cfRule>
    <cfRule type="cellIs" dxfId="214" priority="214" operator="equal">
      <formula>3</formula>
    </cfRule>
    <cfRule type="cellIs" dxfId="213" priority="215" operator="equal">
      <formula>2</formula>
    </cfRule>
    <cfRule type="cellIs" dxfId="212" priority="216" operator="equal">
      <formula>2</formula>
    </cfRule>
    <cfRule type="cellIs" dxfId="211" priority="217" operator="equal">
      <formula>1</formula>
    </cfRule>
  </conditionalFormatting>
  <conditionalFormatting sqref="X126">
    <cfRule type="cellIs" dxfId="210" priority="212" operator="equal">
      <formula>0</formula>
    </cfRule>
  </conditionalFormatting>
  <conditionalFormatting sqref="M131:W131 K131 B131:I131">
    <cfRule type="cellIs" dxfId="209" priority="211" operator="equal">
      <formula>0</formula>
    </cfRule>
  </conditionalFormatting>
  <conditionalFormatting sqref="F131">
    <cfRule type="cellIs" dxfId="208" priority="209" operator="equal">
      <formula>"TH"</formula>
    </cfRule>
    <cfRule type="cellIs" dxfId="207" priority="210" operator="equal">
      <formula>"vđ"</formula>
    </cfRule>
  </conditionalFormatting>
  <conditionalFormatting sqref="L131">
    <cfRule type="cellIs" dxfId="206" priority="208" operator="greaterThan">
      <formula>$O$8</formula>
    </cfRule>
  </conditionalFormatting>
  <conditionalFormatting sqref="L131">
    <cfRule type="cellIs" dxfId="205" priority="207" operator="equal">
      <formula>0</formula>
    </cfRule>
  </conditionalFormatting>
  <conditionalFormatting sqref="J131">
    <cfRule type="cellIs" dxfId="204" priority="202" operator="equal">
      <formula>4</formula>
    </cfRule>
    <cfRule type="cellIs" dxfId="203" priority="203" operator="equal">
      <formula>3</formula>
    </cfRule>
    <cfRule type="cellIs" dxfId="202" priority="204" operator="equal">
      <formula>2</formula>
    </cfRule>
    <cfRule type="cellIs" dxfId="201" priority="205" operator="equal">
      <formula>2</formula>
    </cfRule>
    <cfRule type="cellIs" dxfId="200" priority="206" operator="equal">
      <formula>1</formula>
    </cfRule>
  </conditionalFormatting>
  <conditionalFormatting sqref="M132:W132 K132 B132:I132">
    <cfRule type="cellIs" dxfId="199" priority="201" operator="equal">
      <formula>0</formula>
    </cfRule>
  </conditionalFormatting>
  <conditionalFormatting sqref="F132">
    <cfRule type="cellIs" dxfId="198" priority="199" operator="equal">
      <formula>"TH"</formula>
    </cfRule>
    <cfRule type="cellIs" dxfId="197" priority="200" operator="equal">
      <formula>"vđ"</formula>
    </cfRule>
  </conditionalFormatting>
  <conditionalFormatting sqref="L132">
    <cfRule type="cellIs" dxfId="196" priority="198" operator="greaterThan">
      <formula>$O$8</formula>
    </cfRule>
  </conditionalFormatting>
  <conditionalFormatting sqref="L132">
    <cfRule type="cellIs" dxfId="195" priority="197" operator="equal">
      <formula>0</formula>
    </cfRule>
  </conditionalFormatting>
  <conditionalFormatting sqref="J132">
    <cfRule type="cellIs" dxfId="194" priority="192" operator="equal">
      <formula>4</formula>
    </cfRule>
    <cfRule type="cellIs" dxfId="193" priority="193" operator="equal">
      <formula>3</formula>
    </cfRule>
    <cfRule type="cellIs" dxfId="192" priority="194" operator="equal">
      <formula>2</formula>
    </cfRule>
    <cfRule type="cellIs" dxfId="191" priority="195" operator="equal">
      <formula>2</formula>
    </cfRule>
    <cfRule type="cellIs" dxfId="190" priority="196" operator="equal">
      <formula>1</formula>
    </cfRule>
  </conditionalFormatting>
  <conditionalFormatting sqref="X132">
    <cfRule type="cellIs" dxfId="189" priority="191" operator="equal">
      <formula>0</formula>
    </cfRule>
  </conditionalFormatting>
  <conditionalFormatting sqref="B119:I119 M119:W119">
    <cfRule type="cellIs" dxfId="188" priority="169" operator="equal">
      <formula>0</formula>
    </cfRule>
  </conditionalFormatting>
  <conditionalFormatting sqref="F119">
    <cfRule type="cellIs" dxfId="187" priority="167" operator="equal">
      <formula>"TH"</formula>
    </cfRule>
    <cfRule type="cellIs" dxfId="186" priority="168" operator="equal">
      <formula>"vđ"</formula>
    </cfRule>
  </conditionalFormatting>
  <conditionalFormatting sqref="L119">
    <cfRule type="cellIs" dxfId="185" priority="166" operator="greaterThan">
      <formula>$O$8</formula>
    </cfRule>
  </conditionalFormatting>
  <conditionalFormatting sqref="L119">
    <cfRule type="cellIs" dxfId="184" priority="165" operator="equal">
      <formula>0</formula>
    </cfRule>
  </conditionalFormatting>
  <conditionalFormatting sqref="J119">
    <cfRule type="cellIs" dxfId="183" priority="160" operator="equal">
      <formula>4</formula>
    </cfRule>
    <cfRule type="cellIs" dxfId="182" priority="161" operator="equal">
      <formula>3</formula>
    </cfRule>
    <cfRule type="cellIs" dxfId="181" priority="162" operator="equal">
      <formula>2</formula>
    </cfRule>
    <cfRule type="cellIs" dxfId="180" priority="163" operator="equal">
      <formula>2</formula>
    </cfRule>
    <cfRule type="cellIs" dxfId="179" priority="164" operator="equal">
      <formula>1</formula>
    </cfRule>
  </conditionalFormatting>
  <conditionalFormatting sqref="K118">
    <cfRule type="cellIs" dxfId="178" priority="190" operator="equal">
      <formula>0</formula>
    </cfRule>
  </conditionalFormatting>
  <conditionalFormatting sqref="K139 M139:X139 B139:I139">
    <cfRule type="cellIs" dxfId="177" priority="189" operator="equal">
      <formula>0</formula>
    </cfRule>
  </conditionalFormatting>
  <conditionalFormatting sqref="F139">
    <cfRule type="cellIs" dxfId="176" priority="187" operator="equal">
      <formula>"TH"</formula>
    </cfRule>
    <cfRule type="cellIs" dxfId="175" priority="188" operator="equal">
      <formula>"vđ"</formula>
    </cfRule>
  </conditionalFormatting>
  <conditionalFormatting sqref="L139">
    <cfRule type="cellIs" dxfId="174" priority="186" operator="greaterThan">
      <formula>$O$8</formula>
    </cfRule>
  </conditionalFormatting>
  <conditionalFormatting sqref="L139">
    <cfRule type="cellIs" dxfId="173" priority="185" operator="equal">
      <formula>0</formula>
    </cfRule>
  </conditionalFormatting>
  <conditionalFormatting sqref="J139">
    <cfRule type="cellIs" dxfId="172" priority="180" operator="equal">
      <formula>4</formula>
    </cfRule>
    <cfRule type="cellIs" dxfId="171" priority="181" operator="equal">
      <formula>3</formula>
    </cfRule>
    <cfRule type="cellIs" dxfId="170" priority="182" operator="equal">
      <formula>2</formula>
    </cfRule>
    <cfRule type="cellIs" dxfId="169" priority="183" operator="equal">
      <formula>2</formula>
    </cfRule>
    <cfRule type="cellIs" dxfId="168" priority="184" operator="equal">
      <formula>1</formula>
    </cfRule>
  </conditionalFormatting>
  <conditionalFormatting sqref="B125:I125 K125 M125:X125">
    <cfRule type="cellIs" dxfId="167" priority="179" operator="equal">
      <formula>0</formula>
    </cfRule>
  </conditionalFormatting>
  <conditionalFormatting sqref="F125">
    <cfRule type="cellIs" dxfId="166" priority="177" operator="equal">
      <formula>"TH"</formula>
    </cfRule>
    <cfRule type="cellIs" dxfId="165" priority="178" operator="equal">
      <formula>"vđ"</formula>
    </cfRule>
  </conditionalFormatting>
  <conditionalFormatting sqref="L125">
    <cfRule type="cellIs" dxfId="164" priority="176" operator="greaterThan">
      <formula>$O$8</formula>
    </cfRule>
  </conditionalFormatting>
  <conditionalFormatting sqref="L125">
    <cfRule type="cellIs" dxfId="163" priority="175" operator="equal">
      <formula>0</formula>
    </cfRule>
  </conditionalFormatting>
  <conditionalFormatting sqref="J125">
    <cfRule type="cellIs" dxfId="162" priority="170" operator="equal">
      <formula>4</formula>
    </cfRule>
    <cfRule type="cellIs" dxfId="161" priority="171" operator="equal">
      <formula>3</formula>
    </cfRule>
    <cfRule type="cellIs" dxfId="160" priority="172" operator="equal">
      <formula>2</formula>
    </cfRule>
    <cfRule type="cellIs" dxfId="159" priority="173" operator="equal">
      <formula>2</formula>
    </cfRule>
    <cfRule type="cellIs" dxfId="158" priority="174" operator="equal">
      <formula>1</formula>
    </cfRule>
  </conditionalFormatting>
  <conditionalFormatting sqref="B120:I120 M120:W120">
    <cfRule type="cellIs" dxfId="157" priority="158" operator="equal">
      <formula>0</formula>
    </cfRule>
  </conditionalFormatting>
  <conditionalFormatting sqref="F120">
    <cfRule type="cellIs" dxfId="156" priority="156" operator="equal">
      <formula>"TH"</formula>
    </cfRule>
    <cfRule type="cellIs" dxfId="155" priority="157" operator="equal">
      <formula>"vđ"</formula>
    </cfRule>
  </conditionalFormatting>
  <conditionalFormatting sqref="L120">
    <cfRule type="cellIs" dxfId="154" priority="155" operator="greaterThan">
      <formula>$O$8</formula>
    </cfRule>
  </conditionalFormatting>
  <conditionalFormatting sqref="L120">
    <cfRule type="cellIs" dxfId="153" priority="154" operator="equal">
      <formula>0</formula>
    </cfRule>
  </conditionalFormatting>
  <conditionalFormatting sqref="J120">
    <cfRule type="cellIs" dxfId="152" priority="149" operator="equal">
      <formula>4</formula>
    </cfRule>
    <cfRule type="cellIs" dxfId="151" priority="150" operator="equal">
      <formula>3</formula>
    </cfRule>
    <cfRule type="cellIs" dxfId="150" priority="151" operator="equal">
      <formula>2</formula>
    </cfRule>
    <cfRule type="cellIs" dxfId="149" priority="152" operator="equal">
      <formula>2</formula>
    </cfRule>
    <cfRule type="cellIs" dxfId="148" priority="153" operator="equal">
      <formula>1</formula>
    </cfRule>
  </conditionalFormatting>
  <conditionalFormatting sqref="K119">
    <cfRule type="cellIs" dxfId="147" priority="159" operator="equal">
      <formula>0</formula>
    </cfRule>
  </conditionalFormatting>
  <conditionalFormatting sqref="K120">
    <cfRule type="cellIs" dxfId="146" priority="148" operator="equal">
      <formula>0</formula>
    </cfRule>
  </conditionalFormatting>
  <conditionalFormatting sqref="B124:I124 K124 M124:W124">
    <cfRule type="cellIs" dxfId="145" priority="147" operator="equal">
      <formula>0</formula>
    </cfRule>
  </conditionalFormatting>
  <conditionalFormatting sqref="F124">
    <cfRule type="cellIs" dxfId="144" priority="145" operator="equal">
      <formula>"TH"</formula>
    </cfRule>
    <cfRule type="cellIs" dxfId="143" priority="146" operator="equal">
      <formula>"vđ"</formula>
    </cfRule>
  </conditionalFormatting>
  <conditionalFormatting sqref="L124">
    <cfRule type="cellIs" dxfId="142" priority="144" operator="greaterThan">
      <formula>$O$8</formula>
    </cfRule>
  </conditionalFormatting>
  <conditionalFormatting sqref="L124">
    <cfRule type="cellIs" dxfId="141" priority="143" operator="equal">
      <formula>0</formula>
    </cfRule>
  </conditionalFormatting>
  <conditionalFormatting sqref="J124">
    <cfRule type="cellIs" dxfId="140" priority="138" operator="equal">
      <formula>4</formula>
    </cfRule>
    <cfRule type="cellIs" dxfId="139" priority="139" operator="equal">
      <formula>3</formula>
    </cfRule>
    <cfRule type="cellIs" dxfId="138" priority="140" operator="equal">
      <formula>2</formula>
    </cfRule>
    <cfRule type="cellIs" dxfId="137" priority="141" operator="equal">
      <formula>2</formula>
    </cfRule>
    <cfRule type="cellIs" dxfId="136" priority="142" operator="equal">
      <formula>1</formula>
    </cfRule>
  </conditionalFormatting>
  <conditionalFormatting sqref="H138">
    <cfRule type="cellIs" dxfId="135" priority="137" operator="equal">
      <formula>0</formula>
    </cfRule>
  </conditionalFormatting>
  <conditionalFormatting sqref="B89:I89 M89:X89 H88 K88:K89">
    <cfRule type="cellIs" dxfId="134" priority="136" operator="equal">
      <formula>0</formula>
    </cfRule>
  </conditionalFormatting>
  <conditionalFormatting sqref="F89">
    <cfRule type="cellIs" dxfId="133" priority="134" operator="equal">
      <formula>"TH"</formula>
    </cfRule>
    <cfRule type="cellIs" dxfId="132" priority="135" operator="equal">
      <formula>"vđ"</formula>
    </cfRule>
  </conditionalFormatting>
  <conditionalFormatting sqref="L89">
    <cfRule type="cellIs" dxfId="131" priority="133" operator="greaterThan">
      <formula>$O$8</formula>
    </cfRule>
  </conditionalFormatting>
  <conditionalFormatting sqref="L89">
    <cfRule type="cellIs" dxfId="130" priority="132" operator="equal">
      <formula>0</formula>
    </cfRule>
  </conditionalFormatting>
  <conditionalFormatting sqref="J88:J89">
    <cfRule type="cellIs" dxfId="129" priority="127" operator="equal">
      <formula>4</formula>
    </cfRule>
    <cfRule type="cellIs" dxfId="128" priority="128" operator="equal">
      <formula>3</formula>
    </cfRule>
    <cfRule type="cellIs" dxfId="127" priority="129" operator="equal">
      <formula>2</formula>
    </cfRule>
    <cfRule type="cellIs" dxfId="126" priority="130" operator="equal">
      <formula>2</formula>
    </cfRule>
    <cfRule type="cellIs" dxfId="125" priority="131" operator="equal">
      <formula>1</formula>
    </cfRule>
  </conditionalFormatting>
  <conditionalFormatting sqref="B170:I170 K170 M170:X170">
    <cfRule type="cellIs" dxfId="124" priority="126" operator="equal">
      <formula>0</formula>
    </cfRule>
  </conditionalFormatting>
  <conditionalFormatting sqref="F170">
    <cfRule type="cellIs" dxfId="123" priority="124" operator="equal">
      <formula>"TH"</formula>
    </cfRule>
    <cfRule type="cellIs" dxfId="122" priority="125" operator="equal">
      <formula>"vđ"</formula>
    </cfRule>
  </conditionalFormatting>
  <conditionalFormatting sqref="L170">
    <cfRule type="cellIs" dxfId="121" priority="123" operator="greaterThan">
      <formula>$O$8</formula>
    </cfRule>
  </conditionalFormatting>
  <conditionalFormatting sqref="L170">
    <cfRule type="cellIs" dxfId="120" priority="122" operator="equal">
      <formula>0</formula>
    </cfRule>
  </conditionalFormatting>
  <conditionalFormatting sqref="J170">
    <cfRule type="cellIs" dxfId="119" priority="117" operator="equal">
      <formula>4</formula>
    </cfRule>
    <cfRule type="cellIs" dxfId="118" priority="118" operator="equal">
      <formula>3</formula>
    </cfRule>
    <cfRule type="cellIs" dxfId="117" priority="119" operator="equal">
      <formula>2</formula>
    </cfRule>
    <cfRule type="cellIs" dxfId="116" priority="120" operator="equal">
      <formula>2</formula>
    </cfRule>
    <cfRule type="cellIs" dxfId="115" priority="121" operator="equal">
      <formula>1</formula>
    </cfRule>
  </conditionalFormatting>
  <conditionalFormatting sqref="M200:X200 K200 B200:I200 I201 I206:I207">
    <cfRule type="cellIs" dxfId="114" priority="116" operator="equal">
      <formula>0</formula>
    </cfRule>
  </conditionalFormatting>
  <conditionalFormatting sqref="F200">
    <cfRule type="cellIs" dxfId="113" priority="114" operator="equal">
      <formula>"TH"</formula>
    </cfRule>
    <cfRule type="cellIs" dxfId="112" priority="115" operator="equal">
      <formula>"vđ"</formula>
    </cfRule>
  </conditionalFormatting>
  <conditionalFormatting sqref="L200">
    <cfRule type="cellIs" dxfId="111" priority="113" operator="greaterThan">
      <formula>$O$8</formula>
    </cfRule>
  </conditionalFormatting>
  <conditionalFormatting sqref="L200">
    <cfRule type="cellIs" dxfId="110" priority="112" operator="equal">
      <formula>0</formula>
    </cfRule>
  </conditionalFormatting>
  <conditionalFormatting sqref="J200">
    <cfRule type="cellIs" dxfId="109" priority="107" operator="equal">
      <formula>4</formula>
    </cfRule>
    <cfRule type="cellIs" dxfId="108" priority="108" operator="equal">
      <formula>3</formula>
    </cfRule>
    <cfRule type="cellIs" dxfId="107" priority="109" operator="equal">
      <formula>2</formula>
    </cfRule>
    <cfRule type="cellIs" dxfId="106" priority="110" operator="equal">
      <formula>2</formula>
    </cfRule>
    <cfRule type="cellIs" dxfId="105" priority="111" operator="equal">
      <formula>1</formula>
    </cfRule>
  </conditionalFormatting>
  <conditionalFormatting sqref="B210:I210 K210 M210:X210">
    <cfRule type="cellIs" dxfId="104" priority="106" operator="equal">
      <formula>0</formula>
    </cfRule>
  </conditionalFormatting>
  <conditionalFormatting sqref="F210">
    <cfRule type="cellIs" dxfId="103" priority="104" operator="equal">
      <formula>"TH"</formula>
    </cfRule>
    <cfRule type="cellIs" dxfId="102" priority="105" operator="equal">
      <formula>"vđ"</formula>
    </cfRule>
  </conditionalFormatting>
  <conditionalFormatting sqref="L210">
    <cfRule type="cellIs" dxfId="101" priority="103" operator="greaterThan">
      <formula>$O$8</formula>
    </cfRule>
  </conditionalFormatting>
  <conditionalFormatting sqref="L210">
    <cfRule type="cellIs" dxfId="100" priority="102" operator="equal">
      <formula>0</formula>
    </cfRule>
  </conditionalFormatting>
  <conditionalFormatting sqref="J210">
    <cfRule type="cellIs" dxfId="99" priority="97" operator="equal">
      <formula>4</formula>
    </cfRule>
    <cfRule type="cellIs" dxfId="98" priority="98" operator="equal">
      <formula>3</formula>
    </cfRule>
    <cfRule type="cellIs" dxfId="97" priority="99" operator="equal">
      <formula>2</formula>
    </cfRule>
    <cfRule type="cellIs" dxfId="96" priority="100" operator="equal">
      <formula>2</formula>
    </cfRule>
    <cfRule type="cellIs" dxfId="95" priority="101" operator="equal">
      <formula>1</formula>
    </cfRule>
  </conditionalFormatting>
  <conditionalFormatting sqref="M198:X198 K198 B198:G198 I198">
    <cfRule type="cellIs" dxfId="94" priority="96" operator="equal">
      <formula>0</formula>
    </cfRule>
  </conditionalFormatting>
  <conditionalFormatting sqref="F198">
    <cfRule type="cellIs" dxfId="93" priority="94" operator="equal">
      <formula>"TH"</formula>
    </cfRule>
    <cfRule type="cellIs" dxfId="92" priority="95" operator="equal">
      <formula>"vđ"</formula>
    </cfRule>
  </conditionalFormatting>
  <conditionalFormatting sqref="L198">
    <cfRule type="cellIs" dxfId="91" priority="93" operator="greaterThan">
      <formula>$O$8</formula>
    </cfRule>
  </conditionalFormatting>
  <conditionalFormatting sqref="L198">
    <cfRule type="cellIs" dxfId="90" priority="92" operator="equal">
      <formula>0</formula>
    </cfRule>
  </conditionalFormatting>
  <conditionalFormatting sqref="J198">
    <cfRule type="cellIs" dxfId="89" priority="87" operator="equal">
      <formula>4</formula>
    </cfRule>
    <cfRule type="cellIs" dxfId="88" priority="88" operator="equal">
      <formula>3</formula>
    </cfRule>
    <cfRule type="cellIs" dxfId="87" priority="89" operator="equal">
      <formula>2</formula>
    </cfRule>
    <cfRule type="cellIs" dxfId="86" priority="90" operator="equal">
      <formula>2</formula>
    </cfRule>
    <cfRule type="cellIs" dxfId="85" priority="91" operator="equal">
      <formula>1</formula>
    </cfRule>
  </conditionalFormatting>
  <conditionalFormatting sqref="B208:I208 K208 M208:W208">
    <cfRule type="cellIs" dxfId="84" priority="86" operator="equal">
      <formula>0</formula>
    </cfRule>
  </conditionalFormatting>
  <conditionalFormatting sqref="F208">
    <cfRule type="cellIs" dxfId="83" priority="84" operator="equal">
      <formula>"TH"</formula>
    </cfRule>
    <cfRule type="cellIs" dxfId="82" priority="85" operator="equal">
      <formula>"vđ"</formula>
    </cfRule>
  </conditionalFormatting>
  <conditionalFormatting sqref="L208">
    <cfRule type="cellIs" dxfId="81" priority="83" operator="greaterThan">
      <formula>$O$8</formula>
    </cfRule>
  </conditionalFormatting>
  <conditionalFormatting sqref="L208">
    <cfRule type="cellIs" dxfId="80" priority="82" operator="equal">
      <formula>0</formula>
    </cfRule>
  </conditionalFormatting>
  <conditionalFormatting sqref="J208">
    <cfRule type="cellIs" dxfId="79" priority="77" operator="equal">
      <formula>4</formula>
    </cfRule>
    <cfRule type="cellIs" dxfId="78" priority="78" operator="equal">
      <formula>3</formula>
    </cfRule>
    <cfRule type="cellIs" dxfId="77" priority="79" operator="equal">
      <formula>2</formula>
    </cfRule>
    <cfRule type="cellIs" dxfId="76" priority="80" operator="equal">
      <formula>2</formula>
    </cfRule>
    <cfRule type="cellIs" dxfId="75" priority="81" operator="equal">
      <formula>1</formula>
    </cfRule>
  </conditionalFormatting>
  <conditionalFormatting sqref="B202:H202 K202 M202:X202">
    <cfRule type="cellIs" dxfId="74" priority="76" operator="equal">
      <formula>0</formula>
    </cfRule>
  </conditionalFormatting>
  <conditionalFormatting sqref="F202">
    <cfRule type="cellIs" dxfId="73" priority="74" operator="equal">
      <formula>"TH"</formula>
    </cfRule>
    <cfRule type="cellIs" dxfId="72" priority="75" operator="equal">
      <formula>"vđ"</formula>
    </cfRule>
  </conditionalFormatting>
  <conditionalFormatting sqref="L202">
    <cfRule type="cellIs" dxfId="71" priority="73" operator="greaterThan">
      <formula>$O$8</formula>
    </cfRule>
  </conditionalFormatting>
  <conditionalFormatting sqref="L202">
    <cfRule type="cellIs" dxfId="70" priority="72" operator="equal">
      <formula>0</formula>
    </cfRule>
  </conditionalFormatting>
  <conditionalFormatting sqref="J202">
    <cfRule type="cellIs" dxfId="69" priority="67" operator="equal">
      <formula>4</formula>
    </cfRule>
    <cfRule type="cellIs" dxfId="68" priority="68" operator="equal">
      <formula>3</formula>
    </cfRule>
    <cfRule type="cellIs" dxfId="67" priority="69" operator="equal">
      <formula>2</formula>
    </cfRule>
    <cfRule type="cellIs" dxfId="66" priority="70" operator="equal">
      <formula>2</formula>
    </cfRule>
    <cfRule type="cellIs" dxfId="65" priority="71" operator="equal">
      <formula>1</formula>
    </cfRule>
  </conditionalFormatting>
  <conditionalFormatting sqref="I202">
    <cfRule type="cellIs" dxfId="64" priority="66" operator="equal">
      <formula>0</formula>
    </cfRule>
  </conditionalFormatting>
  <conditionalFormatting sqref="M214:X214 K214 B214:I214">
    <cfRule type="cellIs" dxfId="63" priority="65" operator="equal">
      <formula>0</formula>
    </cfRule>
  </conditionalFormatting>
  <conditionalFormatting sqref="F214">
    <cfRule type="cellIs" dxfId="62" priority="63" operator="equal">
      <formula>"TH"</formula>
    </cfRule>
    <cfRule type="cellIs" dxfId="61" priority="64" operator="equal">
      <formula>"vđ"</formula>
    </cfRule>
  </conditionalFormatting>
  <conditionalFormatting sqref="L214">
    <cfRule type="cellIs" dxfId="60" priority="62" operator="greaterThan">
      <formula>$O$8</formula>
    </cfRule>
  </conditionalFormatting>
  <conditionalFormatting sqref="L214">
    <cfRule type="cellIs" dxfId="59" priority="61" operator="equal">
      <formula>0</formula>
    </cfRule>
  </conditionalFormatting>
  <conditionalFormatting sqref="J214">
    <cfRule type="cellIs" dxfId="58" priority="56" operator="equal">
      <formula>4</formula>
    </cfRule>
    <cfRule type="cellIs" dxfId="57" priority="57" operator="equal">
      <formula>3</formula>
    </cfRule>
    <cfRule type="cellIs" dxfId="56" priority="58" operator="equal">
      <formula>2</formula>
    </cfRule>
    <cfRule type="cellIs" dxfId="55" priority="59" operator="equal">
      <formula>2</formula>
    </cfRule>
    <cfRule type="cellIs" dxfId="54" priority="60" operator="equal">
      <formula>1</formula>
    </cfRule>
  </conditionalFormatting>
  <conditionalFormatting sqref="M215:X215 K215 B215:I215">
    <cfRule type="cellIs" dxfId="53" priority="55" operator="equal">
      <formula>0</formula>
    </cfRule>
  </conditionalFormatting>
  <conditionalFormatting sqref="F215">
    <cfRule type="cellIs" dxfId="52" priority="53" operator="equal">
      <formula>"TH"</formula>
    </cfRule>
    <cfRule type="cellIs" dxfId="51" priority="54" operator="equal">
      <formula>"vđ"</formula>
    </cfRule>
  </conditionalFormatting>
  <conditionalFormatting sqref="L215">
    <cfRule type="cellIs" dxfId="50" priority="52" operator="greaterThan">
      <formula>$O$8</formula>
    </cfRule>
  </conditionalFormatting>
  <conditionalFormatting sqref="L215">
    <cfRule type="cellIs" dxfId="49" priority="51" operator="equal">
      <formula>0</formula>
    </cfRule>
  </conditionalFormatting>
  <conditionalFormatting sqref="J215">
    <cfRule type="cellIs" dxfId="48" priority="46" operator="equal">
      <formula>4</formula>
    </cfRule>
    <cfRule type="cellIs" dxfId="47" priority="47" operator="equal">
      <formula>3</formula>
    </cfRule>
    <cfRule type="cellIs" dxfId="46" priority="48" operator="equal">
      <formula>2</formula>
    </cfRule>
    <cfRule type="cellIs" dxfId="45" priority="49" operator="equal">
      <formula>2</formula>
    </cfRule>
    <cfRule type="cellIs" dxfId="44" priority="50" operator="equal">
      <formula>1</formula>
    </cfRule>
  </conditionalFormatting>
  <conditionalFormatting sqref="B203:H203 K203 M203:X203">
    <cfRule type="cellIs" dxfId="43" priority="45" operator="equal">
      <formula>0</formula>
    </cfRule>
  </conditionalFormatting>
  <conditionalFormatting sqref="F203">
    <cfRule type="cellIs" dxfId="42" priority="43" operator="equal">
      <formula>"TH"</formula>
    </cfRule>
    <cfRule type="cellIs" dxfId="41" priority="44" operator="equal">
      <formula>"vđ"</formula>
    </cfRule>
  </conditionalFormatting>
  <conditionalFormatting sqref="L203">
    <cfRule type="cellIs" dxfId="40" priority="42" operator="greaterThan">
      <formula>$O$8</formula>
    </cfRule>
  </conditionalFormatting>
  <conditionalFormatting sqref="L203">
    <cfRule type="cellIs" dxfId="39" priority="41" operator="equal">
      <formula>0</formula>
    </cfRule>
  </conditionalFormatting>
  <conditionalFormatting sqref="J203">
    <cfRule type="cellIs" dxfId="38" priority="36" operator="equal">
      <formula>4</formula>
    </cfRule>
    <cfRule type="cellIs" dxfId="37" priority="37" operator="equal">
      <formula>3</formula>
    </cfRule>
    <cfRule type="cellIs" dxfId="36" priority="38" operator="equal">
      <formula>2</formula>
    </cfRule>
    <cfRule type="cellIs" dxfId="35" priority="39" operator="equal">
      <formula>2</formula>
    </cfRule>
    <cfRule type="cellIs" dxfId="34" priority="40" operator="equal">
      <formula>1</formula>
    </cfRule>
  </conditionalFormatting>
  <conditionalFormatting sqref="I203">
    <cfRule type="cellIs" dxfId="33" priority="35" operator="equal">
      <formula>0</formula>
    </cfRule>
  </conditionalFormatting>
  <conditionalFormatting sqref="B204:H204 K204 M204:X204">
    <cfRule type="cellIs" dxfId="32" priority="34" operator="equal">
      <formula>0</formula>
    </cfRule>
  </conditionalFormatting>
  <conditionalFormatting sqref="F204">
    <cfRule type="cellIs" dxfId="31" priority="32" operator="equal">
      <formula>"TH"</formula>
    </cfRule>
    <cfRule type="cellIs" dxfId="30" priority="33" operator="equal">
      <formula>"vđ"</formula>
    </cfRule>
  </conditionalFormatting>
  <conditionalFormatting sqref="L204">
    <cfRule type="cellIs" dxfId="29" priority="31" operator="greaterThan">
      <formula>$O$8</formula>
    </cfRule>
  </conditionalFormatting>
  <conditionalFormatting sqref="L204">
    <cfRule type="cellIs" dxfId="28" priority="30" operator="equal">
      <formula>0</formula>
    </cfRule>
  </conditionalFormatting>
  <conditionalFormatting sqref="J204">
    <cfRule type="cellIs" dxfId="27" priority="25" operator="equal">
      <formula>4</formula>
    </cfRule>
    <cfRule type="cellIs" dxfId="26" priority="26" operator="equal">
      <formula>3</formula>
    </cfRule>
    <cfRule type="cellIs" dxfId="25" priority="27" operator="equal">
      <formula>2</formula>
    </cfRule>
    <cfRule type="cellIs" dxfId="24" priority="28" operator="equal">
      <formula>2</formula>
    </cfRule>
    <cfRule type="cellIs" dxfId="23" priority="29" operator="equal">
      <formula>1</formula>
    </cfRule>
  </conditionalFormatting>
  <conditionalFormatting sqref="I204">
    <cfRule type="cellIs" dxfId="22" priority="24" operator="equal">
      <formula>0</formula>
    </cfRule>
  </conditionalFormatting>
  <conditionalFormatting sqref="X208">
    <cfRule type="cellIs" dxfId="21" priority="23" operator="equal">
      <formula>0</formula>
    </cfRule>
  </conditionalFormatting>
  <conditionalFormatting sqref="I205">
    <cfRule type="cellIs" dxfId="20" priority="12" operator="equal">
      <formula>0</formula>
    </cfRule>
  </conditionalFormatting>
  <conditionalFormatting sqref="B205:H205 K205 M205:X205">
    <cfRule type="cellIs" dxfId="19" priority="22" operator="equal">
      <formula>0</formula>
    </cfRule>
  </conditionalFormatting>
  <conditionalFormatting sqref="F205">
    <cfRule type="cellIs" dxfId="18" priority="20" operator="equal">
      <formula>"TH"</formula>
    </cfRule>
    <cfRule type="cellIs" dxfId="17" priority="21" operator="equal">
      <formula>"vđ"</formula>
    </cfRule>
  </conditionalFormatting>
  <conditionalFormatting sqref="L205">
    <cfRule type="cellIs" dxfId="16" priority="19" operator="greaterThan">
      <formula>$O$8</formula>
    </cfRule>
  </conditionalFormatting>
  <conditionalFormatting sqref="L205">
    <cfRule type="cellIs" dxfId="15" priority="18" operator="equal">
      <formula>0</formula>
    </cfRule>
  </conditionalFormatting>
  <conditionalFormatting sqref="J205">
    <cfRule type="cellIs" dxfId="14" priority="13" operator="equal">
      <formula>4</formula>
    </cfRule>
    <cfRule type="cellIs" dxfId="13" priority="14" operator="equal">
      <formula>3</formula>
    </cfRule>
    <cfRule type="cellIs" dxfId="12" priority="15" operator="equal">
      <formula>2</formula>
    </cfRule>
    <cfRule type="cellIs" dxfId="11" priority="16" operator="equal">
      <formula>2</formula>
    </cfRule>
    <cfRule type="cellIs" dxfId="10" priority="17" operator="equal">
      <formula>1</formula>
    </cfRule>
  </conditionalFormatting>
  <conditionalFormatting sqref="I88">
    <cfRule type="cellIs" dxfId="9" priority="11" operator="equal">
      <formula>0</formula>
    </cfRule>
  </conditionalFormatting>
  <conditionalFormatting sqref="X131">
    <cfRule type="cellIs" dxfId="8" priority="10" operator="equal">
      <formula>0</formula>
    </cfRule>
  </conditionalFormatting>
  <conditionalFormatting sqref="B42:E42 M42:X42 K42 G42:I42">
    <cfRule type="cellIs" dxfId="7" priority="8" operator="equal">
      <formula>0</formula>
    </cfRule>
  </conditionalFormatting>
  <conditionalFormatting sqref="L42">
    <cfRule type="cellIs" dxfId="6" priority="7" operator="greaterThan">
      <formula>$O$8</formula>
    </cfRule>
  </conditionalFormatting>
  <conditionalFormatting sqref="L42">
    <cfRule type="cellIs" dxfId="5" priority="6" operator="equal">
      <formula>0</formula>
    </cfRule>
  </conditionalFormatting>
  <conditionalFormatting sqref="J42">
    <cfRule type="cellIs" dxfId="4" priority="1" operator="equal">
      <formula>4</formula>
    </cfRule>
    <cfRule type="cellIs" dxfId="3" priority="2" operator="equal">
      <formula>3</formula>
    </cfRule>
    <cfRule type="cellIs" dxfId="2" priority="3" operator="equal">
      <formula>2</formula>
    </cfRule>
    <cfRule type="cellIs" dxfId="1" priority="4" operator="equal">
      <formula>2</formula>
    </cfRule>
    <cfRule type="cellIs" dxfId="0" priority="5" operator="equal">
      <formula>1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CCK64</vt:lpstr>
      <vt:lpstr>CCK65</vt:lpstr>
      <vt:lpstr>DCK63</vt:lpstr>
      <vt:lpstr>K66 Đợt 2</vt:lpstr>
      <vt:lpstr>DC66</vt:lpstr>
      <vt:lpstr>CC66</vt:lpstr>
      <vt:lpstr>DCK65</vt:lpstr>
      <vt:lpstr>Sheet2</vt:lpstr>
      <vt:lpstr>Sheet3</vt:lpstr>
      <vt:lpstr>KTVT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Administrator_PC</cp:lastModifiedBy>
  <cp:lastPrinted>2016-01-06T07:53:34Z</cp:lastPrinted>
  <dcterms:created xsi:type="dcterms:W3CDTF">2015-11-11T09:16:34Z</dcterms:created>
  <dcterms:modified xsi:type="dcterms:W3CDTF">2016-08-29T04:01:26Z</dcterms:modified>
</cp:coreProperties>
</file>