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0730" windowHeight="11760" tabRatio="345"/>
  </bookViews>
  <sheets>
    <sheet name="Sheet1" sheetId="1" r:id="rId1"/>
    <sheet name="Sheet2" sheetId="2" r:id="rId2"/>
  </sheets>
  <externalReferences>
    <externalReference r:id="rId3"/>
  </externalReferences>
  <definedNames>
    <definedName name="_xlnm._FilterDatabase" localSheetId="0" hidden="1">Sheet1!$A$4:$AC$62</definedName>
    <definedName name="_Trangay" localSheetId="0">IF(Sheet1!$Z1="K","",INDEX([1]LICH!$A$9:$AC$579,MATCH(Sheet1!$E1,[1]LICH!$C$9:$C$579,0),Sheet1!A$1))</definedName>
    <definedName name="_xlnm.Print_Area" localSheetId="0">Sheet1!$A$1:$H$62</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5" i="1" l="1"/>
  <c r="G57" i="1"/>
  <c r="G26" i="1"/>
  <c r="G58" i="1"/>
  <c r="G27" i="1"/>
  <c r="G48" i="1"/>
  <c r="G17" i="1"/>
  <c r="G12" i="1"/>
  <c r="G30" i="1"/>
  <c r="G60" i="1"/>
  <c r="G18" i="1"/>
  <c r="G61" i="1"/>
  <c r="G19" i="1"/>
  <c r="G20" i="1"/>
  <c r="G62" i="1"/>
  <c r="G31" i="1"/>
  <c r="G41" i="1"/>
  <c r="G36" i="1"/>
  <c r="G21" i="1"/>
  <c r="G37" i="1"/>
  <c r="G38" i="1"/>
  <c r="G22" i="1"/>
  <c r="G32" i="1"/>
  <c r="G23" i="1"/>
  <c r="G5" i="1"/>
  <c r="G39" i="1"/>
  <c r="G6" i="1"/>
  <c r="G45" i="1"/>
  <c r="G46" i="1"/>
  <c r="G47" i="1"/>
  <c r="G7" i="1"/>
  <c r="G42" i="1"/>
  <c r="G8" i="1"/>
  <c r="G43" i="1"/>
  <c r="G9" i="1"/>
  <c r="G44" i="1"/>
  <c r="G10" i="1"/>
  <c r="G11" i="1"/>
  <c r="G33" i="1"/>
  <c r="G51" i="1"/>
  <c r="G34" i="1"/>
  <c r="G52" i="1"/>
  <c r="G24" i="1"/>
  <c r="G28" i="1"/>
  <c r="G29" i="1"/>
  <c r="G35" i="1"/>
  <c r="G16" i="1"/>
  <c r="G59" i="1"/>
  <c r="G49" i="1"/>
  <c r="G53" i="1"/>
  <c r="G54" i="1"/>
  <c r="G55" i="1"/>
  <c r="G50" i="1"/>
  <c r="G13" i="1"/>
  <c r="G40" i="1"/>
  <c r="G14" i="1"/>
  <c r="G15" i="1"/>
  <c r="G56" i="1"/>
  <c r="F30" i="1"/>
  <c r="F60" i="1"/>
  <c r="F18" i="1"/>
  <c r="F61" i="1"/>
  <c r="F19" i="1"/>
  <c r="F20" i="1"/>
  <c r="F62" i="1"/>
  <c r="F31" i="1"/>
  <c r="F41" i="1"/>
  <c r="F36" i="1"/>
  <c r="F21" i="1"/>
  <c r="F37" i="1"/>
  <c r="F38" i="1"/>
  <c r="F22" i="1"/>
  <c r="F32" i="1"/>
  <c r="F23" i="1"/>
  <c r="F5" i="1"/>
  <c r="F39" i="1"/>
  <c r="F6" i="1"/>
  <c r="F45" i="1"/>
  <c r="F46" i="1"/>
  <c r="F47" i="1"/>
  <c r="F7" i="1"/>
  <c r="F42" i="1"/>
  <c r="F8" i="1"/>
  <c r="F43" i="1"/>
  <c r="F9" i="1"/>
  <c r="F44" i="1"/>
  <c r="F10" i="1"/>
  <c r="F11" i="1"/>
  <c r="F33" i="1"/>
  <c r="F51" i="1"/>
  <c r="F34" i="1"/>
  <c r="F52" i="1"/>
  <c r="F24" i="1"/>
  <c r="F25" i="1"/>
  <c r="F57" i="1"/>
  <c r="F26" i="1"/>
  <c r="F58" i="1"/>
  <c r="F27" i="1"/>
  <c r="F48" i="1"/>
  <c r="F28" i="1"/>
  <c r="F29" i="1"/>
  <c r="F35" i="1"/>
  <c r="F16" i="1"/>
  <c r="F59" i="1"/>
  <c r="F49" i="1"/>
  <c r="F53" i="1"/>
  <c r="F54" i="1"/>
  <c r="F55" i="1"/>
  <c r="F50" i="1"/>
  <c r="F13" i="1"/>
  <c r="F40" i="1"/>
  <c r="F14" i="1"/>
  <c r="F15" i="1"/>
  <c r="F17" i="1"/>
  <c r="F56" i="1"/>
  <c r="B5" i="1" l="1"/>
  <c r="C5" i="1"/>
  <c r="D5" i="1"/>
  <c r="E5" i="1"/>
  <c r="B39" i="1"/>
  <c r="C39" i="1"/>
  <c r="D39" i="1"/>
  <c r="E39" i="1"/>
  <c r="B6" i="1"/>
  <c r="C6" i="1"/>
  <c r="D6" i="1"/>
  <c r="E6" i="1"/>
  <c r="B45" i="1"/>
  <c r="C45" i="1"/>
  <c r="D45" i="1"/>
  <c r="E45" i="1"/>
  <c r="B46" i="1"/>
  <c r="C46" i="1"/>
  <c r="D46" i="1"/>
  <c r="E46" i="1"/>
  <c r="B47" i="1"/>
  <c r="C47" i="1"/>
  <c r="D47" i="1"/>
  <c r="E47" i="1"/>
  <c r="B7" i="1"/>
  <c r="C7" i="1"/>
  <c r="D7" i="1"/>
  <c r="E7" i="1"/>
  <c r="B42" i="1"/>
  <c r="C42" i="1"/>
  <c r="D42" i="1"/>
  <c r="E42" i="1"/>
  <c r="B8" i="1"/>
  <c r="C8" i="1"/>
  <c r="D8" i="1"/>
  <c r="E8" i="1"/>
  <c r="B43" i="1"/>
  <c r="C43" i="1"/>
  <c r="D43" i="1"/>
  <c r="E43" i="1"/>
  <c r="B9" i="1"/>
  <c r="C9" i="1"/>
  <c r="D9" i="1"/>
  <c r="E9" i="1"/>
  <c r="B44" i="1"/>
  <c r="C44" i="1"/>
  <c r="D44" i="1"/>
  <c r="E44" i="1"/>
  <c r="B10" i="1"/>
  <c r="C10" i="1"/>
  <c r="D10" i="1"/>
  <c r="E10" i="1"/>
  <c r="B11" i="1"/>
  <c r="C11" i="1"/>
  <c r="D11" i="1"/>
  <c r="E11" i="1"/>
  <c r="B33" i="1"/>
  <c r="C33" i="1"/>
  <c r="D33" i="1"/>
  <c r="E33" i="1"/>
  <c r="B51" i="1"/>
  <c r="C51" i="1"/>
  <c r="D51" i="1"/>
  <c r="E51" i="1"/>
  <c r="B34" i="1"/>
  <c r="C34" i="1"/>
  <c r="D34" i="1"/>
  <c r="E34" i="1"/>
  <c r="B52" i="1"/>
  <c r="C52" i="1"/>
  <c r="D52" i="1"/>
  <c r="E52" i="1"/>
  <c r="B24" i="1"/>
  <c r="C24" i="1"/>
  <c r="D24" i="1"/>
  <c r="E24" i="1"/>
  <c r="B25" i="1"/>
  <c r="C25" i="1"/>
  <c r="D25" i="1"/>
  <c r="E25" i="1"/>
  <c r="B57" i="1"/>
  <c r="C57" i="1"/>
  <c r="D57" i="1"/>
  <c r="E57" i="1"/>
  <c r="B26" i="1"/>
  <c r="C26" i="1"/>
  <c r="D26" i="1"/>
  <c r="E26" i="1"/>
  <c r="B58" i="1"/>
  <c r="C58" i="1"/>
  <c r="D58" i="1"/>
  <c r="E58" i="1"/>
  <c r="B27" i="1"/>
  <c r="C27" i="1"/>
  <c r="D27" i="1"/>
  <c r="E27" i="1"/>
  <c r="B48" i="1"/>
  <c r="C48" i="1"/>
  <c r="D48" i="1"/>
  <c r="E48" i="1"/>
  <c r="B28" i="1"/>
  <c r="C28" i="1"/>
  <c r="D28" i="1"/>
  <c r="E28" i="1"/>
  <c r="B29" i="1"/>
  <c r="C29" i="1"/>
  <c r="D29" i="1"/>
  <c r="E29" i="1"/>
  <c r="B35" i="1"/>
  <c r="C35" i="1"/>
  <c r="D35" i="1"/>
  <c r="E35" i="1"/>
  <c r="B16" i="1"/>
  <c r="C16" i="1"/>
  <c r="D16" i="1"/>
  <c r="E16" i="1"/>
  <c r="B59" i="1"/>
  <c r="C59" i="1"/>
  <c r="D59" i="1"/>
  <c r="E59" i="1"/>
  <c r="B49" i="1"/>
  <c r="C49" i="1"/>
  <c r="D49" i="1"/>
  <c r="E49" i="1"/>
  <c r="B53" i="1"/>
  <c r="C53" i="1"/>
  <c r="D53" i="1"/>
  <c r="E53" i="1"/>
  <c r="B54" i="1"/>
  <c r="C54" i="1"/>
  <c r="D54" i="1"/>
  <c r="E54" i="1"/>
  <c r="B55" i="1"/>
  <c r="C55" i="1"/>
  <c r="D55" i="1"/>
  <c r="E55" i="1"/>
  <c r="B50" i="1"/>
  <c r="C50" i="1"/>
  <c r="D50" i="1"/>
  <c r="E50" i="1"/>
  <c r="B13" i="1"/>
  <c r="C13" i="1"/>
  <c r="D13" i="1"/>
  <c r="E13" i="1"/>
  <c r="B40" i="1"/>
  <c r="C40" i="1"/>
  <c r="D40" i="1"/>
  <c r="E40" i="1"/>
  <c r="B14" i="1"/>
  <c r="C14" i="1"/>
  <c r="D14" i="1"/>
  <c r="E14" i="1"/>
  <c r="B15" i="1"/>
  <c r="C15" i="1"/>
  <c r="D15" i="1"/>
  <c r="E15" i="1"/>
  <c r="B17" i="1"/>
  <c r="C17" i="1"/>
  <c r="D17" i="1"/>
  <c r="E17" i="1"/>
  <c r="B56" i="1"/>
  <c r="C56" i="1"/>
  <c r="D56" i="1"/>
  <c r="E56" i="1"/>
  <c r="B31" i="1" l="1"/>
  <c r="C31" i="1"/>
  <c r="D31" i="1"/>
  <c r="E31" i="1"/>
  <c r="B21" i="1"/>
  <c r="C21" i="1"/>
  <c r="D21" i="1"/>
  <c r="E21" i="1"/>
  <c r="B36" i="1"/>
  <c r="C36" i="1"/>
  <c r="D36" i="1"/>
  <c r="E36" i="1"/>
  <c r="B37" i="1"/>
  <c r="C37" i="1"/>
  <c r="D37" i="1"/>
  <c r="E37" i="1"/>
  <c r="B41" i="1"/>
  <c r="C41" i="1"/>
  <c r="D41" i="1"/>
  <c r="E41" i="1"/>
  <c r="B12" i="1"/>
  <c r="C12" i="1"/>
  <c r="D12" i="1"/>
  <c r="E12" i="1"/>
  <c r="F12" i="1"/>
  <c r="B60" i="1"/>
  <c r="C60" i="1"/>
  <c r="D60" i="1"/>
  <c r="E60" i="1"/>
  <c r="B30" i="1"/>
  <c r="C30" i="1"/>
  <c r="D30" i="1"/>
  <c r="E30" i="1"/>
  <c r="B18" i="1"/>
  <c r="C18" i="1"/>
  <c r="D18" i="1"/>
  <c r="E18" i="1"/>
  <c r="B20" i="1"/>
  <c r="C20" i="1"/>
  <c r="D20" i="1"/>
  <c r="E20" i="1"/>
  <c r="B38" i="1"/>
  <c r="C38" i="1"/>
  <c r="D38" i="1"/>
  <c r="E38" i="1"/>
  <c r="B62" i="1"/>
  <c r="C62" i="1"/>
  <c r="D62" i="1"/>
  <c r="E62" i="1"/>
  <c r="B23" i="1"/>
  <c r="C23" i="1"/>
  <c r="D23" i="1"/>
  <c r="E23" i="1"/>
  <c r="B19" i="1" l="1"/>
  <c r="C19" i="1"/>
  <c r="D19" i="1"/>
  <c r="E19" i="1"/>
  <c r="B22" i="1"/>
  <c r="C22" i="1"/>
  <c r="D22" i="1"/>
  <c r="E22" i="1"/>
  <c r="B61" i="1"/>
  <c r="C61" i="1"/>
  <c r="D61" i="1"/>
  <c r="E61" i="1"/>
  <c r="B32" i="1"/>
  <c r="C32" i="1"/>
  <c r="D32" i="1"/>
  <c r="E32" i="1"/>
</calcChain>
</file>

<file path=xl/sharedStrings.xml><?xml version="1.0" encoding="utf-8"?>
<sst xmlns="http://schemas.openxmlformats.org/spreadsheetml/2006/main" count="529" uniqueCount="170">
  <si>
    <t>(Thứ 2)</t>
  </si>
  <si>
    <t>STT</t>
  </si>
  <si>
    <t>Lớp</t>
  </si>
  <si>
    <t>Mã HP</t>
  </si>
  <si>
    <t>Tên HP</t>
  </si>
  <si>
    <t>Ngày thi</t>
  </si>
  <si>
    <t>Ghi chú</t>
  </si>
  <si>
    <t>Ca thi</t>
  </si>
  <si>
    <t>(Thứ 6)</t>
  </si>
  <si>
    <t>(Thứ 4)</t>
  </si>
  <si>
    <t>(Thứ 5)</t>
  </si>
  <si>
    <t>(Thứ 3)</t>
  </si>
  <si>
    <t>K69DHCQ</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</si>
  <si>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</si>
  <si>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K70DHCQ</t>
  </si>
  <si>
    <t>Khoa kinh tế vận tải</t>
  </si>
  <si>
    <t>Vương Thị Bạch Tuyết</t>
  </si>
  <si>
    <t>Hà Nguyên Khánh</t>
  </si>
  <si>
    <t>K71DHCQ</t>
  </si>
  <si>
    <t>Nguyễn Thị Bích Thủy</t>
  </si>
  <si>
    <t>Nguyễn Thị Thu Hương</t>
  </si>
  <si>
    <t>2</t>
  </si>
  <si>
    <t>3</t>
  </si>
  <si>
    <t>1</t>
  </si>
  <si>
    <t>Quản trị</t>
  </si>
  <si>
    <t>Kế toán - kiểm toán</t>
  </si>
  <si>
    <t>Chu Thị Bích Hạnh</t>
  </si>
  <si>
    <t>Dương Thị Thu Hương</t>
  </si>
  <si>
    <t>Quản trị học</t>
  </si>
  <si>
    <t>DC2KV73-2-20 (01)</t>
  </si>
  <si>
    <t>Quản trị học-2-20 (01)/71DCQT01</t>
  </si>
  <si>
    <t>Nguyễn Thị Hạnh</t>
  </si>
  <si>
    <t>DC2KV73-2-20 (02)</t>
  </si>
  <si>
    <t>Quản trị học-2-20 (02)/71DCQT02</t>
  </si>
  <si>
    <t>Bùi Thị Hằng</t>
  </si>
  <si>
    <t>DC2KV73-2-20 (03)</t>
  </si>
  <si>
    <t>Quản trị học-2-20 (03)/71DCQT03</t>
  </si>
  <si>
    <t>Trần Thế Tuân</t>
  </si>
  <si>
    <t>Trần Thị Thùy Dung</t>
  </si>
  <si>
    <t>DC2KV73-2-20 (09)</t>
  </si>
  <si>
    <t>Quản trị học-2-20 (09)/71DCVT22</t>
  </si>
  <si>
    <t>DC2KV73-2-20 (10)</t>
  </si>
  <si>
    <t>Quản trị học-2-20 (10)/71DCVT23</t>
  </si>
  <si>
    <t>DC3KV28-2-20 (06)</t>
  </si>
  <si>
    <t>Kế toán thương mại-2-20 (06)/70DCKT21</t>
  </si>
  <si>
    <t>Kế toán thương mại</t>
  </si>
  <si>
    <t>Lê Tuyết Nhung</t>
  </si>
  <si>
    <t>DC3KV28-2-20 (07)</t>
  </si>
  <si>
    <t>Kế toán thương mại-2-20 (07)/70DCKT22</t>
  </si>
  <si>
    <t>DC3KV28-2-20 (08)</t>
  </si>
  <si>
    <t>Kế toán thương mại-2-20 (08)/70DCKT23</t>
  </si>
  <si>
    <r>
      <t>Lịch thi học kỳ 2 năm học 2020-2021 (</t>
    </r>
    <r>
      <rPr>
        <b/>
        <sz val="16"/>
        <color rgb="FFFF0000"/>
        <rFont val="Times New Roman"/>
        <family val="1"/>
      </rPr>
      <t>Lịch Online</t>
    </r>
    <r>
      <rPr>
        <b/>
        <sz val="16"/>
        <color theme="1"/>
        <rFont val="Times New Roman"/>
        <family val="1"/>
      </rPr>
      <t>)
( Lịch thi dành cho Sinh viên khóa 68,69,70, 71 tuần từ 2/8 đến 6/8 năm 2021)</t>
    </r>
  </si>
  <si>
    <t>DC3KT30-2-20 (01)</t>
  </si>
  <si>
    <t>Đồ án kế toán-2-20 (01)/69DCKT21</t>
  </si>
  <si>
    <t>Đồ án kế toán</t>
  </si>
  <si>
    <t>Hoàng Thị Hồng Lê</t>
  </si>
  <si>
    <t>DC3KT30-2-20 (02)</t>
  </si>
  <si>
    <t>Đồ án kế toán-2-20 (02)/69DCKT22</t>
  </si>
  <si>
    <t>DC3KT30-2-20 (03)</t>
  </si>
  <si>
    <t>Đồ án kế toán-2-20 (03)/69DCKT23</t>
  </si>
  <si>
    <t>DC3KT30-2-20 (04)</t>
  </si>
  <si>
    <t>Đồ án kế toán-2-20 (04)/69DCKT24</t>
  </si>
  <si>
    <t>Đặng Thị Huế</t>
  </si>
  <si>
    <t>DC3KT30-2-20 (05)</t>
  </si>
  <si>
    <t>Đồ án kế toán-2-20 (05)/69DCKT25</t>
  </si>
  <si>
    <t>DC3EC22-2-20 (01)</t>
  </si>
  <si>
    <t>Thanh toán trong thương mại-2-20 (01)/69DCTD21</t>
  </si>
  <si>
    <t>Thanh toán trong thương mại</t>
  </si>
  <si>
    <t>Nguyễn Việt Thắng</t>
  </si>
  <si>
    <t>Thanh toán trong thương mại-2-20 (01)/69DCTD22</t>
  </si>
  <si>
    <t>DC2KV62-2-20 (01)</t>
  </si>
  <si>
    <t>Kinh tế vĩ mô-2-20 (01)/71DCKT21</t>
  </si>
  <si>
    <t>Kinh tế vĩ mô</t>
  </si>
  <si>
    <t>Cơ sở ngành KT</t>
  </si>
  <si>
    <t>Đỗ Thị Hồng Vân</t>
  </si>
  <si>
    <t>DC2KV70-2-20 (01)</t>
  </si>
  <si>
    <t>Nguyên lý thống kê-2-20 (01)/71DCKT21</t>
  </si>
  <si>
    <t>Nguyên lý thống kê</t>
  </si>
  <si>
    <t>Lâm Phạm Thị Hải Hà</t>
  </si>
  <si>
    <t>DC2KV62-2-20 (02)</t>
  </si>
  <si>
    <t>Kinh tế vĩ mô-2-20 (02)/71DCKT22</t>
  </si>
  <si>
    <t>DC2KV70-2-20 (02)</t>
  </si>
  <si>
    <t>Nguyên lý thống kê-2-20 (02)/71DCKT22</t>
  </si>
  <si>
    <t>DC2KV62-2-20 (03)</t>
  </si>
  <si>
    <t>Kinh tế vĩ mô-2-20 (03)/71DCKT23</t>
  </si>
  <si>
    <t>DC2KV70-2-20 (03)</t>
  </si>
  <si>
    <t>Nguyên lý thống kê-2-20 (03)/71DCKT23</t>
  </si>
  <si>
    <t>DC2KV62-2-20 (04)</t>
  </si>
  <si>
    <t>Kinh tế vĩ mô-2-20 (04)/71DCKT24</t>
  </si>
  <si>
    <t>Đỗ Thị Vân Anh</t>
  </si>
  <si>
    <t>DC2KV70-2-20 (04)</t>
  </si>
  <si>
    <t>Nguyên lý thống kê-2-20 (04)/71DCKT24</t>
  </si>
  <si>
    <t>Trần Kim Thoa</t>
  </si>
  <si>
    <t>DC2KV62-2-20 (05)</t>
  </si>
  <si>
    <t>Kinh tế vĩ mô-2-20 (05)/71DCKT25</t>
  </si>
  <si>
    <t>DC2KV70-2-20 (05)</t>
  </si>
  <si>
    <t>Nguyên lý thống kê-2-20 (05)/71DCKT25</t>
  </si>
  <si>
    <t>DC2KV62-2-20 (06)</t>
  </si>
  <si>
    <t>Kinh tế vĩ mô-2-20 (06)/71DCKT26</t>
  </si>
  <si>
    <t>DC2KV70-2-20 (06)</t>
  </si>
  <si>
    <t>Nguyên lý thống kê-2-20 (06)/71DCKT26</t>
  </si>
  <si>
    <t>DC2KV70-2-20 (12)</t>
  </si>
  <si>
    <t>Nguyên lý thống kê-2-20 (12)/71DCLG21</t>
  </si>
  <si>
    <t>DC2KV93-2-20 (12)</t>
  </si>
  <si>
    <t>Pháp luật kinh tế-2-20 (12)/71DCLG21</t>
  </si>
  <si>
    <t>Pháp luật kinh tế</t>
  </si>
  <si>
    <t>DC2KV70-2-20 (13)</t>
  </si>
  <si>
    <t>Nguyên lý thống kê-2-20 (13)/71DCLG22</t>
  </si>
  <si>
    <t>DC2KV93-2-20 (13)</t>
  </si>
  <si>
    <t>Pháp luật kinh tế-2-20 (13)/71DCLG22</t>
  </si>
  <si>
    <t>Phạm Quang Hạnh</t>
  </si>
  <si>
    <t>DC2KV62-2-20 (07)</t>
  </si>
  <si>
    <t>Kinh tế vĩ mô-2-20 (07)/71DCQT01</t>
  </si>
  <si>
    <t>DC2KV93-2-20 (01)</t>
  </si>
  <si>
    <t>Pháp luật kinh tế-2-20 (01)/71DCQT01</t>
  </si>
  <si>
    <t>Trần Thị Thúy</t>
  </si>
  <si>
    <t>DC2KV62-2-20 (08)</t>
  </si>
  <si>
    <t>Kinh tế vĩ mô-2-20 (08)/71DCQT02</t>
  </si>
  <si>
    <t>DC2KV93-2-20 (02)</t>
  </si>
  <si>
    <t>Pháp luật kinh tế-2-20 (02)/71DCQT02</t>
  </si>
  <si>
    <t>DC2KV62-2-20 (09)</t>
  </si>
  <si>
    <t>Kinh tế vĩ mô-2-20 (09)/71DCQT03</t>
  </si>
  <si>
    <t>DC2KV93-2-20 (03)</t>
  </si>
  <si>
    <t>Pháp luật kinh tế-2-20 (03)/71DCQT03</t>
  </si>
  <si>
    <t>DC2KV62-2-20 (10)</t>
  </si>
  <si>
    <t>Kinh tế vĩ mô-2-20 (10)/71DCQT04</t>
  </si>
  <si>
    <t>DC2KV93-2-20 (04)</t>
  </si>
  <si>
    <t>Pháp luật kinh tế-2-20 (04)/71DCQT04</t>
  </si>
  <si>
    <t>DC2KV62-2-20 (11)</t>
  </si>
  <si>
    <t>Kinh tế vĩ mô-2-20 (11)/71DCQT05</t>
  </si>
  <si>
    <t>DC2KV93-2-20 (05)</t>
  </si>
  <si>
    <t>Pháp luật kinh tế-2-20 (05)/71DCQT05</t>
  </si>
  <si>
    <t>DC2KV62-2-20 (12)</t>
  </si>
  <si>
    <t>Kinh tế vĩ mô-2-20 (12)/71DCTD21</t>
  </si>
  <si>
    <t>DC2KV70-2-20 (07)</t>
  </si>
  <si>
    <t>Nguyên lý thống kê-2-20 (07)/71DCTD21</t>
  </si>
  <si>
    <t>DC2TD21-2-20 (01)</t>
  </si>
  <si>
    <t>Đại cương thương mại điện tử-2-20 (01)/71DCTD21</t>
  </si>
  <si>
    <t>Đại cương thương mại điện tử</t>
  </si>
  <si>
    <t>Phạm Hà Châu Quế</t>
  </si>
  <si>
    <t>DC2KV62-2-20 (13)</t>
  </si>
  <si>
    <t>Kinh tế vĩ mô-2-20 (13)/71DCTD22</t>
  </si>
  <si>
    <t>DC2KV70-2-20 (08)</t>
  </si>
  <si>
    <t>Nguyên lý thống kê-2-20 (08)/71DCTD22</t>
  </si>
  <si>
    <t>DC2KV62-2-20 (14)</t>
  </si>
  <si>
    <t>Kinh tế vĩ mô-2-20 (14)/71DCTN21</t>
  </si>
  <si>
    <t>Hoàng Thị Thanh</t>
  </si>
  <si>
    <t>DC2KV93-2-20 (06)</t>
  </si>
  <si>
    <t>Pháp luật kinh tế-2-20 (06)/71DCTN21</t>
  </si>
  <si>
    <t>(Thứ 7)</t>
  </si>
  <si>
    <t>DC2KV62-2-20 (15)</t>
  </si>
  <si>
    <t>Kinh tế vĩ mô-2-20 (15)/71DCTN22</t>
  </si>
  <si>
    <t>DC2KV93-2-20 (07)</t>
  </si>
  <si>
    <t>Pháp luật kinh tế-2-20 (07)/71DCTN22</t>
  </si>
  <si>
    <t>DC2KV62-2-20 (16)</t>
  </si>
  <si>
    <t>Kinh tế vĩ mô-2-20 (16)/71DCTN23</t>
  </si>
  <si>
    <t>DC2KV93-2-20 (08)</t>
  </si>
  <si>
    <t>Pháp luật kinh tế-2-20 (08)/71DCTN23</t>
  </si>
  <si>
    <t>DC2KV70-2-20 (09)</t>
  </si>
  <si>
    <t>Nguyên lý thống kê-2-20 (09)/71DCVT21</t>
  </si>
  <si>
    <t>DC2KV93-2-20 (09)</t>
  </si>
  <si>
    <t>Pháp luật kinh tế-2-20 (09)/71DCVT21</t>
  </si>
  <si>
    <t>DC2KV70-2-20 (10)</t>
  </si>
  <si>
    <t>Nguyên lý thống kê-2-20 (10)/71DCVT22</t>
  </si>
  <si>
    <t>DC2KV93-2-20 (10)</t>
  </si>
  <si>
    <t>Pháp luật kinh tế-2-20 (10)/71DCVT22</t>
  </si>
  <si>
    <t>DC2KV70-2-20 (11)</t>
  </si>
  <si>
    <t>Nguyên lý thống kê-2-20 (11)/71DCVT23</t>
  </si>
  <si>
    <t>DC2KV93-2-20 (11)</t>
  </si>
  <si>
    <t>Pháp luật kinh tế-2-20 (11)/71DCVT23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</si>
</sst>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1">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2"/>
  <sheetViews>
    <sheetView tabSelected="1" view="pageBreakPreview" topLeftCell="B56" zoomScaleNormal="100" zoomScaleSheetLayoutView="100" workbookViewId="0">
      <selection activeCell="G74" sqref="G74"/>
    </sheetView>
  </sheetViews>
  <sheetFormatPr defaultRowHeight="15" x14ac:dyDescent="0.25"/>
  <cols>
    <col min="1" max="1" width="5.28515625" customWidth="1"/>
    <col min="2" max="2" width="20" customWidth="1"/>
    <col min="3" max="3" width="10.85546875" customWidth="1"/>
    <col min="4" max="4" width="15.42578125" style="10" customWidth="1"/>
    <col min="5" max="5" width="12.140625" customWidth="1"/>
    <col min="7" max="7" width="9.140625" style="4"/>
    <col min="16" max="16" width="21.5703125" customWidth="1"/>
    <col min="17" max="17" width="59.140625" customWidth="1"/>
    <col min="18" max="18" width="40.5703125" customWidth="1"/>
    <col min="19" max="19" width="2" customWidth="1"/>
    <col min="20" max="20" width="22.7109375" customWidth="1"/>
    <col min="21" max="21" width="23.7109375" customWidth="1"/>
    <col min="22" max="23" width="3" customWidth="1"/>
    <col min="24" max="24" width="9.28515625" customWidth="1"/>
    <col min="25" max="25" width="23.28515625" customWidth="1"/>
    <col min="26" max="26" width="9.140625" customWidth="1"/>
    <col min="27" max="27" width="9.7109375" style="1" customWidth="1"/>
    <col min="28" max="28" width="7.28515625" customWidth="1"/>
    <col min="29" max="29" width="3.7109375" customWidth="1"/>
  </cols>
  <sheetData>
    <row r="1" spans="1:29" x14ac:dyDescent="0.25">
      <c r="A1" s="13" t="s">
        <v>51</v>
      </c>
      <c r="B1" s="14"/>
      <c r="C1" s="14"/>
      <c r="D1" s="14"/>
      <c r="E1" s="14"/>
      <c r="F1" s="14"/>
      <c r="G1" s="14"/>
      <c r="H1" s="14"/>
    </row>
    <row r="2" spans="1:29" ht="40.5" customHeight="1" x14ac:dyDescent="0.25">
      <c r="A2" s="15"/>
      <c r="B2" s="16"/>
      <c r="C2" s="16"/>
      <c r="D2" s="16"/>
      <c r="E2" s="16"/>
      <c r="F2" s="16"/>
      <c r="G2" s="16"/>
      <c r="H2" s="16"/>
    </row>
    <row r="3" spans="1:29" ht="84.75" hidden="1" customHeight="1" x14ac:dyDescent="0.3">
      <c r="A3" s="19" t="s">
        <v>13</v>
      </c>
      <c r="B3" s="20"/>
      <c r="C3" s="20"/>
      <c r="D3" s="20"/>
      <c r="E3" s="20"/>
      <c r="F3" s="20"/>
      <c r="G3" s="20"/>
      <c r="H3" s="20"/>
    </row>
    <row r="4" spans="1:29" ht="15.75" x14ac:dyDescent="0.25">
      <c r="A4" s="5" t="s">
        <v>1</v>
      </c>
      <c r="B4" s="5" t="s">
        <v>2</v>
      </c>
      <c r="C4" s="5" t="s">
        <v>3</v>
      </c>
      <c r="D4" s="8" t="s">
        <v>4</v>
      </c>
      <c r="E4" s="17" t="s">
        <v>5</v>
      </c>
      <c r="F4" s="18"/>
      <c r="G4" s="2" t="s">
        <v>7</v>
      </c>
      <c r="H4" s="6" t="s">
        <v>6</v>
      </c>
    </row>
    <row r="5" spans="1:29" ht="30" x14ac:dyDescent="0.25">
      <c r="A5" s="12">
        <v>12</v>
      </c>
      <c r="B5" s="11" t="str">
        <f t="shared" ref="B5:B36" si="0">RIGHT(Q5,8)</f>
        <v>69DCKT21</v>
      </c>
      <c r="C5" s="6" t="str">
        <f t="shared" ref="C5:C36" si="1">LEFT(P5,7)</f>
        <v>DC3KT30</v>
      </c>
      <c r="D5" s="9" t="str">
        <f t="shared" ref="D5:D36" si="2">R5</f>
        <v>Đồ án kế toán</v>
      </c>
      <c r="E5" s="7">
        <f t="shared" ref="E5:E36" si="3">AA5</f>
        <v>44410</v>
      </c>
      <c r="F5" s="6" t="str">
        <f t="shared" ref="F5:F36" si="4">AB5</f>
        <v>(Thứ 2)</v>
      </c>
      <c r="G5" s="3">
        <f t="shared" ref="G5:G36" si="5">AC5</f>
        <v>1</v>
      </c>
      <c r="H5" s="6"/>
      <c r="P5" t="s">
        <v>52</v>
      </c>
      <c r="Q5" t="s">
        <v>53</v>
      </c>
      <c r="R5" t="s">
        <v>54</v>
      </c>
      <c r="S5" t="s">
        <v>23</v>
      </c>
      <c r="T5" t="s">
        <v>25</v>
      </c>
      <c r="U5" t="s">
        <v>15</v>
      </c>
      <c r="V5">
        <v>49</v>
      </c>
      <c r="W5">
        <v>49</v>
      </c>
      <c r="X5" t="s">
        <v>12</v>
      </c>
      <c r="Y5" t="s">
        <v>55</v>
      </c>
      <c r="AA5" s="1">
        <v>44410</v>
      </c>
      <c r="AB5" t="s">
        <v>0</v>
      </c>
      <c r="AC5">
        <v>1</v>
      </c>
    </row>
    <row r="6" spans="1:29" ht="30" x14ac:dyDescent="0.25">
      <c r="A6" s="12">
        <v>13</v>
      </c>
      <c r="B6" s="11" t="str">
        <f t="shared" si="0"/>
        <v>69DCKT22</v>
      </c>
      <c r="C6" s="6" t="str">
        <f t="shared" si="1"/>
        <v>DC3KT30</v>
      </c>
      <c r="D6" s="9" t="str">
        <f t="shared" si="2"/>
        <v>Đồ án kế toán</v>
      </c>
      <c r="E6" s="7">
        <f t="shared" si="3"/>
        <v>44410</v>
      </c>
      <c r="F6" s="6" t="str">
        <f t="shared" si="4"/>
        <v>(Thứ 2)</v>
      </c>
      <c r="G6" s="3">
        <f t="shared" si="5"/>
        <v>2</v>
      </c>
      <c r="H6" s="6"/>
      <c r="P6" t="s">
        <v>56</v>
      </c>
      <c r="Q6" t="s">
        <v>57</v>
      </c>
      <c r="R6" t="s">
        <v>54</v>
      </c>
      <c r="S6" t="s">
        <v>23</v>
      </c>
      <c r="T6" t="s">
        <v>25</v>
      </c>
      <c r="U6" t="s">
        <v>15</v>
      </c>
      <c r="V6">
        <v>47</v>
      </c>
      <c r="W6">
        <v>47</v>
      </c>
      <c r="X6" t="s">
        <v>12</v>
      </c>
      <c r="Y6" t="s">
        <v>38</v>
      </c>
      <c r="AA6" s="1">
        <v>44410</v>
      </c>
      <c r="AB6" t="s">
        <v>0</v>
      </c>
      <c r="AC6">
        <v>2</v>
      </c>
    </row>
    <row r="7" spans="1:29" ht="30" x14ac:dyDescent="0.25">
      <c r="A7" s="12">
        <v>17</v>
      </c>
      <c r="B7" s="11" t="str">
        <f t="shared" si="0"/>
        <v>69DCKT23</v>
      </c>
      <c r="C7" s="6" t="str">
        <f t="shared" si="1"/>
        <v>DC3KT30</v>
      </c>
      <c r="D7" s="9" t="str">
        <f t="shared" si="2"/>
        <v>Đồ án kế toán</v>
      </c>
      <c r="E7" s="7">
        <f t="shared" si="3"/>
        <v>44410</v>
      </c>
      <c r="F7" s="6" t="str">
        <f t="shared" si="4"/>
        <v>(Thứ 2)</v>
      </c>
      <c r="G7" s="3">
        <f t="shared" si="5"/>
        <v>3</v>
      </c>
      <c r="H7" s="6"/>
      <c r="P7" t="s">
        <v>58</v>
      </c>
      <c r="Q7" t="s">
        <v>59</v>
      </c>
      <c r="R7" t="s">
        <v>54</v>
      </c>
      <c r="S7" t="s">
        <v>23</v>
      </c>
      <c r="T7" t="s">
        <v>25</v>
      </c>
      <c r="U7" t="s">
        <v>15</v>
      </c>
      <c r="V7">
        <v>47</v>
      </c>
      <c r="W7">
        <v>47</v>
      </c>
      <c r="X7" t="s">
        <v>12</v>
      </c>
      <c r="Y7" t="s">
        <v>38</v>
      </c>
      <c r="AA7" s="1">
        <v>44410</v>
      </c>
      <c r="AB7" t="s">
        <v>0</v>
      </c>
      <c r="AC7">
        <v>3</v>
      </c>
    </row>
    <row r="8" spans="1:29" ht="30" x14ac:dyDescent="0.25">
      <c r="A8" s="12">
        <v>18</v>
      </c>
      <c r="B8" s="11" t="str">
        <f t="shared" si="0"/>
        <v>69DCKT24</v>
      </c>
      <c r="C8" s="6" t="str">
        <f t="shared" si="1"/>
        <v>DC3KT30</v>
      </c>
      <c r="D8" s="9" t="str">
        <f t="shared" si="2"/>
        <v>Đồ án kế toán</v>
      </c>
      <c r="E8" s="7">
        <f t="shared" si="3"/>
        <v>44411</v>
      </c>
      <c r="F8" s="6" t="str">
        <f t="shared" si="4"/>
        <v>(Thứ 3)</v>
      </c>
      <c r="G8" s="3">
        <f t="shared" si="5"/>
        <v>1</v>
      </c>
      <c r="H8" s="6"/>
      <c r="P8" t="s">
        <v>60</v>
      </c>
      <c r="Q8" t="s">
        <v>61</v>
      </c>
      <c r="R8" t="s">
        <v>54</v>
      </c>
      <c r="S8" t="s">
        <v>23</v>
      </c>
      <c r="T8" t="s">
        <v>25</v>
      </c>
      <c r="U8" t="s">
        <v>15</v>
      </c>
      <c r="V8">
        <v>49</v>
      </c>
      <c r="W8">
        <v>49</v>
      </c>
      <c r="X8" t="s">
        <v>12</v>
      </c>
      <c r="Y8" t="s">
        <v>62</v>
      </c>
      <c r="AA8" s="1">
        <v>44411</v>
      </c>
      <c r="AB8" t="s">
        <v>11</v>
      </c>
      <c r="AC8">
        <v>1</v>
      </c>
    </row>
    <row r="9" spans="1:29" ht="30" x14ac:dyDescent="0.25">
      <c r="A9" s="12">
        <v>19</v>
      </c>
      <c r="B9" s="11" t="str">
        <f t="shared" si="0"/>
        <v>69DCKT25</v>
      </c>
      <c r="C9" s="6" t="str">
        <f t="shared" si="1"/>
        <v>DC3KT30</v>
      </c>
      <c r="D9" s="9" t="str">
        <f t="shared" si="2"/>
        <v>Đồ án kế toán</v>
      </c>
      <c r="E9" s="7">
        <f t="shared" si="3"/>
        <v>44411</v>
      </c>
      <c r="F9" s="6" t="str">
        <f t="shared" si="4"/>
        <v>(Thứ 3)</v>
      </c>
      <c r="G9" s="3">
        <f t="shared" si="5"/>
        <v>2</v>
      </c>
      <c r="H9" s="6"/>
      <c r="P9" t="s">
        <v>63</v>
      </c>
      <c r="Q9" t="s">
        <v>64</v>
      </c>
      <c r="R9" t="s">
        <v>54</v>
      </c>
      <c r="S9" t="s">
        <v>23</v>
      </c>
      <c r="T9" t="s">
        <v>25</v>
      </c>
      <c r="U9" t="s">
        <v>15</v>
      </c>
      <c r="V9">
        <v>47</v>
      </c>
      <c r="W9">
        <v>47</v>
      </c>
      <c r="X9" t="s">
        <v>12</v>
      </c>
      <c r="Y9" t="s">
        <v>26</v>
      </c>
      <c r="AA9" s="1">
        <v>44411</v>
      </c>
      <c r="AB9" t="s">
        <v>11</v>
      </c>
      <c r="AC9">
        <v>2</v>
      </c>
    </row>
    <row r="10" spans="1:29" ht="45" x14ac:dyDescent="0.25">
      <c r="A10" s="12">
        <v>20</v>
      </c>
      <c r="B10" s="11" t="str">
        <f t="shared" si="0"/>
        <v>69DCTD21</v>
      </c>
      <c r="C10" s="6" t="str">
        <f t="shared" si="1"/>
        <v>DC3EC22</v>
      </c>
      <c r="D10" s="9" t="str">
        <f t="shared" si="2"/>
        <v>Thanh toán trong thương mại</v>
      </c>
      <c r="E10" s="7">
        <f t="shared" si="3"/>
        <v>44410</v>
      </c>
      <c r="F10" s="6" t="str">
        <f t="shared" si="4"/>
        <v>(Thứ 2)</v>
      </c>
      <c r="G10" s="3">
        <f t="shared" si="5"/>
        <v>1</v>
      </c>
      <c r="H10" s="6"/>
      <c r="P10" t="s">
        <v>65</v>
      </c>
      <c r="Q10" t="s">
        <v>66</v>
      </c>
      <c r="R10" t="s">
        <v>67</v>
      </c>
      <c r="S10" t="s">
        <v>22</v>
      </c>
      <c r="T10" t="s">
        <v>15</v>
      </c>
      <c r="V10">
        <v>62</v>
      </c>
      <c r="W10">
        <v>62</v>
      </c>
      <c r="X10" t="s">
        <v>12</v>
      </c>
      <c r="Y10" t="s">
        <v>68</v>
      </c>
      <c r="AA10" s="1">
        <v>44410</v>
      </c>
      <c r="AB10" t="s">
        <v>0</v>
      </c>
      <c r="AC10">
        <v>1</v>
      </c>
    </row>
    <row r="11" spans="1:29" ht="45" x14ac:dyDescent="0.25">
      <c r="A11" s="12">
        <v>21</v>
      </c>
      <c r="B11" s="11" t="str">
        <f t="shared" si="0"/>
        <v>69DCTD22</v>
      </c>
      <c r="C11" s="6" t="str">
        <f t="shared" si="1"/>
        <v>DC3EC22</v>
      </c>
      <c r="D11" s="9" t="str">
        <f t="shared" si="2"/>
        <v>Thanh toán trong thương mại</v>
      </c>
      <c r="E11" s="7">
        <f t="shared" si="3"/>
        <v>44410</v>
      </c>
      <c r="F11" s="6" t="str">
        <f t="shared" si="4"/>
        <v>(Thứ 2)</v>
      </c>
      <c r="G11" s="3">
        <f t="shared" si="5"/>
        <v>1</v>
      </c>
      <c r="H11" s="6"/>
      <c r="P11" t="s">
        <v>65</v>
      </c>
      <c r="Q11" t="s">
        <v>69</v>
      </c>
      <c r="R11" t="s">
        <v>67</v>
      </c>
      <c r="S11" t="s">
        <v>22</v>
      </c>
      <c r="T11" t="s">
        <v>15</v>
      </c>
      <c r="V11">
        <v>0</v>
      </c>
      <c r="W11">
        <v>0</v>
      </c>
      <c r="X11" t="s">
        <v>12</v>
      </c>
      <c r="Y11" t="s">
        <v>68</v>
      </c>
      <c r="AA11" s="1">
        <v>44410</v>
      </c>
      <c r="AB11" t="s">
        <v>0</v>
      </c>
      <c r="AC11">
        <v>1</v>
      </c>
    </row>
    <row r="12" spans="1:29" ht="30" x14ac:dyDescent="0.25">
      <c r="A12" s="12">
        <v>37</v>
      </c>
      <c r="B12" s="11" t="str">
        <f t="shared" si="0"/>
        <v>71DCKT21</v>
      </c>
      <c r="C12" s="6" t="str">
        <f t="shared" si="1"/>
        <v>DC2KV62</v>
      </c>
      <c r="D12" s="9" t="str">
        <f t="shared" si="2"/>
        <v>Kinh tế vĩ mô</v>
      </c>
      <c r="E12" s="7">
        <f t="shared" si="3"/>
        <v>44410</v>
      </c>
      <c r="F12" s="6" t="str">
        <f t="shared" si="4"/>
        <v>(Thứ 2)</v>
      </c>
      <c r="G12" s="3">
        <f t="shared" si="5"/>
        <v>1</v>
      </c>
      <c r="H12" s="6"/>
      <c r="P12" t="s">
        <v>70</v>
      </c>
      <c r="Q12" t="s">
        <v>71</v>
      </c>
      <c r="R12" t="s">
        <v>72</v>
      </c>
      <c r="S12" t="s">
        <v>22</v>
      </c>
      <c r="T12" t="s">
        <v>73</v>
      </c>
      <c r="U12" t="s">
        <v>15</v>
      </c>
      <c r="V12">
        <v>54</v>
      </c>
      <c r="W12">
        <v>54</v>
      </c>
      <c r="X12" t="s">
        <v>18</v>
      </c>
      <c r="Y12" t="s">
        <v>74</v>
      </c>
      <c r="AA12" s="1">
        <v>44410</v>
      </c>
      <c r="AB12" t="s">
        <v>0</v>
      </c>
      <c r="AC12">
        <v>1</v>
      </c>
    </row>
    <row r="13" spans="1:29" ht="15.75" x14ac:dyDescent="0.25">
      <c r="A13" s="12">
        <v>57</v>
      </c>
      <c r="B13" s="11" t="str">
        <f t="shared" si="0"/>
        <v>71DCKT21</v>
      </c>
      <c r="C13" s="6" t="str">
        <f t="shared" si="1"/>
        <v>DC2KV70</v>
      </c>
      <c r="D13" s="9" t="str">
        <f t="shared" si="2"/>
        <v>Nguyên lý thống kê</v>
      </c>
      <c r="E13" s="7">
        <f t="shared" si="3"/>
        <v>44412</v>
      </c>
      <c r="F13" s="6" t="str">
        <f t="shared" si="4"/>
        <v>(Thứ 4)</v>
      </c>
      <c r="G13" s="3">
        <f t="shared" si="5"/>
        <v>1</v>
      </c>
      <c r="H13" s="6"/>
      <c r="P13" t="s">
        <v>75</v>
      </c>
      <c r="Q13" t="s">
        <v>76</v>
      </c>
      <c r="R13" t="s">
        <v>77</v>
      </c>
      <c r="S13" t="s">
        <v>22</v>
      </c>
      <c r="T13" t="s">
        <v>73</v>
      </c>
      <c r="U13" t="s">
        <v>15</v>
      </c>
      <c r="V13">
        <v>54</v>
      </c>
      <c r="W13">
        <v>54</v>
      </c>
      <c r="X13" t="s">
        <v>18</v>
      </c>
      <c r="Y13" t="s">
        <v>78</v>
      </c>
      <c r="AA13" s="1">
        <v>44412</v>
      </c>
      <c r="AB13" t="s">
        <v>9</v>
      </c>
      <c r="AC13">
        <v>1</v>
      </c>
    </row>
    <row r="14" spans="1:29" ht="15.75" x14ac:dyDescent="0.25">
      <c r="A14" s="12">
        <v>58</v>
      </c>
      <c r="B14" s="11" t="str">
        <f t="shared" si="0"/>
        <v>71DCKT22</v>
      </c>
      <c r="C14" s="6" t="str">
        <f t="shared" si="1"/>
        <v>DC2KV62</v>
      </c>
      <c r="D14" s="9" t="str">
        <f t="shared" si="2"/>
        <v>Kinh tế vĩ mô</v>
      </c>
      <c r="E14" s="7">
        <f t="shared" si="3"/>
        <v>44410</v>
      </c>
      <c r="F14" s="6" t="str">
        <f t="shared" si="4"/>
        <v>(Thứ 2)</v>
      </c>
      <c r="G14" s="3">
        <f t="shared" si="5"/>
        <v>2</v>
      </c>
      <c r="H14" s="6"/>
      <c r="P14" t="s">
        <v>79</v>
      </c>
      <c r="Q14" t="s">
        <v>80</v>
      </c>
      <c r="R14" t="s">
        <v>72</v>
      </c>
      <c r="S14" t="s">
        <v>22</v>
      </c>
      <c r="T14" t="s">
        <v>73</v>
      </c>
      <c r="U14" t="s">
        <v>15</v>
      </c>
      <c r="V14">
        <v>56</v>
      </c>
      <c r="W14">
        <v>56</v>
      </c>
      <c r="X14" t="s">
        <v>18</v>
      </c>
      <c r="Y14" t="s">
        <v>74</v>
      </c>
      <c r="AA14" s="1">
        <v>44410</v>
      </c>
      <c r="AB14" t="s">
        <v>0</v>
      </c>
      <c r="AC14">
        <v>2</v>
      </c>
    </row>
    <row r="15" spans="1:29" ht="15.75" x14ac:dyDescent="0.25">
      <c r="A15" s="12">
        <v>59</v>
      </c>
      <c r="B15" s="11" t="str">
        <f t="shared" si="0"/>
        <v>71DCKT22</v>
      </c>
      <c r="C15" s="6" t="str">
        <f t="shared" si="1"/>
        <v>DC2KV70</v>
      </c>
      <c r="D15" s="9" t="str">
        <f t="shared" si="2"/>
        <v>Nguyên lý thống kê</v>
      </c>
      <c r="E15" s="7">
        <f t="shared" si="3"/>
        <v>44412</v>
      </c>
      <c r="F15" s="6" t="str">
        <f t="shared" si="4"/>
        <v>(Thứ 4)</v>
      </c>
      <c r="G15" s="3">
        <f t="shared" si="5"/>
        <v>2</v>
      </c>
      <c r="H15" s="6"/>
      <c r="P15" t="s">
        <v>81</v>
      </c>
      <c r="Q15" t="s">
        <v>82</v>
      </c>
      <c r="R15" t="s">
        <v>77</v>
      </c>
      <c r="S15" t="s">
        <v>22</v>
      </c>
      <c r="T15" t="s">
        <v>73</v>
      </c>
      <c r="U15" t="s">
        <v>15</v>
      </c>
      <c r="V15">
        <v>56</v>
      </c>
      <c r="W15">
        <v>56</v>
      </c>
      <c r="X15" t="s">
        <v>18</v>
      </c>
      <c r="Y15" t="s">
        <v>78</v>
      </c>
      <c r="AA15" s="1">
        <v>44412</v>
      </c>
      <c r="AB15" t="s">
        <v>9</v>
      </c>
      <c r="AC15">
        <v>2</v>
      </c>
    </row>
    <row r="16" spans="1:29" ht="15.75" x14ac:dyDescent="0.25">
      <c r="A16" s="12">
        <v>74</v>
      </c>
      <c r="B16" s="11" t="str">
        <f t="shared" si="0"/>
        <v>71DCKT23</v>
      </c>
      <c r="C16" s="6" t="str">
        <f t="shared" si="1"/>
        <v>DC2KV62</v>
      </c>
      <c r="D16" s="9" t="str">
        <f t="shared" si="2"/>
        <v>Kinh tế vĩ mô</v>
      </c>
      <c r="E16" s="7">
        <f t="shared" si="3"/>
        <v>44410</v>
      </c>
      <c r="F16" s="6" t="str">
        <f t="shared" si="4"/>
        <v>(Thứ 2)</v>
      </c>
      <c r="G16" s="3">
        <f t="shared" si="5"/>
        <v>3</v>
      </c>
      <c r="H16" s="6"/>
      <c r="P16" t="s">
        <v>83</v>
      </c>
      <c r="Q16" t="s">
        <v>84</v>
      </c>
      <c r="R16" t="s">
        <v>72</v>
      </c>
      <c r="S16" t="s">
        <v>22</v>
      </c>
      <c r="T16" t="s">
        <v>73</v>
      </c>
      <c r="U16" t="s">
        <v>15</v>
      </c>
      <c r="V16">
        <v>55</v>
      </c>
      <c r="W16">
        <v>55</v>
      </c>
      <c r="X16" t="s">
        <v>18</v>
      </c>
      <c r="Y16" t="s">
        <v>74</v>
      </c>
      <c r="AA16" s="1">
        <v>44410</v>
      </c>
      <c r="AB16" t="s">
        <v>0</v>
      </c>
      <c r="AC16">
        <v>3</v>
      </c>
    </row>
    <row r="17" spans="1:29" ht="30" x14ac:dyDescent="0.25">
      <c r="A17" s="12">
        <v>78</v>
      </c>
      <c r="B17" s="11" t="str">
        <f t="shared" si="0"/>
        <v>71DCKT23</v>
      </c>
      <c r="C17" s="6" t="str">
        <f t="shared" si="1"/>
        <v>DC2KV70</v>
      </c>
      <c r="D17" s="9" t="str">
        <f t="shared" si="2"/>
        <v>Nguyên lý thống kê</v>
      </c>
      <c r="E17" s="7">
        <f t="shared" si="3"/>
        <v>44412</v>
      </c>
      <c r="F17" s="6" t="str">
        <f t="shared" si="4"/>
        <v>(Thứ 4)</v>
      </c>
      <c r="G17" s="3">
        <f t="shared" si="5"/>
        <v>3</v>
      </c>
      <c r="H17" s="6"/>
      <c r="P17" t="s">
        <v>85</v>
      </c>
      <c r="Q17" t="s">
        <v>86</v>
      </c>
      <c r="R17" t="s">
        <v>77</v>
      </c>
      <c r="S17" t="s">
        <v>22</v>
      </c>
      <c r="T17" t="s">
        <v>73</v>
      </c>
      <c r="U17" t="s">
        <v>15</v>
      </c>
      <c r="V17">
        <v>55</v>
      </c>
      <c r="W17">
        <v>55</v>
      </c>
      <c r="X17" t="s">
        <v>18</v>
      </c>
      <c r="Y17" t="s">
        <v>78</v>
      </c>
      <c r="AA17" s="1">
        <v>44412</v>
      </c>
      <c r="AB17" t="s">
        <v>9</v>
      </c>
      <c r="AC17">
        <v>3</v>
      </c>
    </row>
    <row r="18" spans="1:29" ht="30" x14ac:dyDescent="0.25">
      <c r="A18" s="12">
        <v>80</v>
      </c>
      <c r="B18" s="11" t="str">
        <f t="shared" si="0"/>
        <v>71DCKT24</v>
      </c>
      <c r="C18" s="6" t="str">
        <f t="shared" si="1"/>
        <v>DC2KV62</v>
      </c>
      <c r="D18" s="9" t="str">
        <f t="shared" si="2"/>
        <v>Kinh tế vĩ mô</v>
      </c>
      <c r="E18" s="7">
        <f t="shared" si="3"/>
        <v>44411</v>
      </c>
      <c r="F18" s="6" t="str">
        <f t="shared" si="4"/>
        <v>(Thứ 3)</v>
      </c>
      <c r="G18" s="3">
        <f t="shared" si="5"/>
        <v>1</v>
      </c>
      <c r="H18" s="6"/>
      <c r="P18" t="s">
        <v>87</v>
      </c>
      <c r="Q18" t="s">
        <v>88</v>
      </c>
      <c r="R18" t="s">
        <v>72</v>
      </c>
      <c r="S18" t="s">
        <v>22</v>
      </c>
      <c r="T18" t="s">
        <v>73</v>
      </c>
      <c r="U18" t="s">
        <v>15</v>
      </c>
      <c r="V18">
        <v>55</v>
      </c>
      <c r="W18">
        <v>53</v>
      </c>
      <c r="X18" t="s">
        <v>18</v>
      </c>
      <c r="Y18" t="s">
        <v>89</v>
      </c>
      <c r="AA18" s="1">
        <v>44411</v>
      </c>
      <c r="AB18" t="s">
        <v>11</v>
      </c>
      <c r="AC18">
        <v>1</v>
      </c>
    </row>
    <row r="19" spans="1:29" ht="30" x14ac:dyDescent="0.25">
      <c r="A19" s="12">
        <v>82</v>
      </c>
      <c r="B19" s="11" t="str">
        <f t="shared" si="0"/>
        <v>71DCKT24</v>
      </c>
      <c r="C19" s="6" t="str">
        <f t="shared" si="1"/>
        <v>DC2KV70</v>
      </c>
      <c r="D19" s="9" t="str">
        <f t="shared" si="2"/>
        <v>Nguyên lý thống kê</v>
      </c>
      <c r="E19" s="7">
        <f t="shared" si="3"/>
        <v>44413</v>
      </c>
      <c r="F19" s="6" t="str">
        <f t="shared" si="4"/>
        <v>(Thứ 5)</v>
      </c>
      <c r="G19" s="3">
        <f t="shared" si="5"/>
        <v>1</v>
      </c>
      <c r="H19" s="6"/>
      <c r="P19" t="s">
        <v>90</v>
      </c>
      <c r="Q19" t="s">
        <v>91</v>
      </c>
      <c r="R19" t="s">
        <v>77</v>
      </c>
      <c r="S19" t="s">
        <v>22</v>
      </c>
      <c r="T19" t="s">
        <v>73</v>
      </c>
      <c r="U19" t="s">
        <v>15</v>
      </c>
      <c r="V19">
        <v>55</v>
      </c>
      <c r="W19">
        <v>53</v>
      </c>
      <c r="X19" t="s">
        <v>18</v>
      </c>
      <c r="Y19" t="s">
        <v>92</v>
      </c>
      <c r="AA19" s="1">
        <v>44413</v>
      </c>
      <c r="AB19" t="s">
        <v>10</v>
      </c>
      <c r="AC19">
        <v>1</v>
      </c>
    </row>
    <row r="20" spans="1:29" ht="30" x14ac:dyDescent="0.25">
      <c r="A20" s="12">
        <v>3</v>
      </c>
      <c r="B20" s="11" t="str">
        <f t="shared" si="0"/>
        <v>71DCKT25</v>
      </c>
      <c r="C20" s="6" t="str">
        <f t="shared" si="1"/>
        <v>DC2KV62</v>
      </c>
      <c r="D20" s="9" t="str">
        <f t="shared" si="2"/>
        <v>Kinh tế vĩ mô</v>
      </c>
      <c r="E20" s="7">
        <f t="shared" si="3"/>
        <v>44411</v>
      </c>
      <c r="F20" s="6" t="str">
        <f t="shared" si="4"/>
        <v>(Thứ 3)</v>
      </c>
      <c r="G20" s="3">
        <f t="shared" si="5"/>
        <v>2</v>
      </c>
      <c r="H20" s="6"/>
      <c r="P20" t="s">
        <v>93</v>
      </c>
      <c r="Q20" t="s">
        <v>94</v>
      </c>
      <c r="R20" t="s">
        <v>72</v>
      </c>
      <c r="S20" t="s">
        <v>22</v>
      </c>
      <c r="T20" t="s">
        <v>73</v>
      </c>
      <c r="U20" t="s">
        <v>15</v>
      </c>
      <c r="V20">
        <v>58</v>
      </c>
      <c r="W20">
        <v>58</v>
      </c>
      <c r="X20" t="s">
        <v>18</v>
      </c>
      <c r="Y20" t="s">
        <v>89</v>
      </c>
      <c r="AA20" s="1">
        <v>44411</v>
      </c>
      <c r="AB20" t="s">
        <v>11</v>
      </c>
      <c r="AC20">
        <v>2</v>
      </c>
    </row>
    <row r="21" spans="1:29" ht="30" x14ac:dyDescent="0.25">
      <c r="A21" s="12">
        <v>5</v>
      </c>
      <c r="B21" s="11" t="str">
        <f t="shared" si="0"/>
        <v>71DCKT25</v>
      </c>
      <c r="C21" s="6" t="str">
        <f t="shared" si="1"/>
        <v>DC2KV70</v>
      </c>
      <c r="D21" s="9" t="str">
        <f t="shared" si="2"/>
        <v>Nguyên lý thống kê</v>
      </c>
      <c r="E21" s="7">
        <f t="shared" si="3"/>
        <v>44413</v>
      </c>
      <c r="F21" s="6" t="str">
        <f t="shared" si="4"/>
        <v>(Thứ 5)</v>
      </c>
      <c r="G21" s="3">
        <f t="shared" si="5"/>
        <v>2</v>
      </c>
      <c r="H21" s="6"/>
      <c r="P21" t="s">
        <v>95</v>
      </c>
      <c r="Q21" t="s">
        <v>96</v>
      </c>
      <c r="R21" t="s">
        <v>77</v>
      </c>
      <c r="S21" t="s">
        <v>22</v>
      </c>
      <c r="T21" t="s">
        <v>73</v>
      </c>
      <c r="U21" t="s">
        <v>15</v>
      </c>
      <c r="V21">
        <v>58</v>
      </c>
      <c r="W21">
        <v>58</v>
      </c>
      <c r="X21" t="s">
        <v>18</v>
      </c>
      <c r="Y21" t="s">
        <v>92</v>
      </c>
      <c r="AA21" s="1">
        <v>44413</v>
      </c>
      <c r="AB21" t="s">
        <v>10</v>
      </c>
      <c r="AC21">
        <v>2</v>
      </c>
    </row>
    <row r="22" spans="1:29" ht="45" x14ac:dyDescent="0.25">
      <c r="A22" s="12">
        <v>9</v>
      </c>
      <c r="B22" s="11" t="str">
        <f t="shared" si="0"/>
        <v>71DCKT26</v>
      </c>
      <c r="C22" s="6" t="str">
        <f t="shared" si="1"/>
        <v>DC2KV62</v>
      </c>
      <c r="D22" s="9" t="str">
        <f t="shared" si="2"/>
        <v>Kinh tế vĩ mô</v>
      </c>
      <c r="E22" s="7">
        <f t="shared" si="3"/>
        <v>44411</v>
      </c>
      <c r="F22" s="6" t="str">
        <f t="shared" si="4"/>
        <v>(Thứ 3)</v>
      </c>
      <c r="G22" s="3">
        <f t="shared" si="5"/>
        <v>3</v>
      </c>
      <c r="H22" s="6"/>
      <c r="P22" t="s">
        <v>97</v>
      </c>
      <c r="Q22" t="s">
        <v>98</v>
      </c>
      <c r="R22" t="s">
        <v>72</v>
      </c>
      <c r="S22" t="s">
        <v>22</v>
      </c>
      <c r="T22" t="s">
        <v>73</v>
      </c>
      <c r="U22" t="s">
        <v>15</v>
      </c>
      <c r="V22">
        <v>57</v>
      </c>
      <c r="W22">
        <v>57</v>
      </c>
      <c r="X22" t="s">
        <v>18</v>
      </c>
      <c r="Y22" t="s">
        <v>89</v>
      </c>
      <c r="AA22" s="1">
        <v>44411</v>
      </c>
      <c r="AB22" t="s">
        <v>11</v>
      </c>
      <c r="AC22">
        <v>3</v>
      </c>
    </row>
    <row r="23" spans="1:29" ht="30" x14ac:dyDescent="0.25">
      <c r="A23" s="12">
        <v>11</v>
      </c>
      <c r="B23" s="11" t="str">
        <f t="shared" si="0"/>
        <v>71DCKT26</v>
      </c>
      <c r="C23" s="6" t="str">
        <f t="shared" si="1"/>
        <v>DC2KV70</v>
      </c>
      <c r="D23" s="9" t="str">
        <f t="shared" si="2"/>
        <v>Nguyên lý thống kê</v>
      </c>
      <c r="E23" s="7">
        <f t="shared" si="3"/>
        <v>44413</v>
      </c>
      <c r="F23" s="6" t="str">
        <f t="shared" si="4"/>
        <v>(Thứ 5)</v>
      </c>
      <c r="G23" s="3">
        <f t="shared" si="5"/>
        <v>3</v>
      </c>
      <c r="H23" s="6"/>
      <c r="P23" t="s">
        <v>99</v>
      </c>
      <c r="Q23" t="s">
        <v>100</v>
      </c>
      <c r="R23" t="s">
        <v>77</v>
      </c>
      <c r="S23" t="s">
        <v>22</v>
      </c>
      <c r="T23" t="s">
        <v>73</v>
      </c>
      <c r="U23" t="s">
        <v>15</v>
      </c>
      <c r="V23">
        <v>57</v>
      </c>
      <c r="W23">
        <v>58</v>
      </c>
      <c r="X23" t="s">
        <v>18</v>
      </c>
      <c r="Y23" t="s">
        <v>92</v>
      </c>
      <c r="AA23" s="1">
        <v>44413</v>
      </c>
      <c r="AB23" t="s">
        <v>10</v>
      </c>
      <c r="AC23">
        <v>3</v>
      </c>
    </row>
    <row r="24" spans="1:29" ht="30" x14ac:dyDescent="0.25">
      <c r="A24" s="12">
        <v>22</v>
      </c>
      <c r="B24" s="11" t="str">
        <f t="shared" si="0"/>
        <v>71DCLG21</v>
      </c>
      <c r="C24" s="6" t="str">
        <f t="shared" si="1"/>
        <v>DC2KV70</v>
      </c>
      <c r="D24" s="9" t="str">
        <f t="shared" si="2"/>
        <v>Nguyên lý thống kê</v>
      </c>
      <c r="E24" s="7">
        <f t="shared" si="3"/>
        <v>44410</v>
      </c>
      <c r="F24" s="6" t="str">
        <f t="shared" si="4"/>
        <v>(Thứ 2)</v>
      </c>
      <c r="G24" s="3">
        <f t="shared" si="5"/>
        <v>1</v>
      </c>
      <c r="H24" s="6"/>
      <c r="P24" t="s">
        <v>101</v>
      </c>
      <c r="Q24" t="s">
        <v>102</v>
      </c>
      <c r="R24" t="s">
        <v>77</v>
      </c>
      <c r="S24" t="s">
        <v>22</v>
      </c>
      <c r="T24" t="s">
        <v>73</v>
      </c>
      <c r="U24" t="s">
        <v>15</v>
      </c>
      <c r="V24">
        <v>33</v>
      </c>
      <c r="W24">
        <v>33</v>
      </c>
      <c r="X24" t="s">
        <v>18</v>
      </c>
      <c r="Y24" t="s">
        <v>92</v>
      </c>
      <c r="AA24" s="1">
        <v>44410</v>
      </c>
      <c r="AB24" t="s">
        <v>0</v>
      </c>
      <c r="AC24">
        <v>1</v>
      </c>
    </row>
    <row r="25" spans="1:29" ht="30" x14ac:dyDescent="0.25">
      <c r="A25" s="12">
        <v>23</v>
      </c>
      <c r="B25" s="11" t="str">
        <f t="shared" si="0"/>
        <v>71DCLG21</v>
      </c>
      <c r="C25" s="6" t="str">
        <f t="shared" si="1"/>
        <v>DC2KV93</v>
      </c>
      <c r="D25" s="9" t="str">
        <f t="shared" si="2"/>
        <v>Pháp luật kinh tế</v>
      </c>
      <c r="E25" s="7">
        <f t="shared" si="3"/>
        <v>44414</v>
      </c>
      <c r="F25" s="6" t="str">
        <f t="shared" si="4"/>
        <v>(Thứ 6)</v>
      </c>
      <c r="G25" s="3">
        <f t="shared" si="5"/>
        <v>3</v>
      </c>
      <c r="H25" s="6"/>
      <c r="P25" t="s">
        <v>103</v>
      </c>
      <c r="Q25" t="s">
        <v>104</v>
      </c>
      <c r="R25" t="s">
        <v>105</v>
      </c>
      <c r="S25" t="s">
        <v>21</v>
      </c>
      <c r="T25" t="s">
        <v>73</v>
      </c>
      <c r="U25" t="s">
        <v>15</v>
      </c>
      <c r="V25">
        <v>33</v>
      </c>
      <c r="W25">
        <v>33</v>
      </c>
      <c r="X25" t="s">
        <v>18</v>
      </c>
      <c r="Y25" t="s">
        <v>19</v>
      </c>
      <c r="AA25" s="1">
        <v>44414</v>
      </c>
      <c r="AB25" t="s">
        <v>8</v>
      </c>
      <c r="AC25">
        <v>3</v>
      </c>
    </row>
    <row r="26" spans="1:29" ht="30" x14ac:dyDescent="0.25">
      <c r="A26" s="12">
        <v>24</v>
      </c>
      <c r="B26" s="11" t="str">
        <f t="shared" si="0"/>
        <v>71DCLG22</v>
      </c>
      <c r="C26" s="6" t="str">
        <f t="shared" si="1"/>
        <v>DC2KV70</v>
      </c>
      <c r="D26" s="9" t="str">
        <f t="shared" si="2"/>
        <v>Nguyên lý thống kê</v>
      </c>
      <c r="E26" s="7">
        <f t="shared" si="3"/>
        <v>44410</v>
      </c>
      <c r="F26" s="6" t="str">
        <f t="shared" si="4"/>
        <v>(Thứ 2)</v>
      </c>
      <c r="G26" s="3">
        <f t="shared" si="5"/>
        <v>2</v>
      </c>
      <c r="H26" s="6"/>
      <c r="P26" t="s">
        <v>106</v>
      </c>
      <c r="Q26" t="s">
        <v>107</v>
      </c>
      <c r="R26" t="s">
        <v>77</v>
      </c>
      <c r="S26" t="s">
        <v>22</v>
      </c>
      <c r="T26" t="s">
        <v>73</v>
      </c>
      <c r="U26" t="s">
        <v>15</v>
      </c>
      <c r="V26">
        <v>31</v>
      </c>
      <c r="W26">
        <v>31</v>
      </c>
      <c r="X26" t="s">
        <v>18</v>
      </c>
      <c r="Y26" t="s">
        <v>92</v>
      </c>
      <c r="AA26" s="1">
        <v>44410</v>
      </c>
      <c r="AB26" t="s">
        <v>0</v>
      </c>
      <c r="AC26">
        <v>2</v>
      </c>
    </row>
    <row r="27" spans="1:29" ht="45" x14ac:dyDescent="0.25">
      <c r="A27" s="12">
        <v>25</v>
      </c>
      <c r="B27" s="11" t="str">
        <f t="shared" si="0"/>
        <v>71DCLG22</v>
      </c>
      <c r="C27" s="6" t="str">
        <f t="shared" si="1"/>
        <v>DC2KV93</v>
      </c>
      <c r="D27" s="9" t="str">
        <f t="shared" si="2"/>
        <v>Pháp luật kinh tế</v>
      </c>
      <c r="E27" s="7">
        <f t="shared" si="3"/>
        <v>44414</v>
      </c>
      <c r="F27" s="6" t="str">
        <f t="shared" si="4"/>
        <v>(Thứ 6)</v>
      </c>
      <c r="G27" s="3">
        <f t="shared" si="5"/>
        <v>3</v>
      </c>
      <c r="H27" s="6"/>
      <c r="P27" t="s">
        <v>108</v>
      </c>
      <c r="Q27" t="s">
        <v>109</v>
      </c>
      <c r="R27" t="s">
        <v>105</v>
      </c>
      <c r="S27" t="s">
        <v>21</v>
      </c>
      <c r="T27" t="s">
        <v>73</v>
      </c>
      <c r="U27" t="s">
        <v>15</v>
      </c>
      <c r="V27">
        <v>31</v>
      </c>
      <c r="W27">
        <v>31</v>
      </c>
      <c r="X27" t="s">
        <v>18</v>
      </c>
      <c r="Y27" t="s">
        <v>110</v>
      </c>
      <c r="AA27" s="1">
        <v>44414</v>
      </c>
      <c r="AB27" t="s">
        <v>8</v>
      </c>
      <c r="AC27">
        <v>3</v>
      </c>
    </row>
    <row r="28" spans="1:29" ht="30" x14ac:dyDescent="0.25">
      <c r="A28" s="12">
        <v>28</v>
      </c>
      <c r="B28" s="11" t="str">
        <f t="shared" si="0"/>
        <v>71DCQT01</v>
      </c>
      <c r="C28" s="6" t="str">
        <f t="shared" si="1"/>
        <v>DC2KV62</v>
      </c>
      <c r="D28" s="9" t="str">
        <f t="shared" si="2"/>
        <v>Kinh tế vĩ mô</v>
      </c>
      <c r="E28" s="7">
        <f t="shared" si="3"/>
        <v>44413</v>
      </c>
      <c r="F28" s="6" t="str">
        <f t="shared" si="4"/>
        <v>(Thứ 5)</v>
      </c>
      <c r="G28" s="3">
        <f t="shared" si="5"/>
        <v>1</v>
      </c>
      <c r="H28" s="6"/>
      <c r="P28" t="s">
        <v>111</v>
      </c>
      <c r="Q28" t="s">
        <v>112</v>
      </c>
      <c r="R28" t="s">
        <v>72</v>
      </c>
      <c r="S28" t="s">
        <v>22</v>
      </c>
      <c r="T28" t="s">
        <v>73</v>
      </c>
      <c r="U28" t="s">
        <v>15</v>
      </c>
      <c r="V28">
        <v>50</v>
      </c>
      <c r="W28">
        <v>50</v>
      </c>
      <c r="X28" t="s">
        <v>18</v>
      </c>
      <c r="Y28" t="s">
        <v>74</v>
      </c>
      <c r="AA28" s="1">
        <v>44413</v>
      </c>
      <c r="AB28" t="s">
        <v>10</v>
      </c>
      <c r="AC28">
        <v>1</v>
      </c>
    </row>
    <row r="29" spans="1:29" ht="30" x14ac:dyDescent="0.25">
      <c r="A29" s="12">
        <v>30</v>
      </c>
      <c r="B29" s="11" t="str">
        <f t="shared" si="0"/>
        <v>71DCQT01</v>
      </c>
      <c r="C29" s="6" t="str">
        <f t="shared" si="1"/>
        <v>DC2KV93</v>
      </c>
      <c r="D29" s="9" t="str">
        <f t="shared" si="2"/>
        <v>Pháp luật kinh tế</v>
      </c>
      <c r="E29" s="7">
        <f t="shared" si="3"/>
        <v>44410</v>
      </c>
      <c r="F29" s="6" t="str">
        <f t="shared" si="4"/>
        <v>(Thứ 2)</v>
      </c>
      <c r="G29" s="3">
        <f t="shared" si="5"/>
        <v>1</v>
      </c>
      <c r="H29" s="6"/>
      <c r="P29" t="s">
        <v>113</v>
      </c>
      <c r="Q29" t="s">
        <v>114</v>
      </c>
      <c r="R29" t="s">
        <v>105</v>
      </c>
      <c r="S29" t="s">
        <v>21</v>
      </c>
      <c r="T29" t="s">
        <v>73</v>
      </c>
      <c r="U29" t="s">
        <v>15</v>
      </c>
      <c r="V29">
        <v>50</v>
      </c>
      <c r="W29">
        <v>50</v>
      </c>
      <c r="X29" t="s">
        <v>18</v>
      </c>
      <c r="Y29" t="s">
        <v>115</v>
      </c>
      <c r="AA29" s="1">
        <v>44410</v>
      </c>
      <c r="AB29" t="s">
        <v>0</v>
      </c>
      <c r="AC29">
        <v>1</v>
      </c>
    </row>
    <row r="30" spans="1:29" ht="30" x14ac:dyDescent="0.25">
      <c r="A30" s="12">
        <v>39</v>
      </c>
      <c r="B30" s="11" t="str">
        <f t="shared" si="0"/>
        <v>71DCQT01</v>
      </c>
      <c r="C30" s="6" t="str">
        <f t="shared" si="1"/>
        <v>DC2KV73</v>
      </c>
      <c r="D30" s="9" t="str">
        <f t="shared" si="2"/>
        <v>Quản trị học</v>
      </c>
      <c r="E30" s="7">
        <f t="shared" si="3"/>
        <v>44411</v>
      </c>
      <c r="F30" s="6" t="str">
        <f t="shared" si="4"/>
        <v>(Thứ 3)</v>
      </c>
      <c r="G30" s="3">
        <f t="shared" si="5"/>
        <v>1</v>
      </c>
      <c r="H30" s="6"/>
      <c r="P30" t="s">
        <v>29</v>
      </c>
      <c r="Q30" t="s">
        <v>30</v>
      </c>
      <c r="R30" t="s">
        <v>28</v>
      </c>
      <c r="S30" t="s">
        <v>22</v>
      </c>
      <c r="T30" t="s">
        <v>24</v>
      </c>
      <c r="U30" t="s">
        <v>15</v>
      </c>
      <c r="V30">
        <v>50</v>
      </c>
      <c r="W30">
        <v>50</v>
      </c>
      <c r="X30" t="s">
        <v>18</v>
      </c>
      <c r="Y30" t="s">
        <v>31</v>
      </c>
      <c r="AA30" s="1">
        <v>44411</v>
      </c>
      <c r="AB30" t="s">
        <v>11</v>
      </c>
      <c r="AC30">
        <v>1</v>
      </c>
    </row>
    <row r="31" spans="1:29" ht="30" x14ac:dyDescent="0.25">
      <c r="A31" s="12">
        <v>41</v>
      </c>
      <c r="B31" s="11" t="str">
        <f t="shared" si="0"/>
        <v>71DCQT02</v>
      </c>
      <c r="C31" s="6" t="str">
        <f t="shared" si="1"/>
        <v>DC2KV62</v>
      </c>
      <c r="D31" s="9" t="str">
        <f t="shared" si="2"/>
        <v>Kinh tế vĩ mô</v>
      </c>
      <c r="E31" s="7">
        <f t="shared" si="3"/>
        <v>44413</v>
      </c>
      <c r="F31" s="6" t="str">
        <f t="shared" si="4"/>
        <v>(Thứ 5)</v>
      </c>
      <c r="G31" s="3">
        <f t="shared" si="5"/>
        <v>2</v>
      </c>
      <c r="H31" s="6"/>
      <c r="P31" t="s">
        <v>116</v>
      </c>
      <c r="Q31" t="s">
        <v>117</v>
      </c>
      <c r="R31" t="s">
        <v>72</v>
      </c>
      <c r="S31" t="s">
        <v>22</v>
      </c>
      <c r="T31" t="s">
        <v>73</v>
      </c>
      <c r="U31" t="s">
        <v>15</v>
      </c>
      <c r="V31">
        <v>51</v>
      </c>
      <c r="W31">
        <v>51</v>
      </c>
      <c r="X31" t="s">
        <v>18</v>
      </c>
      <c r="Y31" t="s">
        <v>74</v>
      </c>
      <c r="AA31" s="1">
        <v>44413</v>
      </c>
      <c r="AB31" t="s">
        <v>10</v>
      </c>
      <c r="AC31">
        <v>2</v>
      </c>
    </row>
    <row r="32" spans="1:29" ht="30" x14ac:dyDescent="0.25">
      <c r="A32" s="12">
        <v>45</v>
      </c>
      <c r="B32" s="11" t="str">
        <f t="shared" si="0"/>
        <v>71DCQT02</v>
      </c>
      <c r="C32" s="6" t="str">
        <f t="shared" si="1"/>
        <v>DC2KV93</v>
      </c>
      <c r="D32" s="9" t="str">
        <f t="shared" si="2"/>
        <v>Pháp luật kinh tế</v>
      </c>
      <c r="E32" s="7">
        <f t="shared" si="3"/>
        <v>44412</v>
      </c>
      <c r="F32" s="6" t="str">
        <f t="shared" si="4"/>
        <v>(Thứ 4)</v>
      </c>
      <c r="G32" s="3">
        <f t="shared" si="5"/>
        <v>1</v>
      </c>
      <c r="H32" s="6"/>
      <c r="P32" t="s">
        <v>118</v>
      </c>
      <c r="Q32" t="s">
        <v>119</v>
      </c>
      <c r="R32" t="s">
        <v>105</v>
      </c>
      <c r="S32" t="s">
        <v>21</v>
      </c>
      <c r="T32" t="s">
        <v>73</v>
      </c>
      <c r="U32" t="s">
        <v>15</v>
      </c>
      <c r="V32">
        <v>51</v>
      </c>
      <c r="W32">
        <v>51</v>
      </c>
      <c r="X32" t="s">
        <v>18</v>
      </c>
      <c r="Y32" t="s">
        <v>115</v>
      </c>
      <c r="AA32" s="1">
        <v>44412</v>
      </c>
      <c r="AB32" t="s">
        <v>9</v>
      </c>
      <c r="AC32">
        <v>1</v>
      </c>
    </row>
    <row r="33" spans="1:29" ht="30" x14ac:dyDescent="0.25">
      <c r="A33" s="12">
        <v>47</v>
      </c>
      <c r="B33" s="11" t="str">
        <f t="shared" si="0"/>
        <v>71DCQT02</v>
      </c>
      <c r="C33" s="6" t="str">
        <f t="shared" si="1"/>
        <v>DC2KV73</v>
      </c>
      <c r="D33" s="9" t="str">
        <f t="shared" si="2"/>
        <v>Quản trị học</v>
      </c>
      <c r="E33" s="7">
        <f t="shared" si="3"/>
        <v>44411</v>
      </c>
      <c r="F33" s="6" t="str">
        <f t="shared" si="4"/>
        <v>(Thứ 3)</v>
      </c>
      <c r="G33" s="3">
        <f t="shared" si="5"/>
        <v>3</v>
      </c>
      <c r="H33" s="6"/>
      <c r="P33" t="s">
        <v>32</v>
      </c>
      <c r="Q33" t="s">
        <v>33</v>
      </c>
      <c r="R33" t="s">
        <v>28</v>
      </c>
      <c r="S33" t="s">
        <v>22</v>
      </c>
      <c r="T33" t="s">
        <v>24</v>
      </c>
      <c r="U33" t="s">
        <v>15</v>
      </c>
      <c r="V33">
        <v>51</v>
      </c>
      <c r="W33">
        <v>51</v>
      </c>
      <c r="X33" t="s">
        <v>18</v>
      </c>
      <c r="Y33" t="s">
        <v>34</v>
      </c>
      <c r="AA33" s="1">
        <v>44411</v>
      </c>
      <c r="AB33" t="s">
        <v>11</v>
      </c>
      <c r="AC33">
        <v>3</v>
      </c>
    </row>
    <row r="34" spans="1:29" ht="30" x14ac:dyDescent="0.25">
      <c r="A34" s="12">
        <v>50</v>
      </c>
      <c r="B34" s="11" t="str">
        <f t="shared" si="0"/>
        <v>71DCQT03</v>
      </c>
      <c r="C34" s="6" t="str">
        <f t="shared" si="1"/>
        <v>DC2KV62</v>
      </c>
      <c r="D34" s="9" t="str">
        <f t="shared" si="2"/>
        <v>Kinh tế vĩ mô</v>
      </c>
      <c r="E34" s="7">
        <f t="shared" si="3"/>
        <v>44413</v>
      </c>
      <c r="F34" s="6" t="str">
        <f t="shared" si="4"/>
        <v>(Thứ 5)</v>
      </c>
      <c r="G34" s="3">
        <f t="shared" si="5"/>
        <v>3</v>
      </c>
      <c r="H34" s="6"/>
      <c r="P34" t="s">
        <v>120</v>
      </c>
      <c r="Q34" t="s">
        <v>121</v>
      </c>
      <c r="R34" t="s">
        <v>72</v>
      </c>
      <c r="S34" t="s">
        <v>22</v>
      </c>
      <c r="T34" t="s">
        <v>73</v>
      </c>
      <c r="U34" t="s">
        <v>15</v>
      </c>
      <c r="V34">
        <v>49</v>
      </c>
      <c r="W34">
        <v>49</v>
      </c>
      <c r="X34" t="s">
        <v>18</v>
      </c>
      <c r="Y34" t="s">
        <v>89</v>
      </c>
      <c r="AA34" s="1">
        <v>44413</v>
      </c>
      <c r="AB34" t="s">
        <v>10</v>
      </c>
      <c r="AC34">
        <v>3</v>
      </c>
    </row>
    <row r="35" spans="1:29" ht="30" x14ac:dyDescent="0.25">
      <c r="A35" s="12">
        <v>52</v>
      </c>
      <c r="B35" s="11" t="str">
        <f t="shared" si="0"/>
        <v>71DCQT03</v>
      </c>
      <c r="C35" s="6" t="str">
        <f t="shared" si="1"/>
        <v>DC2KV93</v>
      </c>
      <c r="D35" s="9" t="str">
        <f t="shared" si="2"/>
        <v>Pháp luật kinh tế</v>
      </c>
      <c r="E35" s="7">
        <f t="shared" si="3"/>
        <v>44412</v>
      </c>
      <c r="F35" s="6" t="str">
        <f t="shared" si="4"/>
        <v>(Thứ 4)</v>
      </c>
      <c r="G35" s="3">
        <f t="shared" si="5"/>
        <v>3</v>
      </c>
      <c r="H35" s="6"/>
      <c r="P35" t="s">
        <v>122</v>
      </c>
      <c r="Q35" t="s">
        <v>123</v>
      </c>
      <c r="R35" t="s">
        <v>105</v>
      </c>
      <c r="S35" t="s">
        <v>21</v>
      </c>
      <c r="T35" t="s">
        <v>73</v>
      </c>
      <c r="U35" t="s">
        <v>15</v>
      </c>
      <c r="V35">
        <v>49</v>
      </c>
      <c r="W35">
        <v>49</v>
      </c>
      <c r="X35" t="s">
        <v>18</v>
      </c>
      <c r="Y35" t="s">
        <v>115</v>
      </c>
      <c r="AA35" s="1">
        <v>44412</v>
      </c>
      <c r="AB35" t="s">
        <v>9</v>
      </c>
      <c r="AC35">
        <v>3</v>
      </c>
    </row>
    <row r="36" spans="1:29" ht="30" x14ac:dyDescent="0.25">
      <c r="A36" s="12">
        <v>64</v>
      </c>
      <c r="B36" s="11" t="str">
        <f t="shared" si="0"/>
        <v>71DCQT03</v>
      </c>
      <c r="C36" s="6" t="str">
        <f t="shared" si="1"/>
        <v>DC2KV73</v>
      </c>
      <c r="D36" s="9" t="str">
        <f t="shared" si="2"/>
        <v>Quản trị học</v>
      </c>
      <c r="E36" s="7">
        <f t="shared" si="3"/>
        <v>44411</v>
      </c>
      <c r="F36" s="6" t="str">
        <f t="shared" si="4"/>
        <v>(Thứ 3)</v>
      </c>
      <c r="G36" s="3">
        <f t="shared" si="5"/>
        <v>2</v>
      </c>
      <c r="H36" s="6"/>
      <c r="P36" t="s">
        <v>35</v>
      </c>
      <c r="Q36" t="s">
        <v>36</v>
      </c>
      <c r="R36" t="s">
        <v>28</v>
      </c>
      <c r="S36" t="s">
        <v>22</v>
      </c>
      <c r="T36" t="s">
        <v>24</v>
      </c>
      <c r="U36" t="s">
        <v>15</v>
      </c>
      <c r="V36">
        <v>49</v>
      </c>
      <c r="W36">
        <v>49</v>
      </c>
      <c r="X36" t="s">
        <v>18</v>
      </c>
      <c r="Y36" t="s">
        <v>37</v>
      </c>
      <c r="AA36" s="1">
        <v>44411</v>
      </c>
      <c r="AB36" t="s">
        <v>11</v>
      </c>
      <c r="AC36">
        <v>2</v>
      </c>
    </row>
    <row r="37" spans="1:29" ht="30" x14ac:dyDescent="0.25">
      <c r="A37" s="12">
        <v>66</v>
      </c>
      <c r="B37" s="11" t="str">
        <f t="shared" ref="B37:B62" si="6">RIGHT(Q37,8)</f>
        <v>71DCQT04</v>
      </c>
      <c r="C37" s="6" t="str">
        <f t="shared" ref="C37:C62" si="7">LEFT(P37,7)</f>
        <v>DC2KV62</v>
      </c>
      <c r="D37" s="9" t="str">
        <f t="shared" ref="D37:D62" si="8">R37</f>
        <v>Kinh tế vĩ mô</v>
      </c>
      <c r="E37" s="7">
        <f t="shared" ref="E37:E62" si="9">AA37</f>
        <v>44412</v>
      </c>
      <c r="F37" s="6" t="str">
        <f t="shared" ref="F37:F62" si="10">AB37</f>
        <v>(Thứ 4)</v>
      </c>
      <c r="G37" s="3">
        <f t="shared" ref="G37:G62" si="11">AC37</f>
        <v>1</v>
      </c>
      <c r="H37" s="6"/>
      <c r="P37" t="s">
        <v>124</v>
      </c>
      <c r="Q37" t="s">
        <v>125</v>
      </c>
      <c r="R37" t="s">
        <v>72</v>
      </c>
      <c r="S37" t="s">
        <v>22</v>
      </c>
      <c r="T37" t="s">
        <v>73</v>
      </c>
      <c r="U37" t="s">
        <v>15</v>
      </c>
      <c r="V37">
        <v>54</v>
      </c>
      <c r="W37">
        <v>53</v>
      </c>
      <c r="X37" t="s">
        <v>18</v>
      </c>
      <c r="Y37" t="s">
        <v>89</v>
      </c>
      <c r="AA37" s="1">
        <v>44412</v>
      </c>
      <c r="AB37" t="s">
        <v>9</v>
      </c>
      <c r="AC37">
        <v>1</v>
      </c>
    </row>
    <row r="38" spans="1:29" ht="30" x14ac:dyDescent="0.25">
      <c r="A38" s="12">
        <v>68</v>
      </c>
      <c r="B38" s="11" t="str">
        <f t="shared" si="6"/>
        <v>71DCQT04</v>
      </c>
      <c r="C38" s="6" t="str">
        <f t="shared" si="7"/>
        <v>DC2KV93</v>
      </c>
      <c r="D38" s="9" t="str">
        <f t="shared" si="8"/>
        <v>Pháp luật kinh tế</v>
      </c>
      <c r="E38" s="7">
        <f t="shared" si="9"/>
        <v>44411</v>
      </c>
      <c r="F38" s="6" t="str">
        <f t="shared" si="10"/>
        <v>(Thứ 3)</v>
      </c>
      <c r="G38" s="3">
        <f t="shared" si="11"/>
        <v>1</v>
      </c>
      <c r="H38" s="6"/>
      <c r="P38" t="s">
        <v>126</v>
      </c>
      <c r="Q38" t="s">
        <v>127</v>
      </c>
      <c r="R38" t="s">
        <v>105</v>
      </c>
      <c r="S38" t="s">
        <v>21</v>
      </c>
      <c r="T38" t="s">
        <v>73</v>
      </c>
      <c r="U38" t="s">
        <v>15</v>
      </c>
      <c r="V38">
        <v>54</v>
      </c>
      <c r="W38">
        <v>53</v>
      </c>
      <c r="X38" t="s">
        <v>18</v>
      </c>
      <c r="Y38" t="s">
        <v>115</v>
      </c>
      <c r="AA38" s="1">
        <v>44411</v>
      </c>
      <c r="AB38" t="s">
        <v>11</v>
      </c>
      <c r="AC38">
        <v>1</v>
      </c>
    </row>
    <row r="39" spans="1:29" ht="30" x14ac:dyDescent="0.25">
      <c r="A39" s="12">
        <v>70</v>
      </c>
      <c r="B39" s="11" t="str">
        <f t="shared" si="6"/>
        <v>71DCQT05</v>
      </c>
      <c r="C39" s="6" t="str">
        <f t="shared" si="7"/>
        <v>DC2KV62</v>
      </c>
      <c r="D39" s="9" t="str">
        <f t="shared" si="8"/>
        <v>Kinh tế vĩ mô</v>
      </c>
      <c r="E39" s="7">
        <f t="shared" si="9"/>
        <v>44412</v>
      </c>
      <c r="F39" s="6" t="str">
        <f t="shared" si="10"/>
        <v>(Thứ 4)</v>
      </c>
      <c r="G39" s="3">
        <f t="shared" si="11"/>
        <v>2</v>
      </c>
      <c r="H39" s="6"/>
      <c r="P39" t="s">
        <v>128</v>
      </c>
      <c r="Q39" t="s">
        <v>129</v>
      </c>
      <c r="R39" t="s">
        <v>72</v>
      </c>
      <c r="S39" t="s">
        <v>22</v>
      </c>
      <c r="T39" t="s">
        <v>73</v>
      </c>
      <c r="U39" t="s">
        <v>15</v>
      </c>
      <c r="V39">
        <v>56</v>
      </c>
      <c r="W39">
        <v>56</v>
      </c>
      <c r="X39" t="s">
        <v>18</v>
      </c>
      <c r="Y39" t="s">
        <v>89</v>
      </c>
      <c r="AA39" s="1">
        <v>44412</v>
      </c>
      <c r="AB39" t="s">
        <v>9</v>
      </c>
      <c r="AC39">
        <v>2</v>
      </c>
    </row>
    <row r="40" spans="1:29" ht="15.75" x14ac:dyDescent="0.25">
      <c r="A40" s="12">
        <v>76</v>
      </c>
      <c r="B40" s="11" t="str">
        <f t="shared" si="6"/>
        <v>71DCQT05</v>
      </c>
      <c r="C40" s="6" t="str">
        <f t="shared" si="7"/>
        <v>DC2KV93</v>
      </c>
      <c r="D40" s="9" t="str">
        <f t="shared" si="8"/>
        <v>Pháp luật kinh tế</v>
      </c>
      <c r="E40" s="7">
        <f t="shared" si="9"/>
        <v>44411</v>
      </c>
      <c r="F40" s="6" t="str">
        <f t="shared" si="10"/>
        <v>(Thứ 3)</v>
      </c>
      <c r="G40" s="3">
        <f t="shared" si="11"/>
        <v>3</v>
      </c>
      <c r="H40" s="6"/>
      <c r="P40" t="s">
        <v>130</v>
      </c>
      <c r="Q40" t="s">
        <v>131</v>
      </c>
      <c r="R40" t="s">
        <v>105</v>
      </c>
      <c r="S40" t="s">
        <v>21</v>
      </c>
      <c r="T40" t="s">
        <v>73</v>
      </c>
      <c r="U40" t="s">
        <v>15</v>
      </c>
      <c r="V40">
        <v>56</v>
      </c>
      <c r="W40">
        <v>56</v>
      </c>
      <c r="X40" t="s">
        <v>18</v>
      </c>
      <c r="Y40" t="s">
        <v>115</v>
      </c>
      <c r="AA40" s="1">
        <v>44411</v>
      </c>
      <c r="AB40" t="s">
        <v>11</v>
      </c>
      <c r="AC40">
        <v>3</v>
      </c>
    </row>
    <row r="41" spans="1:29" ht="15.75" x14ac:dyDescent="0.25">
      <c r="A41" s="12">
        <v>84</v>
      </c>
      <c r="B41" s="11" t="str">
        <f t="shared" si="6"/>
        <v>71DCTD21</v>
      </c>
      <c r="C41" s="6" t="str">
        <f t="shared" si="7"/>
        <v>DC2KV62</v>
      </c>
      <c r="D41" s="9" t="str">
        <f t="shared" si="8"/>
        <v>Kinh tế vĩ mô</v>
      </c>
      <c r="E41" s="7">
        <f t="shared" si="9"/>
        <v>44414</v>
      </c>
      <c r="F41" s="6" t="str">
        <f t="shared" si="10"/>
        <v>(Thứ 6)</v>
      </c>
      <c r="G41" s="3">
        <f t="shared" si="11"/>
        <v>3</v>
      </c>
      <c r="H41" s="6"/>
      <c r="P41" t="s">
        <v>132</v>
      </c>
      <c r="Q41" t="s">
        <v>133</v>
      </c>
      <c r="R41" t="s">
        <v>72</v>
      </c>
      <c r="S41" t="s">
        <v>22</v>
      </c>
      <c r="T41" t="s">
        <v>73</v>
      </c>
      <c r="U41" t="s">
        <v>15</v>
      </c>
      <c r="V41">
        <v>60</v>
      </c>
      <c r="W41">
        <v>60</v>
      </c>
      <c r="X41" t="s">
        <v>18</v>
      </c>
      <c r="Y41" t="s">
        <v>74</v>
      </c>
      <c r="AA41" s="1">
        <v>44414</v>
      </c>
      <c r="AB41" t="s">
        <v>8</v>
      </c>
      <c r="AC41">
        <v>3</v>
      </c>
    </row>
    <row r="42" spans="1:29" ht="30" x14ac:dyDescent="0.25">
      <c r="A42" s="12">
        <v>90</v>
      </c>
      <c r="B42" s="11" t="str">
        <f t="shared" si="6"/>
        <v>71DCTD21</v>
      </c>
      <c r="C42" s="6" t="str">
        <f t="shared" si="7"/>
        <v>DC2KV70</v>
      </c>
      <c r="D42" s="9" t="str">
        <f t="shared" si="8"/>
        <v>Nguyên lý thống kê</v>
      </c>
      <c r="E42" s="7">
        <f t="shared" si="9"/>
        <v>44410</v>
      </c>
      <c r="F42" s="6" t="str">
        <f t="shared" si="10"/>
        <v>(Thứ 2)</v>
      </c>
      <c r="G42" s="3">
        <f t="shared" si="11"/>
        <v>3</v>
      </c>
      <c r="H42" s="6"/>
      <c r="P42" t="s">
        <v>134</v>
      </c>
      <c r="Q42" t="s">
        <v>135</v>
      </c>
      <c r="R42" t="s">
        <v>77</v>
      </c>
      <c r="S42" t="s">
        <v>22</v>
      </c>
      <c r="T42" t="s">
        <v>73</v>
      </c>
      <c r="U42" t="s">
        <v>15</v>
      </c>
      <c r="V42">
        <v>60</v>
      </c>
      <c r="W42">
        <v>60</v>
      </c>
      <c r="X42" t="s">
        <v>18</v>
      </c>
      <c r="Y42" t="s">
        <v>78</v>
      </c>
      <c r="AA42" s="1">
        <v>44410</v>
      </c>
      <c r="AB42" t="s">
        <v>0</v>
      </c>
      <c r="AC42">
        <v>3</v>
      </c>
    </row>
    <row r="43" spans="1:29" ht="30" x14ac:dyDescent="0.25">
      <c r="A43" s="12">
        <v>91</v>
      </c>
      <c r="B43" s="11" t="str">
        <f t="shared" si="6"/>
        <v>71DCTD21</v>
      </c>
      <c r="C43" s="6" t="str">
        <f t="shared" si="7"/>
        <v>DC2TD21</v>
      </c>
      <c r="D43" s="9" t="str">
        <f t="shared" si="8"/>
        <v>Đại cương thương mại điện tử</v>
      </c>
      <c r="E43" s="7">
        <f t="shared" si="9"/>
        <v>44411</v>
      </c>
      <c r="F43" s="6" t="str">
        <f t="shared" si="10"/>
        <v>(Thứ 3)</v>
      </c>
      <c r="G43" s="3">
        <f t="shared" si="11"/>
        <v>3</v>
      </c>
      <c r="H43" s="6"/>
      <c r="P43" t="s">
        <v>136</v>
      </c>
      <c r="Q43" t="s">
        <v>137</v>
      </c>
      <c r="R43" t="s">
        <v>138</v>
      </c>
      <c r="S43" t="s">
        <v>22</v>
      </c>
      <c r="T43" t="s">
        <v>24</v>
      </c>
      <c r="U43" t="s">
        <v>15</v>
      </c>
      <c r="V43">
        <v>60</v>
      </c>
      <c r="W43">
        <v>60</v>
      </c>
      <c r="X43" t="s">
        <v>18</v>
      </c>
      <c r="Y43" t="s">
        <v>139</v>
      </c>
      <c r="AA43" s="1">
        <v>44411</v>
      </c>
      <c r="AB43" t="s">
        <v>11</v>
      </c>
      <c r="AC43">
        <v>3</v>
      </c>
    </row>
    <row r="44" spans="1:29" ht="30" x14ac:dyDescent="0.25">
      <c r="A44" s="12">
        <v>92</v>
      </c>
      <c r="B44" s="11" t="str">
        <f t="shared" si="6"/>
        <v>71DCTD22</v>
      </c>
      <c r="C44" s="6" t="str">
        <f t="shared" si="7"/>
        <v>DC2KV62</v>
      </c>
      <c r="D44" s="9" t="str">
        <f t="shared" si="8"/>
        <v>Kinh tế vĩ mô</v>
      </c>
      <c r="E44" s="7">
        <f t="shared" si="9"/>
        <v>44414</v>
      </c>
      <c r="F44" s="6" t="str">
        <f t="shared" si="10"/>
        <v>(Thứ 6)</v>
      </c>
      <c r="G44" s="3">
        <f t="shared" si="11"/>
        <v>1</v>
      </c>
      <c r="H44" s="6"/>
      <c r="P44" t="s">
        <v>140</v>
      </c>
      <c r="Q44" t="s">
        <v>141</v>
      </c>
      <c r="R44" t="s">
        <v>72</v>
      </c>
      <c r="S44" t="s">
        <v>22</v>
      </c>
      <c r="T44" t="s">
        <v>73</v>
      </c>
      <c r="U44" t="s">
        <v>15</v>
      </c>
      <c r="V44">
        <v>59</v>
      </c>
      <c r="W44">
        <v>59</v>
      </c>
      <c r="X44" t="s">
        <v>18</v>
      </c>
      <c r="Y44" t="s">
        <v>89</v>
      </c>
      <c r="AA44" s="1">
        <v>44414</v>
      </c>
      <c r="AB44" t="s">
        <v>8</v>
      </c>
      <c r="AC44">
        <v>1</v>
      </c>
    </row>
    <row r="45" spans="1:29" ht="30" x14ac:dyDescent="0.25">
      <c r="A45" s="12">
        <v>14</v>
      </c>
      <c r="B45" s="11" t="str">
        <f t="shared" si="6"/>
        <v>71DCTD22</v>
      </c>
      <c r="C45" s="6" t="str">
        <f t="shared" si="7"/>
        <v>DC2KV70</v>
      </c>
      <c r="D45" s="9" t="str">
        <f t="shared" si="8"/>
        <v>Nguyên lý thống kê</v>
      </c>
      <c r="E45" s="7">
        <f t="shared" si="9"/>
        <v>44412</v>
      </c>
      <c r="F45" s="6" t="str">
        <f t="shared" si="10"/>
        <v>(Thứ 4)</v>
      </c>
      <c r="G45" s="3">
        <f t="shared" si="11"/>
        <v>3</v>
      </c>
      <c r="H45" s="6"/>
      <c r="P45" t="s">
        <v>142</v>
      </c>
      <c r="Q45" t="s">
        <v>143</v>
      </c>
      <c r="R45" t="s">
        <v>77</v>
      </c>
      <c r="S45" t="s">
        <v>22</v>
      </c>
      <c r="T45" t="s">
        <v>73</v>
      </c>
      <c r="U45" t="s">
        <v>15</v>
      </c>
      <c r="V45">
        <v>59</v>
      </c>
      <c r="W45">
        <v>59</v>
      </c>
      <c r="X45" t="s">
        <v>18</v>
      </c>
      <c r="Y45" t="s">
        <v>78</v>
      </c>
      <c r="AA45" s="1">
        <v>44412</v>
      </c>
      <c r="AB45" t="s">
        <v>9</v>
      </c>
      <c r="AC45">
        <v>3</v>
      </c>
    </row>
    <row r="46" spans="1:29" ht="30" x14ac:dyDescent="0.25">
      <c r="A46" s="12">
        <v>15</v>
      </c>
      <c r="B46" s="11" t="str">
        <f t="shared" si="6"/>
        <v>71DCTN21</v>
      </c>
      <c r="C46" s="6" t="str">
        <f t="shared" si="7"/>
        <v>DC2KV62</v>
      </c>
      <c r="D46" s="9" t="str">
        <f t="shared" si="8"/>
        <v>Kinh tế vĩ mô</v>
      </c>
      <c r="E46" s="7">
        <f t="shared" si="9"/>
        <v>44414</v>
      </c>
      <c r="F46" s="6" t="str">
        <f t="shared" si="10"/>
        <v>(Thứ 6)</v>
      </c>
      <c r="G46" s="3">
        <f t="shared" si="11"/>
        <v>2</v>
      </c>
      <c r="H46" s="6"/>
      <c r="P46" t="s">
        <v>144</v>
      </c>
      <c r="Q46" t="s">
        <v>145</v>
      </c>
      <c r="R46" t="s">
        <v>72</v>
      </c>
      <c r="S46" t="s">
        <v>22</v>
      </c>
      <c r="T46" t="s">
        <v>73</v>
      </c>
      <c r="U46" t="s">
        <v>15</v>
      </c>
      <c r="V46">
        <v>50</v>
      </c>
      <c r="W46">
        <v>49</v>
      </c>
      <c r="X46" t="s">
        <v>18</v>
      </c>
      <c r="Y46" t="s">
        <v>146</v>
      </c>
      <c r="AA46" s="1">
        <v>44414</v>
      </c>
      <c r="AB46" t="s">
        <v>8</v>
      </c>
      <c r="AC46">
        <v>2</v>
      </c>
    </row>
    <row r="47" spans="1:29" ht="30" x14ac:dyDescent="0.25">
      <c r="A47" s="12">
        <v>16</v>
      </c>
      <c r="B47" s="11" t="str">
        <f t="shared" si="6"/>
        <v>71DCTN21</v>
      </c>
      <c r="C47" s="6" t="str">
        <f t="shared" si="7"/>
        <v>DC2KV93</v>
      </c>
      <c r="D47" s="9" t="str">
        <f t="shared" si="8"/>
        <v>Pháp luật kinh tế</v>
      </c>
      <c r="E47" s="7">
        <f t="shared" si="9"/>
        <v>44415</v>
      </c>
      <c r="F47" s="6" t="str">
        <f t="shared" si="10"/>
        <v>(Thứ 7)</v>
      </c>
      <c r="G47" s="3">
        <f t="shared" si="11"/>
        <v>1</v>
      </c>
      <c r="H47" s="6"/>
      <c r="P47" t="s">
        <v>147</v>
      </c>
      <c r="Q47" t="s">
        <v>148</v>
      </c>
      <c r="R47" t="s">
        <v>105</v>
      </c>
      <c r="S47" t="s">
        <v>21</v>
      </c>
      <c r="T47" t="s">
        <v>73</v>
      </c>
      <c r="U47" t="s">
        <v>15</v>
      </c>
      <c r="V47">
        <v>50</v>
      </c>
      <c r="W47">
        <v>49</v>
      </c>
      <c r="X47" t="s">
        <v>18</v>
      </c>
      <c r="Y47" t="s">
        <v>115</v>
      </c>
      <c r="AA47" s="1">
        <v>44415</v>
      </c>
      <c r="AB47" t="s">
        <v>149</v>
      </c>
      <c r="AC47">
        <v>1</v>
      </c>
    </row>
    <row r="48" spans="1:29" ht="30" x14ac:dyDescent="0.25">
      <c r="A48" s="12">
        <v>26</v>
      </c>
      <c r="B48" s="11" t="str">
        <f t="shared" si="6"/>
        <v>71DCTN22</v>
      </c>
      <c r="C48" s="6" t="str">
        <f t="shared" si="7"/>
        <v>DC2KV62</v>
      </c>
      <c r="D48" s="9" t="str">
        <f t="shared" si="8"/>
        <v>Kinh tế vĩ mô</v>
      </c>
      <c r="E48" s="7">
        <f t="shared" si="9"/>
        <v>44412</v>
      </c>
      <c r="F48" s="6" t="str">
        <f t="shared" si="10"/>
        <v>(Thứ 4)</v>
      </c>
      <c r="G48" s="3">
        <f t="shared" si="11"/>
        <v>3</v>
      </c>
      <c r="H48" s="6"/>
      <c r="P48" t="s">
        <v>150</v>
      </c>
      <c r="Q48" t="s">
        <v>151</v>
      </c>
      <c r="R48" t="s">
        <v>72</v>
      </c>
      <c r="S48" t="s">
        <v>22</v>
      </c>
      <c r="T48" t="s">
        <v>73</v>
      </c>
      <c r="U48" t="s">
        <v>15</v>
      </c>
      <c r="V48">
        <v>53</v>
      </c>
      <c r="W48">
        <v>53</v>
      </c>
      <c r="X48" t="s">
        <v>18</v>
      </c>
      <c r="Y48" t="s">
        <v>146</v>
      </c>
      <c r="AA48" s="1">
        <v>44412</v>
      </c>
      <c r="AB48" t="s">
        <v>9</v>
      </c>
      <c r="AC48">
        <v>3</v>
      </c>
    </row>
    <row r="49" spans="1:29" ht="30" x14ac:dyDescent="0.25">
      <c r="A49" s="12">
        <v>32</v>
      </c>
      <c r="B49" s="11" t="str">
        <f t="shared" si="6"/>
        <v>71DCTN22</v>
      </c>
      <c r="C49" s="6" t="str">
        <f t="shared" si="7"/>
        <v>DC2KV93</v>
      </c>
      <c r="D49" s="9" t="str">
        <f t="shared" si="8"/>
        <v>Pháp luật kinh tế</v>
      </c>
      <c r="E49" s="7">
        <f t="shared" si="9"/>
        <v>44415</v>
      </c>
      <c r="F49" s="6" t="str">
        <f t="shared" si="10"/>
        <v>(Thứ 7)</v>
      </c>
      <c r="G49" s="3">
        <f t="shared" si="11"/>
        <v>2</v>
      </c>
      <c r="H49" s="6"/>
      <c r="P49" t="s">
        <v>152</v>
      </c>
      <c r="Q49" t="s">
        <v>153</v>
      </c>
      <c r="R49" t="s">
        <v>105</v>
      </c>
      <c r="S49" t="s">
        <v>21</v>
      </c>
      <c r="T49" t="s">
        <v>73</v>
      </c>
      <c r="U49" t="s">
        <v>15</v>
      </c>
      <c r="V49">
        <v>53</v>
      </c>
      <c r="W49">
        <v>53</v>
      </c>
      <c r="X49" t="s">
        <v>18</v>
      </c>
      <c r="Y49" t="s">
        <v>115</v>
      </c>
      <c r="AA49" s="1">
        <v>44415</v>
      </c>
      <c r="AB49" t="s">
        <v>149</v>
      </c>
      <c r="AC49">
        <v>2</v>
      </c>
    </row>
    <row r="50" spans="1:29" ht="30" x14ac:dyDescent="0.25">
      <c r="A50" s="12">
        <v>34</v>
      </c>
      <c r="B50" s="11" t="str">
        <f t="shared" si="6"/>
        <v>71DCTN23</v>
      </c>
      <c r="C50" s="6" t="str">
        <f t="shared" si="7"/>
        <v>DC2KV62</v>
      </c>
      <c r="D50" s="9" t="str">
        <f t="shared" si="8"/>
        <v>Kinh tế vĩ mô</v>
      </c>
      <c r="E50" s="7">
        <f t="shared" si="9"/>
        <v>44414</v>
      </c>
      <c r="F50" s="6" t="str">
        <f t="shared" si="10"/>
        <v>(Thứ 6)</v>
      </c>
      <c r="G50" s="3">
        <f t="shared" si="11"/>
        <v>4</v>
      </c>
      <c r="H50" s="6"/>
      <c r="P50" t="s">
        <v>154</v>
      </c>
      <c r="Q50" t="s">
        <v>155</v>
      </c>
      <c r="R50" t="s">
        <v>72</v>
      </c>
      <c r="S50" t="s">
        <v>22</v>
      </c>
      <c r="T50" t="s">
        <v>73</v>
      </c>
      <c r="U50" t="s">
        <v>15</v>
      </c>
      <c r="V50">
        <v>54</v>
      </c>
      <c r="W50">
        <v>54</v>
      </c>
      <c r="X50" t="s">
        <v>18</v>
      </c>
      <c r="Y50" t="s">
        <v>146</v>
      </c>
      <c r="AA50" s="1">
        <v>44414</v>
      </c>
      <c r="AB50" t="s">
        <v>8</v>
      </c>
      <c r="AC50">
        <v>4</v>
      </c>
    </row>
    <row r="51" spans="1:29" ht="30" x14ac:dyDescent="0.25">
      <c r="A51" s="12">
        <v>49</v>
      </c>
      <c r="B51" s="11" t="str">
        <f t="shared" si="6"/>
        <v>71DCTN23</v>
      </c>
      <c r="C51" s="6" t="str">
        <f t="shared" si="7"/>
        <v>DC2KV93</v>
      </c>
      <c r="D51" s="9" t="str">
        <f t="shared" si="8"/>
        <v>Pháp luật kinh tế</v>
      </c>
      <c r="E51" s="7">
        <f t="shared" si="9"/>
        <v>44415</v>
      </c>
      <c r="F51" s="6" t="str">
        <f t="shared" si="10"/>
        <v>(Thứ 7)</v>
      </c>
      <c r="G51" s="3">
        <f t="shared" si="11"/>
        <v>3</v>
      </c>
      <c r="H51" s="6"/>
      <c r="P51" t="s">
        <v>156</v>
      </c>
      <c r="Q51" t="s">
        <v>157</v>
      </c>
      <c r="R51" t="s">
        <v>105</v>
      </c>
      <c r="S51" t="s">
        <v>21</v>
      </c>
      <c r="T51" t="s">
        <v>73</v>
      </c>
      <c r="U51" t="s">
        <v>15</v>
      </c>
      <c r="V51">
        <v>54</v>
      </c>
      <c r="W51">
        <v>54</v>
      </c>
      <c r="X51" t="s">
        <v>18</v>
      </c>
      <c r="Y51" t="s">
        <v>115</v>
      </c>
      <c r="AA51" s="1">
        <v>44415</v>
      </c>
      <c r="AB51" t="s">
        <v>149</v>
      </c>
      <c r="AC51">
        <v>3</v>
      </c>
    </row>
    <row r="52" spans="1:29" ht="30" x14ac:dyDescent="0.25">
      <c r="A52" s="12">
        <v>51</v>
      </c>
      <c r="B52" s="11" t="str">
        <f t="shared" si="6"/>
        <v>71DCVT21</v>
      </c>
      <c r="C52" s="6" t="str">
        <f t="shared" si="7"/>
        <v>DC2KV70</v>
      </c>
      <c r="D52" s="9" t="str">
        <f t="shared" si="8"/>
        <v>Nguyên lý thống kê</v>
      </c>
      <c r="E52" s="7">
        <f t="shared" si="9"/>
        <v>44411</v>
      </c>
      <c r="F52" s="6" t="str">
        <f t="shared" si="10"/>
        <v>(Thứ 3)</v>
      </c>
      <c r="G52" s="3">
        <f t="shared" si="11"/>
        <v>1</v>
      </c>
      <c r="H52" s="6"/>
      <c r="P52" t="s">
        <v>158</v>
      </c>
      <c r="Q52" t="s">
        <v>159</v>
      </c>
      <c r="R52" t="s">
        <v>77</v>
      </c>
      <c r="S52" t="s">
        <v>22</v>
      </c>
      <c r="T52" t="s">
        <v>73</v>
      </c>
      <c r="U52" t="s">
        <v>15</v>
      </c>
      <c r="V52">
        <v>51</v>
      </c>
      <c r="W52">
        <v>51</v>
      </c>
      <c r="X52" t="s">
        <v>18</v>
      </c>
      <c r="Y52" t="s">
        <v>78</v>
      </c>
      <c r="AA52" s="1">
        <v>44411</v>
      </c>
      <c r="AB52" t="s">
        <v>11</v>
      </c>
      <c r="AC52">
        <v>1</v>
      </c>
    </row>
    <row r="53" spans="1:29" ht="30" x14ac:dyDescent="0.25">
      <c r="A53" s="12">
        <v>53</v>
      </c>
      <c r="B53" s="11" t="str">
        <f t="shared" si="6"/>
        <v>71DCVT21</v>
      </c>
      <c r="C53" s="6" t="str">
        <f t="shared" si="7"/>
        <v>DC2KV93</v>
      </c>
      <c r="D53" s="9" t="str">
        <f t="shared" si="8"/>
        <v>Pháp luật kinh tế</v>
      </c>
      <c r="E53" s="7">
        <f t="shared" si="9"/>
        <v>44413</v>
      </c>
      <c r="F53" s="6" t="str">
        <f t="shared" si="10"/>
        <v>(Thứ 5)</v>
      </c>
      <c r="G53" s="3">
        <f t="shared" si="11"/>
        <v>1</v>
      </c>
      <c r="H53" s="6"/>
      <c r="P53" t="s">
        <v>160</v>
      </c>
      <c r="Q53" t="s">
        <v>161</v>
      </c>
      <c r="R53" t="s">
        <v>105</v>
      </c>
      <c r="S53" t="s">
        <v>21</v>
      </c>
      <c r="T53" t="s">
        <v>73</v>
      </c>
      <c r="U53" t="s">
        <v>15</v>
      </c>
      <c r="V53">
        <v>51</v>
      </c>
      <c r="W53">
        <v>51</v>
      </c>
      <c r="X53" t="s">
        <v>18</v>
      </c>
      <c r="Y53" t="s">
        <v>19</v>
      </c>
      <c r="AA53" s="1">
        <v>44413</v>
      </c>
      <c r="AB53" t="s">
        <v>10</v>
      </c>
      <c r="AC53">
        <v>1</v>
      </c>
    </row>
    <row r="54" spans="1:29" ht="30" x14ac:dyDescent="0.25">
      <c r="A54" s="12">
        <v>54</v>
      </c>
      <c r="B54" s="11" t="str">
        <f t="shared" si="6"/>
        <v>71DCVT22</v>
      </c>
      <c r="C54" s="6" t="str">
        <f t="shared" si="7"/>
        <v>DC2KV70</v>
      </c>
      <c r="D54" s="9" t="str">
        <f t="shared" si="8"/>
        <v>Nguyên lý thống kê</v>
      </c>
      <c r="E54" s="7">
        <f t="shared" si="9"/>
        <v>44411</v>
      </c>
      <c r="F54" s="6" t="str">
        <f t="shared" si="10"/>
        <v>(Thứ 3)</v>
      </c>
      <c r="G54" s="3">
        <f t="shared" si="11"/>
        <v>2</v>
      </c>
      <c r="H54" s="6"/>
      <c r="P54" t="s">
        <v>162</v>
      </c>
      <c r="Q54" t="s">
        <v>163</v>
      </c>
      <c r="R54" t="s">
        <v>77</v>
      </c>
      <c r="S54" t="s">
        <v>22</v>
      </c>
      <c r="T54" t="s">
        <v>73</v>
      </c>
      <c r="U54" t="s">
        <v>15</v>
      </c>
      <c r="V54">
        <v>52</v>
      </c>
      <c r="W54">
        <v>52</v>
      </c>
      <c r="X54" t="s">
        <v>18</v>
      </c>
      <c r="Y54" t="s">
        <v>146</v>
      </c>
      <c r="AA54" s="1">
        <v>44411</v>
      </c>
      <c r="AB54" t="s">
        <v>11</v>
      </c>
      <c r="AC54">
        <v>2</v>
      </c>
    </row>
    <row r="55" spans="1:29" ht="30" x14ac:dyDescent="0.25">
      <c r="A55" s="12">
        <v>55</v>
      </c>
      <c r="B55" s="11" t="str">
        <f t="shared" si="6"/>
        <v>71DCVT22</v>
      </c>
      <c r="C55" s="6" t="str">
        <f t="shared" si="7"/>
        <v>DC2KV93</v>
      </c>
      <c r="D55" s="9" t="str">
        <f t="shared" si="8"/>
        <v>Pháp luật kinh tế</v>
      </c>
      <c r="E55" s="7">
        <f t="shared" si="9"/>
        <v>44413</v>
      </c>
      <c r="F55" s="6" t="str">
        <f t="shared" si="10"/>
        <v>(Thứ 5)</v>
      </c>
      <c r="G55" s="3">
        <f t="shared" si="11"/>
        <v>3</v>
      </c>
      <c r="H55" s="6"/>
      <c r="P55" t="s">
        <v>164</v>
      </c>
      <c r="Q55" t="s">
        <v>165</v>
      </c>
      <c r="R55" t="s">
        <v>105</v>
      </c>
      <c r="S55" t="s">
        <v>21</v>
      </c>
      <c r="T55" t="s">
        <v>73</v>
      </c>
      <c r="U55" t="s">
        <v>15</v>
      </c>
      <c r="V55">
        <v>52</v>
      </c>
      <c r="W55">
        <v>52</v>
      </c>
      <c r="X55" t="s">
        <v>18</v>
      </c>
      <c r="Y55" t="s">
        <v>27</v>
      </c>
      <c r="AA55" s="1">
        <v>44413</v>
      </c>
      <c r="AB55" t="s">
        <v>10</v>
      </c>
      <c r="AC55">
        <v>3</v>
      </c>
    </row>
    <row r="56" spans="1:29" ht="30" x14ac:dyDescent="0.25">
      <c r="A56" s="12">
        <v>60</v>
      </c>
      <c r="B56" s="11" t="str">
        <f t="shared" si="6"/>
        <v>71DCVT22</v>
      </c>
      <c r="C56" s="6" t="str">
        <f t="shared" si="7"/>
        <v>DC2KV73</v>
      </c>
      <c r="D56" s="9" t="str">
        <f t="shared" si="8"/>
        <v>Quản trị học</v>
      </c>
      <c r="E56" s="7">
        <f t="shared" si="9"/>
        <v>44410</v>
      </c>
      <c r="F56" s="6" t="str">
        <f t="shared" si="10"/>
        <v>(Thứ 2)</v>
      </c>
      <c r="G56" s="3">
        <f t="shared" si="11"/>
        <v>2</v>
      </c>
      <c r="H56" s="6"/>
      <c r="P56" t="s">
        <v>39</v>
      </c>
      <c r="Q56" t="s">
        <v>40</v>
      </c>
      <c r="R56" t="s">
        <v>28</v>
      </c>
      <c r="S56" t="s">
        <v>22</v>
      </c>
      <c r="T56" t="s">
        <v>24</v>
      </c>
      <c r="U56" t="s">
        <v>15</v>
      </c>
      <c r="V56">
        <v>52</v>
      </c>
      <c r="W56">
        <v>52</v>
      </c>
      <c r="X56" t="s">
        <v>18</v>
      </c>
      <c r="Y56" t="s">
        <v>17</v>
      </c>
      <c r="AA56" s="1">
        <v>44410</v>
      </c>
      <c r="AB56" t="s">
        <v>0</v>
      </c>
      <c r="AC56">
        <v>2</v>
      </c>
    </row>
    <row r="57" spans="1:29" ht="30" x14ac:dyDescent="0.25">
      <c r="A57" s="12">
        <v>72</v>
      </c>
      <c r="B57" s="11" t="str">
        <f t="shared" si="6"/>
        <v>71DCVT23</v>
      </c>
      <c r="C57" s="6" t="str">
        <f t="shared" si="7"/>
        <v>DC2KV70</v>
      </c>
      <c r="D57" s="9" t="str">
        <f t="shared" si="8"/>
        <v>Nguyên lý thống kê</v>
      </c>
      <c r="E57" s="7">
        <f t="shared" si="9"/>
        <v>44411</v>
      </c>
      <c r="F57" s="6" t="str">
        <f t="shared" si="10"/>
        <v>(Thứ 3)</v>
      </c>
      <c r="G57" s="3">
        <f t="shared" si="11"/>
        <v>3</v>
      </c>
      <c r="H57" s="6"/>
      <c r="P57" t="s">
        <v>166</v>
      </c>
      <c r="Q57" t="s">
        <v>167</v>
      </c>
      <c r="R57" t="s">
        <v>77</v>
      </c>
      <c r="S57" t="s">
        <v>22</v>
      </c>
      <c r="T57" t="s">
        <v>73</v>
      </c>
      <c r="U57" t="s">
        <v>15</v>
      </c>
      <c r="V57">
        <v>52</v>
      </c>
      <c r="W57">
        <v>52</v>
      </c>
      <c r="X57" t="s">
        <v>18</v>
      </c>
      <c r="Y57" t="s">
        <v>92</v>
      </c>
      <c r="AA57" s="1">
        <v>44411</v>
      </c>
      <c r="AB57" t="s">
        <v>11</v>
      </c>
      <c r="AC57">
        <v>3</v>
      </c>
    </row>
    <row r="58" spans="1:29" ht="30" x14ac:dyDescent="0.25">
      <c r="A58" s="12">
        <v>73</v>
      </c>
      <c r="B58" s="11" t="str">
        <f t="shared" si="6"/>
        <v>71DCVT23</v>
      </c>
      <c r="C58" s="6" t="str">
        <f t="shared" si="7"/>
        <v>DC2KV93</v>
      </c>
      <c r="D58" s="9" t="str">
        <f t="shared" si="8"/>
        <v>Pháp luật kinh tế</v>
      </c>
      <c r="E58" s="7">
        <f t="shared" si="9"/>
        <v>44414</v>
      </c>
      <c r="F58" s="6" t="str">
        <f t="shared" si="10"/>
        <v>(Thứ 6)</v>
      </c>
      <c r="G58" s="3">
        <f t="shared" si="11"/>
        <v>1</v>
      </c>
      <c r="H58" s="6"/>
      <c r="P58" t="s">
        <v>168</v>
      </c>
      <c r="Q58" t="s">
        <v>169</v>
      </c>
      <c r="R58" t="s">
        <v>105</v>
      </c>
      <c r="S58" t="s">
        <v>21</v>
      </c>
      <c r="T58" t="s">
        <v>73</v>
      </c>
      <c r="U58" t="s">
        <v>15</v>
      </c>
      <c r="V58">
        <v>52</v>
      </c>
      <c r="W58">
        <v>52</v>
      </c>
      <c r="X58" t="s">
        <v>18</v>
      </c>
      <c r="Y58" t="s">
        <v>110</v>
      </c>
      <c r="AA58" s="1">
        <v>44414</v>
      </c>
      <c r="AB58" t="s">
        <v>8</v>
      </c>
      <c r="AC58">
        <v>1</v>
      </c>
    </row>
    <row r="59" spans="1:29" ht="30" x14ac:dyDescent="0.25">
      <c r="A59" s="12">
        <v>75</v>
      </c>
      <c r="B59" s="11" t="str">
        <f t="shared" si="6"/>
        <v>71DCVT23</v>
      </c>
      <c r="C59" s="6" t="str">
        <f t="shared" si="7"/>
        <v>DC2KV73</v>
      </c>
      <c r="D59" s="9" t="str">
        <f t="shared" si="8"/>
        <v>Quản trị học</v>
      </c>
      <c r="E59" s="7">
        <f t="shared" si="9"/>
        <v>44410</v>
      </c>
      <c r="F59" s="6" t="str">
        <f t="shared" si="10"/>
        <v>(Thứ 2)</v>
      </c>
      <c r="G59" s="3">
        <f t="shared" si="11"/>
        <v>3</v>
      </c>
      <c r="H59" s="6"/>
      <c r="P59" t="s">
        <v>41</v>
      </c>
      <c r="Q59" t="s">
        <v>42</v>
      </c>
      <c r="R59" t="s">
        <v>28</v>
      </c>
      <c r="S59" t="s">
        <v>22</v>
      </c>
      <c r="T59" t="s">
        <v>24</v>
      </c>
      <c r="U59" t="s">
        <v>15</v>
      </c>
      <c r="V59">
        <v>52</v>
      </c>
      <c r="W59">
        <v>52</v>
      </c>
      <c r="X59" t="s">
        <v>18</v>
      </c>
      <c r="Y59" t="s">
        <v>20</v>
      </c>
      <c r="AA59" s="1">
        <v>44410</v>
      </c>
      <c r="AB59" t="s">
        <v>0</v>
      </c>
      <c r="AC59">
        <v>3</v>
      </c>
    </row>
    <row r="60" spans="1:29" ht="30" x14ac:dyDescent="0.25">
      <c r="A60" s="12">
        <v>79</v>
      </c>
      <c r="B60" s="11" t="str">
        <f t="shared" si="6"/>
        <v>70DCKT21</v>
      </c>
      <c r="C60" s="6" t="str">
        <f t="shared" si="7"/>
        <v>DC3KV28</v>
      </c>
      <c r="D60" s="9" t="str">
        <f t="shared" si="8"/>
        <v>Kế toán thương mại</v>
      </c>
      <c r="E60" s="7">
        <f t="shared" si="9"/>
        <v>44412</v>
      </c>
      <c r="F60" s="6" t="str">
        <f t="shared" si="10"/>
        <v>(Thứ 4)</v>
      </c>
      <c r="G60" s="3">
        <f t="shared" si="11"/>
        <v>1</v>
      </c>
      <c r="H60" s="6"/>
      <c r="P60" t="s">
        <v>43</v>
      </c>
      <c r="Q60" t="s">
        <v>44</v>
      </c>
      <c r="R60" t="s">
        <v>45</v>
      </c>
      <c r="S60" t="s">
        <v>21</v>
      </c>
      <c r="T60" t="s">
        <v>25</v>
      </c>
      <c r="U60" t="s">
        <v>15</v>
      </c>
      <c r="V60">
        <v>55</v>
      </c>
      <c r="W60">
        <v>52</v>
      </c>
      <c r="X60" t="s">
        <v>14</v>
      </c>
      <c r="Y60" t="s">
        <v>46</v>
      </c>
      <c r="AA60" s="1">
        <v>44412</v>
      </c>
      <c r="AB60" t="s">
        <v>9</v>
      </c>
      <c r="AC60">
        <v>1</v>
      </c>
    </row>
    <row r="61" spans="1:29" ht="30" x14ac:dyDescent="0.25">
      <c r="A61" s="12">
        <v>81</v>
      </c>
      <c r="B61" s="11" t="str">
        <f t="shared" si="6"/>
        <v>70DCKT22</v>
      </c>
      <c r="C61" s="6" t="str">
        <f t="shared" si="7"/>
        <v>DC3KV28</v>
      </c>
      <c r="D61" s="9" t="str">
        <f t="shared" si="8"/>
        <v>Kế toán thương mại</v>
      </c>
      <c r="E61" s="7">
        <f t="shared" si="9"/>
        <v>44412</v>
      </c>
      <c r="F61" s="6" t="str">
        <f t="shared" si="10"/>
        <v>(Thứ 4)</v>
      </c>
      <c r="G61" s="3">
        <f t="shared" si="11"/>
        <v>2</v>
      </c>
      <c r="H61" s="6"/>
      <c r="P61" t="s">
        <v>47</v>
      </c>
      <c r="Q61" t="s">
        <v>48</v>
      </c>
      <c r="R61" t="s">
        <v>45</v>
      </c>
      <c r="S61" t="s">
        <v>21</v>
      </c>
      <c r="T61" t="s">
        <v>25</v>
      </c>
      <c r="U61" t="s">
        <v>15</v>
      </c>
      <c r="V61">
        <v>53</v>
      </c>
      <c r="W61">
        <v>46</v>
      </c>
      <c r="X61" t="s">
        <v>14</v>
      </c>
      <c r="Y61" t="s">
        <v>16</v>
      </c>
      <c r="AA61" s="1">
        <v>44412</v>
      </c>
      <c r="AB61" t="s">
        <v>9</v>
      </c>
      <c r="AC61">
        <v>2</v>
      </c>
    </row>
    <row r="62" spans="1:29" ht="30" x14ac:dyDescent="0.25">
      <c r="A62" s="12">
        <v>83</v>
      </c>
      <c r="B62" s="11" t="str">
        <f t="shared" si="6"/>
        <v>70DCKT23</v>
      </c>
      <c r="C62" s="6" t="str">
        <f t="shared" si="7"/>
        <v>DC3KV28</v>
      </c>
      <c r="D62" s="9" t="str">
        <f t="shared" si="8"/>
        <v>Kế toán thương mại</v>
      </c>
      <c r="E62" s="7">
        <f t="shared" si="9"/>
        <v>44412</v>
      </c>
      <c r="F62" s="6" t="str">
        <f t="shared" si="10"/>
        <v>(Thứ 4)</v>
      </c>
      <c r="G62" s="3">
        <f t="shared" si="11"/>
        <v>3</v>
      </c>
      <c r="H62" s="6"/>
      <c r="P62" t="s">
        <v>49</v>
      </c>
      <c r="Q62" t="s">
        <v>50</v>
      </c>
      <c r="R62" t="s">
        <v>45</v>
      </c>
      <c r="S62" t="s">
        <v>21</v>
      </c>
      <c r="T62" t="s">
        <v>25</v>
      </c>
      <c r="U62" t="s">
        <v>15</v>
      </c>
      <c r="V62">
        <v>52</v>
      </c>
      <c r="W62">
        <v>50</v>
      </c>
      <c r="X62" t="s">
        <v>14</v>
      </c>
      <c r="Y62" t="s">
        <v>16</v>
      </c>
      <c r="AA62" s="1">
        <v>44412</v>
      </c>
      <c r="AB62" t="s">
        <v>9</v>
      </c>
      <c r="AC62">
        <v>3</v>
      </c>
    </row>
  </sheetData>
  <sortState ref="A5:AC107">
    <sortCondition ref="E5:E107"/>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2020-06-10T07:49:54Z</cp:lastPrinted>
  <dcterms:created xsi:type="dcterms:W3CDTF">2019-09-23T03:35:37Z</dcterms:created>
  <dcterms:modified xsi:type="dcterms:W3CDTF">2021-07-30T09:31:28Z</dcterms:modified>
</cp:coreProperties>
</file>