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132" yWindow="600" windowWidth="22716" windowHeight="10788"/>
  </bookViews>
  <sheets>
    <sheet name="Lịch thi tổng" sheetId="1" r:id="rId1"/>
  </sheets>
  <definedNames>
    <definedName name="_xlnm._FilterDatabase" localSheetId="0" hidden="1">'Lịch thi tổng'!$A$4:$AD$272</definedName>
  </definedNames>
  <calcPr calcId="145621"/>
  <extLst>
    <ext uri="GoogleSheetsCustomDataVersion1">
      <go:sheetsCustomData xmlns:go="http://customooxmlschemas.google.com/" r:id="rId6" roundtripDataSignature="AMtx7mjaFxGzfQq48VSM6svC+p/BgO8JCw=="/>
    </ext>
  </extLst>
</workbook>
</file>

<file path=xl/calcChain.xml><?xml version="1.0" encoding="utf-8"?>
<calcChain xmlns="http://schemas.openxmlformats.org/spreadsheetml/2006/main">
  <c r="K272" i="1" l="1"/>
  <c r="L272" i="1" s="1"/>
  <c r="F272" i="1"/>
  <c r="D272" i="1"/>
  <c r="C272" i="1"/>
  <c r="B272" i="1"/>
  <c r="K271" i="1"/>
  <c r="L271" i="1" s="1"/>
  <c r="F271" i="1"/>
  <c r="D271" i="1"/>
  <c r="C271" i="1"/>
  <c r="B271" i="1"/>
  <c r="K270" i="1"/>
  <c r="L270" i="1" s="1"/>
  <c r="F270" i="1"/>
  <c r="D270" i="1"/>
  <c r="C270" i="1"/>
  <c r="B270" i="1"/>
  <c r="K269" i="1"/>
  <c r="L269" i="1" s="1"/>
  <c r="F269" i="1"/>
  <c r="D269" i="1"/>
  <c r="C269" i="1"/>
  <c r="B269" i="1"/>
  <c r="K268" i="1"/>
  <c r="L268" i="1" s="1"/>
  <c r="D268" i="1"/>
  <c r="C268" i="1"/>
  <c r="B268" i="1"/>
  <c r="L267" i="1"/>
  <c r="K267" i="1"/>
  <c r="D267" i="1"/>
  <c r="C267" i="1"/>
  <c r="B267" i="1"/>
  <c r="K266" i="1"/>
  <c r="L266" i="1" s="1"/>
  <c r="D266" i="1"/>
  <c r="C266" i="1"/>
  <c r="B266" i="1"/>
  <c r="L265" i="1"/>
  <c r="K265" i="1"/>
  <c r="D265" i="1"/>
  <c r="C265" i="1"/>
  <c r="B265" i="1"/>
  <c r="K264" i="1"/>
  <c r="L264" i="1" s="1"/>
  <c r="D264" i="1"/>
  <c r="C264" i="1"/>
  <c r="B264" i="1"/>
  <c r="K263" i="1"/>
  <c r="L263" i="1" s="1"/>
  <c r="D263" i="1"/>
  <c r="C263" i="1"/>
  <c r="B263" i="1"/>
  <c r="K262" i="1"/>
  <c r="L262" i="1" s="1"/>
  <c r="D262" i="1"/>
  <c r="C262" i="1"/>
  <c r="B262" i="1"/>
  <c r="L261" i="1"/>
  <c r="K261" i="1"/>
  <c r="D261" i="1"/>
  <c r="C261" i="1"/>
  <c r="B261" i="1"/>
  <c r="K260" i="1"/>
  <c r="L260" i="1" s="1"/>
  <c r="D260" i="1"/>
  <c r="C260" i="1"/>
  <c r="B260" i="1"/>
  <c r="L259" i="1"/>
  <c r="K259" i="1"/>
  <c r="D259" i="1"/>
  <c r="C259" i="1"/>
  <c r="B259" i="1"/>
  <c r="L258" i="1"/>
  <c r="K258" i="1"/>
  <c r="D258" i="1"/>
  <c r="C258" i="1"/>
  <c r="B258" i="1"/>
  <c r="L257" i="1"/>
  <c r="K257" i="1"/>
  <c r="D257" i="1"/>
  <c r="C257" i="1"/>
  <c r="B257" i="1"/>
  <c r="K256" i="1"/>
  <c r="L256" i="1" s="1"/>
  <c r="D256" i="1"/>
  <c r="C256" i="1"/>
  <c r="B256" i="1"/>
  <c r="K255" i="1"/>
  <c r="L255" i="1" s="1"/>
  <c r="D255" i="1"/>
  <c r="C255" i="1"/>
  <c r="B255" i="1"/>
  <c r="K254" i="1"/>
  <c r="L254" i="1" s="1"/>
  <c r="D254" i="1"/>
  <c r="C254" i="1"/>
  <c r="B254" i="1"/>
  <c r="L253" i="1"/>
  <c r="K253" i="1"/>
  <c r="F253" i="1"/>
  <c r="D253" i="1"/>
  <c r="C253" i="1"/>
  <c r="B253" i="1"/>
  <c r="K252" i="1"/>
  <c r="L252" i="1" s="1"/>
  <c r="F252" i="1"/>
  <c r="D252" i="1"/>
  <c r="C252" i="1"/>
  <c r="B252" i="1"/>
  <c r="L251" i="1"/>
  <c r="K251" i="1"/>
  <c r="F251" i="1"/>
  <c r="D251" i="1"/>
  <c r="C251" i="1"/>
  <c r="B251" i="1"/>
  <c r="L250" i="1"/>
  <c r="K250" i="1"/>
  <c r="F250" i="1"/>
  <c r="D250" i="1"/>
  <c r="C250" i="1"/>
  <c r="B250" i="1"/>
  <c r="F249" i="1"/>
  <c r="E249" i="1"/>
  <c r="K249" i="1" s="1"/>
  <c r="L249" i="1" s="1"/>
  <c r="D249" i="1"/>
  <c r="C249" i="1"/>
  <c r="B249" i="1"/>
  <c r="F248" i="1"/>
  <c r="E248" i="1"/>
  <c r="K248" i="1" s="1"/>
  <c r="L248" i="1" s="1"/>
  <c r="D248" i="1"/>
  <c r="C248" i="1"/>
  <c r="B248" i="1"/>
  <c r="K247" i="1"/>
  <c r="L247" i="1" s="1"/>
  <c r="F247" i="1"/>
  <c r="E247" i="1"/>
  <c r="D247" i="1"/>
  <c r="C247" i="1"/>
  <c r="B247" i="1"/>
  <c r="F246" i="1"/>
  <c r="E246" i="1"/>
  <c r="K246" i="1" s="1"/>
  <c r="L246" i="1" s="1"/>
  <c r="D246" i="1"/>
  <c r="C246" i="1"/>
  <c r="B246" i="1"/>
  <c r="F245" i="1"/>
  <c r="E245" i="1"/>
  <c r="K245" i="1" s="1"/>
  <c r="L245" i="1" s="1"/>
  <c r="D245" i="1"/>
  <c r="C245" i="1"/>
  <c r="B245" i="1"/>
  <c r="K244" i="1"/>
  <c r="L244" i="1" s="1"/>
  <c r="F244" i="1"/>
  <c r="E244" i="1"/>
  <c r="D244" i="1"/>
  <c r="C244" i="1"/>
  <c r="B244" i="1"/>
  <c r="F243" i="1"/>
  <c r="E243" i="1"/>
  <c r="K243" i="1" s="1"/>
  <c r="L243" i="1" s="1"/>
  <c r="D243" i="1"/>
  <c r="C243" i="1"/>
  <c r="B243" i="1"/>
  <c r="K242" i="1"/>
  <c r="L242" i="1" s="1"/>
  <c r="F242" i="1"/>
  <c r="E242" i="1"/>
  <c r="D242" i="1"/>
  <c r="C242" i="1"/>
  <c r="B242" i="1"/>
  <c r="F241" i="1"/>
  <c r="E241" i="1"/>
  <c r="K241" i="1" s="1"/>
  <c r="L241" i="1" s="1"/>
  <c r="D241" i="1"/>
  <c r="C241" i="1"/>
  <c r="B241" i="1"/>
  <c r="F240" i="1"/>
  <c r="E240" i="1"/>
  <c r="K240" i="1" s="1"/>
  <c r="L240" i="1" s="1"/>
  <c r="D240" i="1"/>
  <c r="C240" i="1"/>
  <c r="B240" i="1"/>
  <c r="K239" i="1"/>
  <c r="L239" i="1" s="1"/>
  <c r="F239" i="1"/>
  <c r="E239" i="1"/>
  <c r="D239" i="1"/>
  <c r="C239" i="1"/>
  <c r="B239" i="1"/>
  <c r="F238" i="1"/>
  <c r="E238" i="1"/>
  <c r="K238" i="1" s="1"/>
  <c r="L238" i="1" s="1"/>
  <c r="D238" i="1"/>
  <c r="C238" i="1"/>
  <c r="B238" i="1"/>
  <c r="F237" i="1"/>
  <c r="E237" i="1"/>
  <c r="K237" i="1" s="1"/>
  <c r="L237" i="1" s="1"/>
  <c r="D237" i="1"/>
  <c r="C237" i="1"/>
  <c r="B237" i="1"/>
  <c r="K236" i="1"/>
  <c r="L236" i="1" s="1"/>
  <c r="F236" i="1"/>
  <c r="E236" i="1"/>
  <c r="D236" i="1"/>
  <c r="C236" i="1"/>
  <c r="B236" i="1"/>
  <c r="L235" i="1"/>
  <c r="K235" i="1"/>
  <c r="D235" i="1"/>
  <c r="C235" i="1"/>
  <c r="B235" i="1"/>
  <c r="L234" i="1"/>
  <c r="K234" i="1"/>
  <c r="D234" i="1"/>
  <c r="C234" i="1"/>
  <c r="B234" i="1"/>
  <c r="L233" i="1"/>
  <c r="K233" i="1"/>
  <c r="D233" i="1"/>
  <c r="C233" i="1"/>
  <c r="B233" i="1"/>
  <c r="K232" i="1"/>
  <c r="L232" i="1" s="1"/>
  <c r="D232" i="1"/>
  <c r="C232" i="1"/>
  <c r="B232" i="1"/>
  <c r="K231" i="1"/>
  <c r="L231" i="1" s="1"/>
  <c r="D231" i="1"/>
  <c r="C231" i="1"/>
  <c r="B231" i="1"/>
  <c r="K230" i="1"/>
  <c r="L230" i="1" s="1"/>
  <c r="F230" i="1"/>
  <c r="E230" i="1"/>
  <c r="D230" i="1"/>
  <c r="C230" i="1"/>
  <c r="B230" i="1"/>
  <c r="F229" i="1"/>
  <c r="E229" i="1"/>
  <c r="K229" i="1" s="1"/>
  <c r="L229" i="1" s="1"/>
  <c r="D229" i="1"/>
  <c r="C229" i="1"/>
  <c r="B229" i="1"/>
  <c r="K228" i="1"/>
  <c r="L228" i="1" s="1"/>
  <c r="F228" i="1"/>
  <c r="E228" i="1"/>
  <c r="D228" i="1"/>
  <c r="C228" i="1"/>
  <c r="B228" i="1"/>
  <c r="F227" i="1"/>
  <c r="E227" i="1"/>
  <c r="K227" i="1" s="1"/>
  <c r="L227" i="1" s="1"/>
  <c r="D227" i="1"/>
  <c r="C227" i="1"/>
  <c r="B227" i="1"/>
  <c r="F226" i="1"/>
  <c r="E226" i="1"/>
  <c r="K226" i="1" s="1"/>
  <c r="L226" i="1" s="1"/>
  <c r="D226" i="1"/>
  <c r="C226" i="1"/>
  <c r="B226" i="1"/>
  <c r="K225" i="1"/>
  <c r="L225" i="1" s="1"/>
  <c r="F225" i="1"/>
  <c r="E225" i="1"/>
  <c r="D225" i="1"/>
  <c r="C225" i="1"/>
  <c r="B225" i="1"/>
  <c r="F224" i="1"/>
  <c r="E224" i="1"/>
  <c r="K224" i="1" s="1"/>
  <c r="L224" i="1" s="1"/>
  <c r="D224" i="1"/>
  <c r="C224" i="1"/>
  <c r="B224" i="1"/>
  <c r="F223" i="1"/>
  <c r="E223" i="1"/>
  <c r="K223" i="1" s="1"/>
  <c r="L223" i="1" s="1"/>
  <c r="D223" i="1"/>
  <c r="C223" i="1"/>
  <c r="B223" i="1"/>
  <c r="K222" i="1"/>
  <c r="L222" i="1" s="1"/>
  <c r="F222" i="1"/>
  <c r="E222" i="1"/>
  <c r="D222" i="1"/>
  <c r="C222" i="1"/>
  <c r="B222" i="1"/>
  <c r="L221" i="1"/>
  <c r="K221" i="1"/>
  <c r="D221" i="1"/>
  <c r="C221" i="1"/>
  <c r="B221" i="1"/>
  <c r="L220" i="1"/>
  <c r="K220" i="1"/>
  <c r="D220" i="1"/>
  <c r="C220" i="1"/>
  <c r="B220" i="1"/>
  <c r="L219" i="1"/>
  <c r="K219" i="1"/>
  <c r="D219" i="1"/>
  <c r="C219" i="1"/>
  <c r="B219" i="1"/>
  <c r="K218" i="1"/>
  <c r="L218" i="1" s="1"/>
  <c r="D218" i="1"/>
  <c r="C218" i="1"/>
  <c r="B218" i="1"/>
  <c r="K217" i="1"/>
  <c r="L217" i="1" s="1"/>
  <c r="D217" i="1"/>
  <c r="C217" i="1"/>
  <c r="B217" i="1"/>
  <c r="K216" i="1"/>
  <c r="L216" i="1" s="1"/>
  <c r="D216" i="1"/>
  <c r="C216" i="1"/>
  <c r="B216" i="1"/>
  <c r="F215" i="1"/>
  <c r="E215" i="1"/>
  <c r="K215" i="1" s="1"/>
  <c r="L215" i="1" s="1"/>
  <c r="D215" i="1"/>
  <c r="C215" i="1"/>
  <c r="B215" i="1"/>
  <c r="F214" i="1"/>
  <c r="E214" i="1"/>
  <c r="K214" i="1" s="1"/>
  <c r="L214" i="1" s="1"/>
  <c r="D214" i="1"/>
  <c r="C214" i="1"/>
  <c r="B214" i="1"/>
  <c r="K213" i="1"/>
  <c r="L213" i="1" s="1"/>
  <c r="F213" i="1"/>
  <c r="E213" i="1"/>
  <c r="D213" i="1"/>
  <c r="C213" i="1"/>
  <c r="B213" i="1"/>
  <c r="F212" i="1"/>
  <c r="E212" i="1"/>
  <c r="K212" i="1" s="1"/>
  <c r="L212" i="1" s="1"/>
  <c r="D212" i="1"/>
  <c r="C212" i="1"/>
  <c r="B212" i="1"/>
  <c r="F211" i="1"/>
  <c r="E211" i="1"/>
  <c r="K211" i="1" s="1"/>
  <c r="L211" i="1" s="1"/>
  <c r="D211" i="1"/>
  <c r="C211" i="1"/>
  <c r="B211" i="1"/>
  <c r="K210" i="1"/>
  <c r="L210" i="1" s="1"/>
  <c r="F210" i="1"/>
  <c r="E210" i="1"/>
  <c r="D210" i="1"/>
  <c r="C210" i="1"/>
  <c r="B210" i="1"/>
  <c r="L209" i="1"/>
  <c r="K209" i="1"/>
  <c r="F209" i="1"/>
  <c r="E209" i="1"/>
  <c r="D209" i="1"/>
  <c r="C209" i="1"/>
  <c r="B209" i="1"/>
  <c r="K208" i="1"/>
  <c r="L208" i="1" s="1"/>
  <c r="F208" i="1"/>
  <c r="E208" i="1"/>
  <c r="D208" i="1"/>
  <c r="C208" i="1"/>
  <c r="B208" i="1"/>
  <c r="F207" i="1"/>
  <c r="E207" i="1"/>
  <c r="K207" i="1" s="1"/>
  <c r="L207" i="1" s="1"/>
  <c r="D207" i="1"/>
  <c r="C207" i="1"/>
  <c r="B207" i="1"/>
  <c r="F206" i="1"/>
  <c r="E206" i="1"/>
  <c r="K206" i="1" s="1"/>
  <c r="L206" i="1" s="1"/>
  <c r="D206" i="1"/>
  <c r="C206" i="1"/>
  <c r="B206" i="1"/>
  <c r="K205" i="1"/>
  <c r="L205" i="1" s="1"/>
  <c r="F205" i="1"/>
  <c r="E205" i="1"/>
  <c r="D205" i="1"/>
  <c r="C205" i="1"/>
  <c r="B205" i="1"/>
  <c r="F204" i="1"/>
  <c r="E204" i="1"/>
  <c r="K204" i="1" s="1"/>
  <c r="L204" i="1" s="1"/>
  <c r="D204" i="1"/>
  <c r="C204" i="1"/>
  <c r="B204" i="1"/>
  <c r="F203" i="1"/>
  <c r="E203" i="1"/>
  <c r="K203" i="1" s="1"/>
  <c r="L203" i="1" s="1"/>
  <c r="D203" i="1"/>
  <c r="C203" i="1"/>
  <c r="B203" i="1"/>
  <c r="K202" i="1"/>
  <c r="L202" i="1" s="1"/>
  <c r="F202" i="1"/>
  <c r="E202" i="1"/>
  <c r="D202" i="1"/>
  <c r="C202" i="1"/>
  <c r="B202" i="1"/>
  <c r="L201" i="1"/>
  <c r="K201" i="1"/>
  <c r="F201" i="1"/>
  <c r="E201" i="1"/>
  <c r="D201" i="1"/>
  <c r="C201" i="1"/>
  <c r="B201" i="1"/>
  <c r="K200" i="1"/>
  <c r="L200" i="1" s="1"/>
  <c r="F200" i="1"/>
  <c r="D200" i="1"/>
  <c r="C200" i="1"/>
  <c r="B200" i="1"/>
  <c r="L199" i="1"/>
  <c r="K199" i="1"/>
  <c r="F199" i="1"/>
  <c r="D199" i="1"/>
  <c r="C199" i="1"/>
  <c r="B199" i="1"/>
  <c r="L198" i="1"/>
  <c r="K198" i="1"/>
  <c r="D198" i="1"/>
  <c r="C198" i="1"/>
  <c r="B198" i="1"/>
  <c r="L197" i="1"/>
  <c r="K197" i="1"/>
  <c r="D197" i="1"/>
  <c r="C197" i="1"/>
  <c r="B197" i="1"/>
  <c r="L196" i="1"/>
  <c r="K196" i="1"/>
  <c r="D196" i="1"/>
  <c r="C196" i="1"/>
  <c r="B196" i="1"/>
  <c r="K195" i="1"/>
  <c r="L195" i="1" s="1"/>
  <c r="D195" i="1"/>
  <c r="C195" i="1"/>
  <c r="B195" i="1"/>
  <c r="K194" i="1"/>
  <c r="L194" i="1" s="1"/>
  <c r="D194" i="1"/>
  <c r="C194" i="1"/>
  <c r="B194" i="1"/>
  <c r="K193" i="1"/>
  <c r="L193" i="1" s="1"/>
  <c r="D193" i="1"/>
  <c r="C193" i="1"/>
  <c r="B193" i="1"/>
  <c r="K192" i="1"/>
  <c r="L192" i="1" s="1"/>
  <c r="D192" i="1"/>
  <c r="C192" i="1"/>
  <c r="B192" i="1"/>
  <c r="L191" i="1"/>
  <c r="K191" i="1"/>
  <c r="D191" i="1"/>
  <c r="C191" i="1"/>
  <c r="B191" i="1"/>
  <c r="L190" i="1"/>
  <c r="K190" i="1"/>
  <c r="D190" i="1"/>
  <c r="C190" i="1"/>
  <c r="B190" i="1"/>
  <c r="L189" i="1"/>
  <c r="K189" i="1"/>
  <c r="D189" i="1"/>
  <c r="C189" i="1"/>
  <c r="B189" i="1"/>
  <c r="K188" i="1"/>
  <c r="L188" i="1" s="1"/>
  <c r="D188" i="1"/>
  <c r="C188" i="1"/>
  <c r="B188" i="1"/>
  <c r="K187" i="1"/>
  <c r="L187" i="1" s="1"/>
  <c r="D187" i="1"/>
  <c r="C187" i="1"/>
  <c r="B187" i="1"/>
  <c r="K186" i="1"/>
  <c r="L186" i="1" s="1"/>
  <c r="F186" i="1"/>
  <c r="E186" i="1"/>
  <c r="D186" i="1"/>
  <c r="C186" i="1"/>
  <c r="B186" i="1"/>
  <c r="F185" i="1"/>
  <c r="E185" i="1"/>
  <c r="K185" i="1" s="1"/>
  <c r="L185" i="1" s="1"/>
  <c r="D185" i="1"/>
  <c r="C185" i="1"/>
  <c r="B185" i="1"/>
  <c r="F184" i="1"/>
  <c r="E184" i="1"/>
  <c r="K184" i="1" s="1"/>
  <c r="L184" i="1" s="1"/>
  <c r="D184" i="1"/>
  <c r="C184" i="1"/>
  <c r="B184" i="1"/>
  <c r="K183" i="1"/>
  <c r="L183" i="1" s="1"/>
  <c r="F183" i="1"/>
  <c r="E183" i="1"/>
  <c r="D183" i="1"/>
  <c r="C183" i="1"/>
  <c r="B183" i="1"/>
  <c r="F182" i="1"/>
  <c r="E182" i="1"/>
  <c r="K182" i="1" s="1"/>
  <c r="L182" i="1" s="1"/>
  <c r="D182" i="1"/>
  <c r="C182" i="1"/>
  <c r="B182" i="1"/>
  <c r="F181" i="1"/>
  <c r="E181" i="1"/>
  <c r="K181" i="1" s="1"/>
  <c r="L181" i="1" s="1"/>
  <c r="D181" i="1"/>
  <c r="C181" i="1"/>
  <c r="B181" i="1"/>
  <c r="K180" i="1"/>
  <c r="L180" i="1" s="1"/>
  <c r="F180" i="1"/>
  <c r="E180" i="1"/>
  <c r="D180" i="1"/>
  <c r="C180" i="1"/>
  <c r="B180" i="1"/>
  <c r="F179" i="1"/>
  <c r="E179" i="1"/>
  <c r="K179" i="1" s="1"/>
  <c r="L179" i="1" s="1"/>
  <c r="D179" i="1"/>
  <c r="C179" i="1"/>
  <c r="B179" i="1"/>
  <c r="K178" i="1"/>
  <c r="L178" i="1" s="1"/>
  <c r="F178" i="1"/>
  <c r="E178" i="1"/>
  <c r="D178" i="1"/>
  <c r="C178" i="1"/>
  <c r="B178" i="1"/>
  <c r="F177" i="1"/>
  <c r="E177" i="1"/>
  <c r="K177" i="1" s="1"/>
  <c r="L177" i="1" s="1"/>
  <c r="D177" i="1"/>
  <c r="C177" i="1"/>
  <c r="B177" i="1"/>
  <c r="F176" i="1"/>
  <c r="E176" i="1"/>
  <c r="K176" i="1" s="1"/>
  <c r="L176" i="1" s="1"/>
  <c r="D176" i="1"/>
  <c r="C176" i="1"/>
  <c r="B176" i="1"/>
  <c r="K175" i="1"/>
  <c r="L175" i="1" s="1"/>
  <c r="F175" i="1"/>
  <c r="E175" i="1"/>
  <c r="D175" i="1"/>
  <c r="C175" i="1"/>
  <c r="B175" i="1"/>
  <c r="F174" i="1"/>
  <c r="E174" i="1"/>
  <c r="K174" i="1" s="1"/>
  <c r="L174" i="1" s="1"/>
  <c r="D174" i="1"/>
  <c r="C174" i="1"/>
  <c r="B174" i="1"/>
  <c r="F173" i="1"/>
  <c r="E173" i="1"/>
  <c r="K173" i="1" s="1"/>
  <c r="L173" i="1" s="1"/>
  <c r="D173" i="1"/>
  <c r="C173" i="1"/>
  <c r="B173" i="1"/>
  <c r="K172" i="1"/>
  <c r="L172" i="1" s="1"/>
  <c r="F172" i="1"/>
  <c r="E172" i="1"/>
  <c r="D172" i="1"/>
  <c r="C172" i="1"/>
  <c r="B172" i="1"/>
  <c r="L171" i="1"/>
  <c r="F171" i="1"/>
  <c r="E171" i="1"/>
  <c r="K171" i="1" s="1"/>
  <c r="D171" i="1"/>
  <c r="C171" i="1"/>
  <c r="B171" i="1"/>
  <c r="K170" i="1"/>
  <c r="L170" i="1" s="1"/>
  <c r="F170" i="1"/>
  <c r="E170" i="1"/>
  <c r="D170" i="1"/>
  <c r="C170" i="1"/>
  <c r="B170" i="1"/>
  <c r="F169" i="1"/>
  <c r="E169" i="1"/>
  <c r="K169" i="1" s="1"/>
  <c r="L169" i="1" s="1"/>
  <c r="D169" i="1"/>
  <c r="C169" i="1"/>
  <c r="B169" i="1"/>
  <c r="F168" i="1"/>
  <c r="E168" i="1"/>
  <c r="K168" i="1" s="1"/>
  <c r="L168" i="1" s="1"/>
  <c r="D168" i="1"/>
  <c r="C168" i="1"/>
  <c r="B168" i="1"/>
  <c r="K167" i="1"/>
  <c r="L167" i="1" s="1"/>
  <c r="F167" i="1"/>
  <c r="E167" i="1"/>
  <c r="D167" i="1"/>
  <c r="C167" i="1"/>
  <c r="B167" i="1"/>
  <c r="F166" i="1"/>
  <c r="E166" i="1"/>
  <c r="K166" i="1" s="1"/>
  <c r="L166" i="1" s="1"/>
  <c r="D166" i="1"/>
  <c r="C166" i="1"/>
  <c r="B166" i="1"/>
  <c r="F165" i="1"/>
  <c r="E165" i="1"/>
  <c r="K165" i="1" s="1"/>
  <c r="L165" i="1" s="1"/>
  <c r="D165" i="1"/>
  <c r="C165" i="1"/>
  <c r="B165" i="1"/>
  <c r="K164" i="1"/>
  <c r="L164" i="1" s="1"/>
  <c r="F164" i="1"/>
  <c r="E164" i="1"/>
  <c r="D164" i="1"/>
  <c r="C164" i="1"/>
  <c r="B164" i="1"/>
  <c r="F163" i="1"/>
  <c r="E163" i="1"/>
  <c r="K163" i="1" s="1"/>
  <c r="L163" i="1" s="1"/>
  <c r="D163" i="1"/>
  <c r="C163" i="1"/>
  <c r="B163" i="1"/>
  <c r="K162" i="1"/>
  <c r="L162" i="1" s="1"/>
  <c r="F162" i="1"/>
  <c r="E162" i="1"/>
  <c r="D162" i="1"/>
  <c r="C162" i="1"/>
  <c r="B162" i="1"/>
  <c r="F161" i="1"/>
  <c r="E161" i="1"/>
  <c r="K161" i="1" s="1"/>
  <c r="L161" i="1" s="1"/>
  <c r="D161" i="1"/>
  <c r="C161" i="1"/>
  <c r="B161" i="1"/>
  <c r="F160" i="1"/>
  <c r="E160" i="1"/>
  <c r="K160" i="1" s="1"/>
  <c r="L160" i="1" s="1"/>
  <c r="D160" i="1"/>
  <c r="C160" i="1"/>
  <c r="B160" i="1"/>
  <c r="K159" i="1"/>
  <c r="L159" i="1" s="1"/>
  <c r="F159" i="1"/>
  <c r="E159" i="1"/>
  <c r="D159" i="1"/>
  <c r="C159" i="1"/>
  <c r="B159" i="1"/>
  <c r="L158" i="1"/>
  <c r="K158" i="1"/>
  <c r="D158" i="1"/>
  <c r="C158" i="1"/>
  <c r="B158" i="1"/>
  <c r="L157" i="1"/>
  <c r="K157" i="1"/>
  <c r="D157" i="1"/>
  <c r="C157" i="1"/>
  <c r="B157" i="1"/>
  <c r="L156" i="1"/>
  <c r="K156" i="1"/>
  <c r="D156" i="1"/>
  <c r="C156" i="1"/>
  <c r="B156" i="1"/>
  <c r="F155" i="1"/>
  <c r="E155" i="1"/>
  <c r="K155" i="1" s="1"/>
  <c r="L155" i="1" s="1"/>
  <c r="D155" i="1"/>
  <c r="C155" i="1"/>
  <c r="B155" i="1"/>
  <c r="K154" i="1"/>
  <c r="L154" i="1" s="1"/>
  <c r="F154" i="1"/>
  <c r="E154" i="1"/>
  <c r="D154" i="1"/>
  <c r="C154" i="1"/>
  <c r="B154" i="1"/>
  <c r="L153" i="1"/>
  <c r="F153" i="1"/>
  <c r="E153" i="1"/>
  <c r="K153" i="1" s="1"/>
  <c r="D153" i="1"/>
  <c r="C153" i="1"/>
  <c r="B153" i="1"/>
  <c r="K152" i="1"/>
  <c r="L152" i="1" s="1"/>
  <c r="F152" i="1"/>
  <c r="E152" i="1"/>
  <c r="D152" i="1"/>
  <c r="C152" i="1"/>
  <c r="B152" i="1"/>
  <c r="F151" i="1"/>
  <c r="E151" i="1"/>
  <c r="K151" i="1" s="1"/>
  <c r="L151" i="1" s="1"/>
  <c r="D151" i="1"/>
  <c r="C151" i="1"/>
  <c r="B151" i="1"/>
  <c r="F150" i="1"/>
  <c r="E150" i="1"/>
  <c r="K150" i="1" s="1"/>
  <c r="L150" i="1" s="1"/>
  <c r="D150" i="1"/>
  <c r="C150" i="1"/>
  <c r="B150" i="1"/>
  <c r="K149" i="1"/>
  <c r="L149" i="1" s="1"/>
  <c r="F149" i="1"/>
  <c r="E149" i="1"/>
  <c r="D149" i="1"/>
  <c r="C149" i="1"/>
  <c r="B149" i="1"/>
  <c r="F148" i="1"/>
  <c r="E148" i="1"/>
  <c r="K148" i="1" s="1"/>
  <c r="L148" i="1" s="1"/>
  <c r="D148" i="1"/>
  <c r="C148" i="1"/>
  <c r="B148" i="1"/>
  <c r="F147" i="1"/>
  <c r="E147" i="1"/>
  <c r="K147" i="1" s="1"/>
  <c r="L147" i="1" s="1"/>
  <c r="D147" i="1"/>
  <c r="C147" i="1"/>
  <c r="B147" i="1"/>
  <c r="K146" i="1"/>
  <c r="L146" i="1" s="1"/>
  <c r="F146" i="1"/>
  <c r="E146" i="1"/>
  <c r="D146" i="1"/>
  <c r="C146" i="1"/>
  <c r="B146" i="1"/>
  <c r="F145" i="1"/>
  <c r="E145" i="1"/>
  <c r="K145" i="1" s="1"/>
  <c r="L145" i="1" s="1"/>
  <c r="D145" i="1"/>
  <c r="C145" i="1"/>
  <c r="B145" i="1"/>
  <c r="K144" i="1"/>
  <c r="L144" i="1" s="1"/>
  <c r="F144" i="1"/>
  <c r="E144" i="1"/>
  <c r="D144" i="1"/>
  <c r="C144" i="1"/>
  <c r="B144" i="1"/>
  <c r="F143" i="1"/>
  <c r="E143" i="1"/>
  <c r="K143" i="1" s="1"/>
  <c r="L143" i="1" s="1"/>
  <c r="D143" i="1"/>
  <c r="C143" i="1"/>
  <c r="B143" i="1"/>
  <c r="L142" i="1"/>
  <c r="F142" i="1"/>
  <c r="E142" i="1"/>
  <c r="K142" i="1" s="1"/>
  <c r="D142" i="1"/>
  <c r="C142" i="1"/>
  <c r="B142" i="1"/>
  <c r="K141" i="1"/>
  <c r="L141" i="1" s="1"/>
  <c r="F141" i="1"/>
  <c r="E141" i="1"/>
  <c r="D141" i="1"/>
  <c r="C141" i="1"/>
  <c r="B141" i="1"/>
  <c r="L140" i="1"/>
  <c r="K140" i="1"/>
  <c r="D140" i="1"/>
  <c r="C140" i="1"/>
  <c r="B140" i="1"/>
  <c r="L139" i="1"/>
  <c r="K139" i="1"/>
  <c r="D139" i="1"/>
  <c r="C139" i="1"/>
  <c r="B139" i="1"/>
  <c r="L138" i="1"/>
  <c r="K138" i="1"/>
  <c r="D138" i="1"/>
  <c r="C138" i="1"/>
  <c r="B138" i="1"/>
  <c r="K137" i="1"/>
  <c r="L137" i="1" s="1"/>
  <c r="D137" i="1"/>
  <c r="C137" i="1"/>
  <c r="B137" i="1"/>
  <c r="K136" i="1"/>
  <c r="L136" i="1" s="1"/>
  <c r="D136" i="1"/>
  <c r="C136" i="1"/>
  <c r="B136" i="1"/>
  <c r="K135" i="1"/>
  <c r="L135" i="1" s="1"/>
  <c r="D135" i="1"/>
  <c r="C135" i="1"/>
  <c r="B135" i="1"/>
  <c r="K134" i="1"/>
  <c r="L134" i="1" s="1"/>
  <c r="D134" i="1"/>
  <c r="C134" i="1"/>
  <c r="B134" i="1"/>
  <c r="L133" i="1"/>
  <c r="K133" i="1"/>
  <c r="D133" i="1"/>
  <c r="C133" i="1"/>
  <c r="B133" i="1"/>
  <c r="L132" i="1"/>
  <c r="K132" i="1"/>
  <c r="D132" i="1"/>
  <c r="C132" i="1"/>
  <c r="B132" i="1"/>
  <c r="L131" i="1"/>
  <c r="K131" i="1"/>
  <c r="D131" i="1"/>
  <c r="C131" i="1"/>
  <c r="B131" i="1"/>
  <c r="K130" i="1"/>
  <c r="L130" i="1" s="1"/>
  <c r="D130" i="1"/>
  <c r="C130" i="1"/>
  <c r="B130" i="1"/>
  <c r="K129" i="1"/>
  <c r="L129" i="1" s="1"/>
  <c r="D129" i="1"/>
  <c r="C129" i="1"/>
  <c r="B129" i="1"/>
  <c r="K128" i="1"/>
  <c r="L128" i="1" s="1"/>
  <c r="D128" i="1"/>
  <c r="C128" i="1"/>
  <c r="B128" i="1"/>
  <c r="K127" i="1"/>
  <c r="L127" i="1" s="1"/>
  <c r="D127" i="1"/>
  <c r="C127" i="1"/>
  <c r="B127" i="1"/>
  <c r="K126" i="1"/>
  <c r="L126" i="1" s="1"/>
  <c r="G126" i="1"/>
  <c r="D126" i="1"/>
  <c r="C126" i="1"/>
  <c r="B126" i="1"/>
  <c r="K125" i="1"/>
  <c r="L125" i="1" s="1"/>
  <c r="D125" i="1"/>
  <c r="C125" i="1"/>
  <c r="B125" i="1"/>
  <c r="K124" i="1"/>
  <c r="L124" i="1" s="1"/>
  <c r="D124" i="1"/>
  <c r="C124" i="1"/>
  <c r="B124" i="1"/>
  <c r="K123" i="1"/>
  <c r="L123" i="1" s="1"/>
  <c r="F123" i="1"/>
  <c r="E123" i="1"/>
  <c r="D123" i="1"/>
  <c r="C123" i="1"/>
  <c r="B123" i="1"/>
  <c r="L122" i="1"/>
  <c r="F122" i="1"/>
  <c r="E122" i="1"/>
  <c r="K122" i="1" s="1"/>
  <c r="D122" i="1"/>
  <c r="C122" i="1"/>
  <c r="B122" i="1"/>
  <c r="K121" i="1"/>
  <c r="L121" i="1" s="1"/>
  <c r="F121" i="1"/>
  <c r="E121" i="1"/>
  <c r="D121" i="1"/>
  <c r="C121" i="1"/>
  <c r="B121" i="1"/>
  <c r="L120" i="1"/>
  <c r="F120" i="1"/>
  <c r="E120" i="1"/>
  <c r="K120" i="1" s="1"/>
  <c r="D120" i="1"/>
  <c r="C120" i="1"/>
  <c r="B120" i="1"/>
  <c r="F119" i="1"/>
  <c r="E119" i="1"/>
  <c r="K119" i="1" s="1"/>
  <c r="L119" i="1" s="1"/>
  <c r="D119" i="1"/>
  <c r="C119" i="1"/>
  <c r="B119" i="1"/>
  <c r="K118" i="1"/>
  <c r="L118" i="1" s="1"/>
  <c r="F118" i="1"/>
  <c r="E118" i="1"/>
  <c r="D118" i="1"/>
  <c r="C118" i="1"/>
  <c r="B118" i="1"/>
  <c r="F117" i="1"/>
  <c r="E117" i="1"/>
  <c r="K117" i="1" s="1"/>
  <c r="L117" i="1" s="1"/>
  <c r="D117" i="1"/>
  <c r="C117" i="1"/>
  <c r="B117" i="1"/>
  <c r="F116" i="1"/>
  <c r="E116" i="1"/>
  <c r="K116" i="1" s="1"/>
  <c r="L116" i="1" s="1"/>
  <c r="D116" i="1"/>
  <c r="C116" i="1"/>
  <c r="B116" i="1"/>
  <c r="K115" i="1"/>
  <c r="L115" i="1" s="1"/>
  <c r="F115" i="1"/>
  <c r="E115" i="1"/>
  <c r="D115" i="1"/>
  <c r="C115" i="1"/>
  <c r="B115" i="1"/>
  <c r="L114" i="1"/>
  <c r="F114" i="1"/>
  <c r="E114" i="1"/>
  <c r="K114" i="1" s="1"/>
  <c r="D114" i="1"/>
  <c r="C114" i="1"/>
  <c r="B114" i="1"/>
  <c r="K113" i="1"/>
  <c r="L113" i="1" s="1"/>
  <c r="F113" i="1"/>
  <c r="E113" i="1"/>
  <c r="D113" i="1"/>
  <c r="C113" i="1"/>
  <c r="B113" i="1"/>
  <c r="F112" i="1"/>
  <c r="E112" i="1"/>
  <c r="K112" i="1" s="1"/>
  <c r="L112" i="1" s="1"/>
  <c r="D112" i="1"/>
  <c r="C112" i="1"/>
  <c r="B112" i="1"/>
  <c r="K111" i="1"/>
  <c r="L111" i="1" s="1"/>
  <c r="F111" i="1"/>
  <c r="E111" i="1"/>
  <c r="D111" i="1"/>
  <c r="C111" i="1"/>
  <c r="B111" i="1"/>
  <c r="K110" i="1"/>
  <c r="L110" i="1" s="1"/>
  <c r="F110" i="1"/>
  <c r="E110" i="1"/>
  <c r="D110" i="1"/>
  <c r="C110" i="1"/>
  <c r="B110" i="1"/>
  <c r="F109" i="1"/>
  <c r="E109" i="1"/>
  <c r="K109" i="1" s="1"/>
  <c r="L109" i="1" s="1"/>
  <c r="D109" i="1"/>
  <c r="C109" i="1"/>
  <c r="B109" i="1"/>
  <c r="F108" i="1"/>
  <c r="E108" i="1"/>
  <c r="K108" i="1" s="1"/>
  <c r="L108" i="1" s="1"/>
  <c r="D108" i="1"/>
  <c r="C108" i="1"/>
  <c r="B108" i="1"/>
  <c r="K107" i="1"/>
  <c r="L107" i="1" s="1"/>
  <c r="F107" i="1"/>
  <c r="E107" i="1"/>
  <c r="D107" i="1"/>
  <c r="C107" i="1"/>
  <c r="B107" i="1"/>
  <c r="F106" i="1"/>
  <c r="E106" i="1"/>
  <c r="K106" i="1" s="1"/>
  <c r="L106" i="1" s="1"/>
  <c r="D106" i="1"/>
  <c r="C106" i="1"/>
  <c r="B106" i="1"/>
  <c r="K105" i="1"/>
  <c r="L105" i="1" s="1"/>
  <c r="F105" i="1"/>
  <c r="E105" i="1"/>
  <c r="D105" i="1"/>
  <c r="C105" i="1"/>
  <c r="B105" i="1"/>
  <c r="L104" i="1"/>
  <c r="F104" i="1"/>
  <c r="E104" i="1"/>
  <c r="K104" i="1" s="1"/>
  <c r="D104" i="1"/>
  <c r="C104" i="1"/>
  <c r="B104" i="1"/>
  <c r="L103" i="1"/>
  <c r="K103" i="1"/>
  <c r="F103" i="1"/>
  <c r="E103" i="1"/>
  <c r="D103" i="1"/>
  <c r="C103" i="1"/>
  <c r="B103" i="1"/>
  <c r="K102" i="1"/>
  <c r="L102" i="1" s="1"/>
  <c r="F102" i="1"/>
  <c r="E102" i="1"/>
  <c r="D102" i="1"/>
  <c r="C102" i="1"/>
  <c r="B102" i="1"/>
  <c r="F101" i="1"/>
  <c r="E101" i="1"/>
  <c r="K101" i="1" s="1"/>
  <c r="L101" i="1" s="1"/>
  <c r="D101" i="1"/>
  <c r="C101" i="1"/>
  <c r="B101" i="1"/>
  <c r="F100" i="1"/>
  <c r="E100" i="1"/>
  <c r="K100" i="1" s="1"/>
  <c r="L100" i="1" s="1"/>
  <c r="D100" i="1"/>
  <c r="C100" i="1"/>
  <c r="B100" i="1"/>
  <c r="K99" i="1"/>
  <c r="L99" i="1" s="1"/>
  <c r="F99" i="1"/>
  <c r="E99" i="1"/>
  <c r="D99" i="1"/>
  <c r="C99" i="1"/>
  <c r="B99" i="1"/>
  <c r="F98" i="1"/>
  <c r="E98" i="1"/>
  <c r="K98" i="1" s="1"/>
  <c r="L98" i="1" s="1"/>
  <c r="D98" i="1"/>
  <c r="C98" i="1"/>
  <c r="B98" i="1"/>
  <c r="K97" i="1"/>
  <c r="L97" i="1" s="1"/>
  <c r="F97" i="1"/>
  <c r="E97" i="1"/>
  <c r="D97" i="1"/>
  <c r="C97" i="1"/>
  <c r="B97" i="1"/>
  <c r="F96" i="1"/>
  <c r="E96" i="1"/>
  <c r="K96" i="1" s="1"/>
  <c r="L96" i="1" s="1"/>
  <c r="D96" i="1"/>
  <c r="C96" i="1"/>
  <c r="B96" i="1"/>
  <c r="K95" i="1"/>
  <c r="L95" i="1" s="1"/>
  <c r="F95" i="1"/>
  <c r="E95" i="1"/>
  <c r="D95" i="1"/>
  <c r="C95" i="1"/>
  <c r="B95" i="1"/>
  <c r="G94" i="1"/>
  <c r="F94" i="1"/>
  <c r="E94" i="1"/>
  <c r="K94" i="1" s="1"/>
  <c r="L94" i="1" s="1"/>
  <c r="D94" i="1"/>
  <c r="C94" i="1"/>
  <c r="B94" i="1"/>
  <c r="G93" i="1"/>
  <c r="F93" i="1"/>
  <c r="E93" i="1"/>
  <c r="K93" i="1" s="1"/>
  <c r="L93" i="1" s="1"/>
  <c r="D93" i="1"/>
  <c r="C93" i="1"/>
  <c r="B93" i="1"/>
  <c r="G92" i="1"/>
  <c r="F92" i="1"/>
  <c r="E92" i="1"/>
  <c r="K92" i="1" s="1"/>
  <c r="L92" i="1" s="1"/>
  <c r="D92" i="1"/>
  <c r="C92" i="1"/>
  <c r="B92" i="1"/>
  <c r="K91" i="1"/>
  <c r="L91" i="1" s="1"/>
  <c r="F91" i="1"/>
  <c r="E91" i="1"/>
  <c r="D91" i="1"/>
  <c r="C91" i="1"/>
  <c r="B91" i="1"/>
  <c r="F90" i="1"/>
  <c r="E90" i="1"/>
  <c r="K90" i="1" s="1"/>
  <c r="L90" i="1" s="1"/>
  <c r="D90" i="1"/>
  <c r="C90" i="1"/>
  <c r="B90" i="1"/>
  <c r="F89" i="1"/>
  <c r="E89" i="1"/>
  <c r="K89" i="1" s="1"/>
  <c r="L89" i="1" s="1"/>
  <c r="D89" i="1"/>
  <c r="C89" i="1"/>
  <c r="B89" i="1"/>
  <c r="K88" i="1"/>
  <c r="L88" i="1" s="1"/>
  <c r="F88" i="1"/>
  <c r="E88" i="1"/>
  <c r="D88" i="1"/>
  <c r="C88" i="1"/>
  <c r="B88" i="1"/>
  <c r="F87" i="1"/>
  <c r="E87" i="1"/>
  <c r="K87" i="1" s="1"/>
  <c r="L87" i="1" s="1"/>
  <c r="D87" i="1"/>
  <c r="C87" i="1"/>
  <c r="B87" i="1"/>
  <c r="K86" i="1"/>
  <c r="L86" i="1" s="1"/>
  <c r="F86" i="1"/>
  <c r="E86" i="1"/>
  <c r="D86" i="1"/>
  <c r="C86" i="1"/>
  <c r="B86" i="1"/>
  <c r="F85" i="1"/>
  <c r="E85" i="1"/>
  <c r="K85" i="1" s="1"/>
  <c r="L85" i="1" s="1"/>
  <c r="D85" i="1"/>
  <c r="C85" i="1"/>
  <c r="B85" i="1"/>
  <c r="L84" i="1"/>
  <c r="K84" i="1"/>
  <c r="F84" i="1"/>
  <c r="E84" i="1"/>
  <c r="D84" i="1"/>
  <c r="C84" i="1"/>
  <c r="B84" i="1"/>
  <c r="K83" i="1"/>
  <c r="L83" i="1" s="1"/>
  <c r="F83" i="1"/>
  <c r="E83" i="1"/>
  <c r="D83" i="1"/>
  <c r="C83" i="1"/>
  <c r="B83" i="1"/>
  <c r="L82" i="1"/>
  <c r="F82" i="1"/>
  <c r="E82" i="1"/>
  <c r="K82" i="1" s="1"/>
  <c r="D82" i="1"/>
  <c r="C82" i="1"/>
  <c r="B82" i="1"/>
  <c r="F81" i="1"/>
  <c r="E81" i="1"/>
  <c r="K81" i="1" s="1"/>
  <c r="L81" i="1" s="1"/>
  <c r="D81" i="1"/>
  <c r="C81" i="1"/>
  <c r="B81" i="1"/>
  <c r="K80" i="1"/>
  <c r="L80" i="1" s="1"/>
  <c r="F80" i="1"/>
  <c r="E80" i="1"/>
  <c r="D80" i="1"/>
  <c r="C80" i="1"/>
  <c r="B80" i="1"/>
  <c r="L79" i="1"/>
  <c r="F79" i="1"/>
  <c r="E79" i="1"/>
  <c r="K79" i="1" s="1"/>
  <c r="D79" i="1"/>
  <c r="C79" i="1"/>
  <c r="B79" i="1"/>
  <c r="K78" i="1"/>
  <c r="L78" i="1" s="1"/>
  <c r="F78" i="1"/>
  <c r="E78" i="1"/>
  <c r="D78" i="1"/>
  <c r="C78" i="1"/>
  <c r="B78" i="1"/>
  <c r="F77" i="1"/>
  <c r="E77" i="1"/>
  <c r="K77" i="1" s="1"/>
  <c r="L77" i="1" s="1"/>
  <c r="D77" i="1"/>
  <c r="C77" i="1"/>
  <c r="B77" i="1"/>
  <c r="F76" i="1"/>
  <c r="E76" i="1"/>
  <c r="K76" i="1" s="1"/>
  <c r="L76" i="1" s="1"/>
  <c r="D76" i="1"/>
  <c r="C76" i="1"/>
  <c r="B76" i="1"/>
  <c r="K75" i="1"/>
  <c r="L75" i="1" s="1"/>
  <c r="F75" i="1"/>
  <c r="D75" i="1"/>
  <c r="C75" i="1"/>
  <c r="B75" i="1"/>
  <c r="K74" i="1"/>
  <c r="L74" i="1" s="1"/>
  <c r="F74" i="1"/>
  <c r="D74" i="1"/>
  <c r="C74" i="1"/>
  <c r="B74" i="1"/>
  <c r="L73" i="1"/>
  <c r="K73" i="1"/>
  <c r="F73" i="1"/>
  <c r="D73" i="1"/>
  <c r="C73" i="1"/>
  <c r="B73" i="1"/>
  <c r="L72" i="1"/>
  <c r="K72" i="1"/>
  <c r="D72" i="1"/>
  <c r="C72" i="1"/>
  <c r="B72" i="1"/>
  <c r="L71" i="1"/>
  <c r="K71" i="1"/>
  <c r="D71" i="1"/>
  <c r="C71" i="1"/>
  <c r="B71" i="1"/>
  <c r="L70" i="1"/>
  <c r="K70" i="1"/>
  <c r="D70" i="1"/>
  <c r="C70" i="1"/>
  <c r="B70" i="1"/>
  <c r="K69" i="1"/>
  <c r="L69" i="1" s="1"/>
  <c r="D69" i="1"/>
  <c r="C69" i="1"/>
  <c r="B69" i="1"/>
  <c r="K68" i="1"/>
  <c r="L68" i="1" s="1"/>
  <c r="D68" i="1"/>
  <c r="C68" i="1"/>
  <c r="B68" i="1"/>
  <c r="K67" i="1"/>
  <c r="L67" i="1" s="1"/>
  <c r="D67" i="1"/>
  <c r="C67" i="1"/>
  <c r="B67" i="1"/>
  <c r="K66" i="1"/>
  <c r="L66" i="1" s="1"/>
  <c r="D66" i="1"/>
  <c r="C66" i="1"/>
  <c r="B66" i="1"/>
  <c r="K65" i="1"/>
  <c r="L65" i="1" s="1"/>
  <c r="D65" i="1"/>
  <c r="C65" i="1"/>
  <c r="B65" i="1"/>
  <c r="L64" i="1"/>
  <c r="K64" i="1"/>
  <c r="D64" i="1"/>
  <c r="C64" i="1"/>
  <c r="B64" i="1"/>
  <c r="L63" i="1"/>
  <c r="F63" i="1"/>
  <c r="E63" i="1"/>
  <c r="K63" i="1" s="1"/>
  <c r="D63" i="1"/>
  <c r="C63" i="1"/>
  <c r="B63" i="1"/>
  <c r="K62" i="1"/>
  <c r="L62" i="1" s="1"/>
  <c r="F62" i="1"/>
  <c r="E62" i="1"/>
  <c r="D62" i="1"/>
  <c r="C62" i="1"/>
  <c r="B62" i="1"/>
  <c r="K61" i="1"/>
  <c r="L61" i="1" s="1"/>
  <c r="F61" i="1"/>
  <c r="E61" i="1"/>
  <c r="D61" i="1"/>
  <c r="C61" i="1"/>
  <c r="B61" i="1"/>
  <c r="F60" i="1"/>
  <c r="E60" i="1"/>
  <c r="K60" i="1" s="1"/>
  <c r="L60" i="1" s="1"/>
  <c r="D60" i="1"/>
  <c r="C60" i="1"/>
  <c r="B60" i="1"/>
  <c r="K59" i="1"/>
  <c r="L59" i="1" s="1"/>
  <c r="F59" i="1"/>
  <c r="E59" i="1"/>
  <c r="D59" i="1"/>
  <c r="C59" i="1"/>
  <c r="B59" i="1"/>
  <c r="L58" i="1"/>
  <c r="F58" i="1"/>
  <c r="E58" i="1"/>
  <c r="K58" i="1" s="1"/>
  <c r="D58" i="1"/>
  <c r="C58" i="1"/>
  <c r="B58" i="1"/>
  <c r="F57" i="1"/>
  <c r="E57" i="1"/>
  <c r="K57" i="1" s="1"/>
  <c r="L57" i="1" s="1"/>
  <c r="D57" i="1"/>
  <c r="C57" i="1"/>
  <c r="B57" i="1"/>
  <c r="K56" i="1"/>
  <c r="L56" i="1" s="1"/>
  <c r="F56" i="1"/>
  <c r="E56" i="1"/>
  <c r="D56" i="1"/>
  <c r="C56" i="1"/>
  <c r="B56" i="1"/>
  <c r="F55" i="1"/>
  <c r="E55" i="1"/>
  <c r="K55" i="1" s="1"/>
  <c r="L55" i="1" s="1"/>
  <c r="D55" i="1"/>
  <c r="C55" i="1"/>
  <c r="B55" i="1"/>
  <c r="K54" i="1"/>
  <c r="L54" i="1" s="1"/>
  <c r="F54" i="1"/>
  <c r="E54" i="1"/>
  <c r="D54" i="1"/>
  <c r="C54" i="1"/>
  <c r="B54" i="1"/>
  <c r="K53" i="1"/>
  <c r="L53" i="1" s="1"/>
  <c r="F53" i="1"/>
  <c r="E53" i="1"/>
  <c r="D53" i="1"/>
  <c r="C53" i="1"/>
  <c r="B53" i="1"/>
  <c r="L52" i="1"/>
  <c r="F52" i="1"/>
  <c r="E52" i="1"/>
  <c r="K52" i="1" s="1"/>
  <c r="D52" i="1"/>
  <c r="C52" i="1"/>
  <c r="B52" i="1"/>
  <c r="K51" i="1"/>
  <c r="L51" i="1" s="1"/>
  <c r="F51" i="1"/>
  <c r="E51" i="1"/>
  <c r="D51" i="1"/>
  <c r="C51" i="1"/>
  <c r="B51" i="1"/>
  <c r="L50" i="1"/>
  <c r="F50" i="1"/>
  <c r="E50" i="1"/>
  <c r="K50" i="1" s="1"/>
  <c r="D50" i="1"/>
  <c r="C50" i="1"/>
  <c r="B50" i="1"/>
  <c r="K49" i="1"/>
  <c r="L49" i="1" s="1"/>
  <c r="D49" i="1"/>
  <c r="C49" i="1"/>
  <c r="B49" i="1"/>
  <c r="K48" i="1"/>
  <c r="L48" i="1" s="1"/>
  <c r="D48" i="1"/>
  <c r="C48" i="1"/>
  <c r="B48" i="1"/>
  <c r="K47" i="1"/>
  <c r="L47" i="1" s="1"/>
  <c r="D47" i="1"/>
  <c r="C47" i="1"/>
  <c r="B47" i="1"/>
  <c r="K46" i="1"/>
  <c r="L46" i="1" s="1"/>
  <c r="F46" i="1"/>
  <c r="E46" i="1"/>
  <c r="D46" i="1"/>
  <c r="C46" i="1"/>
  <c r="B46" i="1"/>
  <c r="L45" i="1"/>
  <c r="F45" i="1"/>
  <c r="E45" i="1"/>
  <c r="K45" i="1" s="1"/>
  <c r="D45" i="1"/>
  <c r="C45" i="1"/>
  <c r="B45" i="1"/>
  <c r="K44" i="1"/>
  <c r="L44" i="1" s="1"/>
  <c r="F44" i="1"/>
  <c r="E44" i="1"/>
  <c r="D44" i="1"/>
  <c r="C44" i="1"/>
  <c r="B44" i="1"/>
  <c r="K43" i="1"/>
  <c r="L43" i="1" s="1"/>
  <c r="F43" i="1"/>
  <c r="E43" i="1"/>
  <c r="D43" i="1"/>
  <c r="C43" i="1"/>
  <c r="B43" i="1"/>
  <c r="F42" i="1"/>
  <c r="E42" i="1"/>
  <c r="K42" i="1" s="1"/>
  <c r="L42" i="1" s="1"/>
  <c r="D42" i="1"/>
  <c r="C42" i="1"/>
  <c r="B42" i="1"/>
  <c r="K41" i="1"/>
  <c r="L41" i="1" s="1"/>
  <c r="F41" i="1"/>
  <c r="E41" i="1"/>
  <c r="D41" i="1"/>
  <c r="C41" i="1"/>
  <c r="B41" i="1"/>
  <c r="L40" i="1"/>
  <c r="F40" i="1"/>
  <c r="E40" i="1"/>
  <c r="K40" i="1" s="1"/>
  <c r="D40" i="1"/>
  <c r="C40" i="1"/>
  <c r="B40" i="1"/>
  <c r="F39" i="1"/>
  <c r="E39" i="1"/>
  <c r="K39" i="1" s="1"/>
  <c r="L39" i="1" s="1"/>
  <c r="D39" i="1"/>
  <c r="C39" i="1"/>
  <c r="B39" i="1"/>
  <c r="K38" i="1"/>
  <c r="L38" i="1" s="1"/>
  <c r="F38" i="1"/>
  <c r="E38" i="1"/>
  <c r="D38" i="1"/>
  <c r="C38" i="1"/>
  <c r="B38" i="1"/>
  <c r="F37" i="1"/>
  <c r="E37" i="1"/>
  <c r="K37" i="1" s="1"/>
  <c r="L37" i="1" s="1"/>
  <c r="D37" i="1"/>
  <c r="C37" i="1"/>
  <c r="B37" i="1"/>
  <c r="K36" i="1"/>
  <c r="L36" i="1" s="1"/>
  <c r="F36" i="1"/>
  <c r="E36" i="1"/>
  <c r="D36" i="1"/>
  <c r="C36" i="1"/>
  <c r="B36" i="1"/>
  <c r="K35" i="1"/>
  <c r="L35" i="1" s="1"/>
  <c r="F35" i="1"/>
  <c r="E35" i="1"/>
  <c r="D35" i="1"/>
  <c r="C35" i="1"/>
  <c r="B35" i="1"/>
  <c r="L34" i="1"/>
  <c r="F34" i="1"/>
  <c r="E34" i="1"/>
  <c r="K34" i="1" s="1"/>
  <c r="D34" i="1"/>
  <c r="C34" i="1"/>
  <c r="B34" i="1"/>
  <c r="K33" i="1"/>
  <c r="L33" i="1" s="1"/>
  <c r="F33" i="1"/>
  <c r="E33" i="1"/>
  <c r="D33" i="1"/>
  <c r="C33" i="1"/>
  <c r="B33" i="1"/>
  <c r="L32" i="1"/>
  <c r="F32" i="1"/>
  <c r="E32" i="1"/>
  <c r="K32" i="1" s="1"/>
  <c r="D32" i="1"/>
  <c r="C32" i="1"/>
  <c r="B32" i="1"/>
  <c r="K31" i="1"/>
  <c r="L31" i="1" s="1"/>
  <c r="F31" i="1"/>
  <c r="E31" i="1"/>
  <c r="D31" i="1"/>
  <c r="C31" i="1"/>
  <c r="B31" i="1"/>
  <c r="K30" i="1"/>
  <c r="L30" i="1" s="1"/>
  <c r="F30" i="1"/>
  <c r="E30" i="1"/>
  <c r="D30" i="1"/>
  <c r="C30" i="1"/>
  <c r="B30" i="1"/>
  <c r="F29" i="1"/>
  <c r="E29" i="1"/>
  <c r="K29" i="1" s="1"/>
  <c r="L29" i="1" s="1"/>
  <c r="D29" i="1"/>
  <c r="C29" i="1"/>
  <c r="B29" i="1"/>
  <c r="K28" i="1"/>
  <c r="L28" i="1" s="1"/>
  <c r="F28" i="1"/>
  <c r="E28" i="1"/>
  <c r="D28" i="1"/>
  <c r="C28" i="1"/>
  <c r="B28" i="1"/>
  <c r="G27" i="1"/>
  <c r="F27" i="1"/>
  <c r="E27" i="1"/>
  <c r="K27" i="1" s="1"/>
  <c r="L27" i="1" s="1"/>
  <c r="D27" i="1"/>
  <c r="C27" i="1"/>
  <c r="B27" i="1"/>
  <c r="G26" i="1"/>
  <c r="F26" i="1"/>
  <c r="E26" i="1"/>
  <c r="K26" i="1" s="1"/>
  <c r="L26" i="1" s="1"/>
  <c r="D26" i="1"/>
  <c r="C26" i="1"/>
  <c r="B26" i="1"/>
  <c r="G25" i="1"/>
  <c r="F25" i="1"/>
  <c r="E25" i="1"/>
  <c r="K25" i="1" s="1"/>
  <c r="L25" i="1" s="1"/>
  <c r="D25" i="1"/>
  <c r="C25" i="1"/>
  <c r="B25" i="1"/>
  <c r="G24" i="1"/>
  <c r="F24" i="1"/>
  <c r="E24" i="1"/>
  <c r="K24" i="1" s="1"/>
  <c r="L24" i="1" s="1"/>
  <c r="D24" i="1"/>
  <c r="C24" i="1"/>
  <c r="B24" i="1"/>
  <c r="G23" i="1"/>
  <c r="F23" i="1"/>
  <c r="E23" i="1"/>
  <c r="K23" i="1" s="1"/>
  <c r="L23" i="1" s="1"/>
  <c r="D23" i="1"/>
  <c r="C23" i="1"/>
  <c r="B23" i="1"/>
  <c r="G22" i="1"/>
  <c r="F22" i="1"/>
  <c r="E22" i="1"/>
  <c r="K22" i="1" s="1"/>
  <c r="L22" i="1" s="1"/>
  <c r="D22" i="1"/>
  <c r="C22" i="1"/>
  <c r="B22" i="1"/>
  <c r="K21" i="1"/>
  <c r="L21" i="1" s="1"/>
  <c r="F21" i="1"/>
  <c r="E21" i="1"/>
  <c r="D21" i="1"/>
  <c r="C21" i="1"/>
  <c r="B21" i="1"/>
  <c r="L20" i="1"/>
  <c r="F20" i="1"/>
  <c r="E20" i="1"/>
  <c r="K20" i="1" s="1"/>
  <c r="D20" i="1"/>
  <c r="C20" i="1"/>
  <c r="B20" i="1"/>
  <c r="K19" i="1"/>
  <c r="L19" i="1" s="1"/>
  <c r="F19" i="1"/>
  <c r="E19" i="1"/>
  <c r="D19" i="1"/>
  <c r="C19" i="1"/>
  <c r="B19" i="1"/>
  <c r="L18" i="1"/>
  <c r="F18" i="1"/>
  <c r="E18" i="1"/>
  <c r="K18" i="1" s="1"/>
  <c r="D18" i="1"/>
  <c r="C18" i="1"/>
  <c r="B18" i="1"/>
  <c r="K17" i="1"/>
  <c r="L17" i="1" s="1"/>
  <c r="F17" i="1"/>
  <c r="E17" i="1"/>
  <c r="D17" i="1"/>
  <c r="C17" i="1"/>
  <c r="B17" i="1"/>
  <c r="K16" i="1"/>
  <c r="L16" i="1" s="1"/>
  <c r="F16" i="1"/>
  <c r="E16" i="1"/>
  <c r="D16" i="1"/>
  <c r="C16" i="1"/>
  <c r="B16" i="1"/>
  <c r="L15" i="1"/>
  <c r="F15" i="1"/>
  <c r="E15" i="1"/>
  <c r="K15" i="1" s="1"/>
  <c r="D15" i="1"/>
  <c r="C15" i="1"/>
  <c r="B15" i="1"/>
  <c r="F14" i="1"/>
  <c r="E14" i="1"/>
  <c r="K14" i="1" s="1"/>
  <c r="L14" i="1" s="1"/>
  <c r="D14" i="1"/>
  <c r="C14" i="1"/>
  <c r="B14" i="1"/>
  <c r="K13" i="1"/>
  <c r="L13" i="1" s="1"/>
  <c r="F13" i="1"/>
  <c r="E13" i="1"/>
  <c r="D13" i="1"/>
  <c r="C13" i="1"/>
  <c r="B13" i="1"/>
  <c r="F12" i="1"/>
  <c r="E12" i="1"/>
  <c r="K12" i="1" s="1"/>
  <c r="L12" i="1" s="1"/>
  <c r="D12" i="1"/>
  <c r="C12" i="1"/>
  <c r="B12" i="1"/>
  <c r="K11" i="1"/>
  <c r="L11" i="1" s="1"/>
  <c r="F11" i="1"/>
  <c r="E11" i="1"/>
  <c r="D11" i="1"/>
  <c r="C11" i="1"/>
  <c r="B11" i="1"/>
  <c r="F10" i="1"/>
  <c r="E10" i="1"/>
  <c r="K10" i="1" s="1"/>
  <c r="L10" i="1" s="1"/>
  <c r="D10" i="1"/>
  <c r="C10" i="1"/>
  <c r="B10" i="1"/>
  <c r="K9" i="1"/>
  <c r="L9" i="1" s="1"/>
  <c r="F9" i="1"/>
  <c r="E9" i="1"/>
  <c r="D9" i="1"/>
  <c r="C9" i="1"/>
  <c r="B9" i="1"/>
  <c r="K8" i="1"/>
  <c r="L8" i="1" s="1"/>
  <c r="F8" i="1"/>
  <c r="E8" i="1"/>
  <c r="D8" i="1"/>
  <c r="C8" i="1"/>
  <c r="B8" i="1"/>
  <c r="L7" i="1"/>
  <c r="F7" i="1"/>
  <c r="E7" i="1"/>
  <c r="K7" i="1" s="1"/>
  <c r="D7" i="1"/>
  <c r="C7" i="1"/>
  <c r="B7" i="1"/>
  <c r="F6" i="1"/>
  <c r="E6" i="1"/>
  <c r="K6" i="1" s="1"/>
  <c r="L6" i="1" s="1"/>
  <c r="D6" i="1"/>
  <c r="C6" i="1"/>
  <c r="B6" i="1"/>
  <c r="K5" i="1"/>
  <c r="L5" i="1" s="1"/>
  <c r="F5" i="1"/>
  <c r="E5" i="1"/>
  <c r="D5" i="1"/>
  <c r="C5" i="1"/>
  <c r="B5" i="1"/>
</calcChain>
</file>

<file path=xl/sharedStrings.xml><?xml version="1.0" encoding="utf-8"?>
<sst xmlns="http://schemas.openxmlformats.org/spreadsheetml/2006/main" count="2721" uniqueCount="746">
  <si>
    <r>
      <rPr>
        <b/>
        <sz val="16"/>
        <color theme="1"/>
        <rFont val="Times New Roman"/>
      </rPr>
      <t xml:space="preserve">Lịch thi học kỳ 1 năm học 2021-2022 </t>
    </r>
    <r>
      <rPr>
        <b/>
        <sz val="16"/>
        <color theme="1"/>
        <rFont val="Times New Roman"/>
      </rPr>
      <t xml:space="preserve">
( Lịch thi dành cho Sinh viên toàn trường)</t>
    </r>
  </si>
  <si>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</si>
  <si>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t>STT</t>
  </si>
  <si>
    <t>Lớp</t>
  </si>
  <si>
    <t>Mã HP</t>
  </si>
  <si>
    <t>Tên HP</t>
  </si>
  <si>
    <t>Ngày thi</t>
  </si>
  <si>
    <t>Ca thi</t>
  </si>
  <si>
    <t>Hỗ trợ kỹ thuật</t>
  </si>
  <si>
    <t>Số điện thoại</t>
  </si>
  <si>
    <t>7h00</t>
  </si>
  <si>
    <t>DC3KT24-1-21 (01)</t>
  </si>
  <si>
    <t>Kế toán tổng hợp-1-21 (01)/70DCKT21</t>
  </si>
  <si>
    <t>Kế toán tổng hợp</t>
  </si>
  <si>
    <t>3</t>
  </si>
  <si>
    <t>Kế toán - kiểm toán</t>
  </si>
  <si>
    <t>Khoa kinh tế vận tải</t>
  </si>
  <si>
    <t>K70DHCQ</t>
  </si>
  <si>
    <t>Nguyễn Thị Thái An</t>
  </si>
  <si>
    <t>(Thứ 2)</t>
  </si>
  <si>
    <t>8h30</t>
  </si>
  <si>
    <t>DC3KT24-1-21 (02)</t>
  </si>
  <si>
    <t>Kế toán tổng hợp-1-21 (02)/70DCKT22</t>
  </si>
  <si>
    <t>Đặng Thị Huế</t>
  </si>
  <si>
    <t>10h00</t>
  </si>
  <si>
    <t>DC3KT24-1-21 (03)</t>
  </si>
  <si>
    <t>Kế toán tổng hợp-1-21 (03)/70DCKT23</t>
  </si>
  <si>
    <t>Ngô Thị Hường</t>
  </si>
  <si>
    <t>14h00</t>
  </si>
  <si>
    <t>DC3KT24-1-21 (04)</t>
  </si>
  <si>
    <t>Kế toán tổng hợp-1-21 (04)/70DCKT24</t>
  </si>
  <si>
    <t>15h30</t>
  </si>
  <si>
    <t>DC3KT24-1-21 (05)</t>
  </si>
  <si>
    <t>Kế toán tổng hợp-1-21 (05)/70DCKT25</t>
  </si>
  <si>
    <t>Nguyễn Thị Thuận</t>
  </si>
  <si>
    <t>DC2KV81-1-21 (01)</t>
  </si>
  <si>
    <t>Kiểm toán căn bản-1-21 (01)/70DCKT21</t>
  </si>
  <si>
    <t>Kiểm toán căn bản</t>
  </si>
  <si>
    <t>(Thứ 5)</t>
  </si>
  <si>
    <t>DC2KV81-1-21 (02)</t>
  </si>
  <si>
    <t>Kiểm toán căn bản-1-21 (02)/70DCKT22</t>
  </si>
  <si>
    <t>Đỗ Thị Huyền</t>
  </si>
  <si>
    <t>DC2KV81-1-21 (03)</t>
  </si>
  <si>
    <t>Kiểm toán căn bản-1-21 (03)/70DCKT23</t>
  </si>
  <si>
    <t>DC2KV81-1-21 (04)</t>
  </si>
  <si>
    <t>Kiểm toán căn bản-1-21 (04)/70DCKT24</t>
  </si>
  <si>
    <t>DC2KV81-1-21 (05)</t>
  </si>
  <si>
    <t>Kiểm toán căn bản-1-21 (05)/70DCKT25</t>
  </si>
  <si>
    <t>Nguyễn Thị Quỳnh Trang</t>
  </si>
  <si>
    <t>DC3QM61-1-21 (07)</t>
  </si>
  <si>
    <t>Quản trị sản xuất-1-21 (07)/71DCQT21</t>
  </si>
  <si>
    <t>Quản trị sản xuất</t>
  </si>
  <si>
    <t>Quản trị</t>
  </si>
  <si>
    <t>K71DHCQ</t>
  </si>
  <si>
    <t>Công Vũ Hà My</t>
  </si>
  <si>
    <t>DC3QM61-1-21 (08)</t>
  </si>
  <si>
    <t>Quản trị sản xuất-1-21 (08)/71DCQT22</t>
  </si>
  <si>
    <t>DC3QM61-1-21 (04)</t>
  </si>
  <si>
    <t>Quản trị sản xuất-1-21 (04)/71DCQM21</t>
  </si>
  <si>
    <t>Nguyễn Việt Thắng</t>
  </si>
  <si>
    <t>DC3QM61-1-21 (05)</t>
  </si>
  <si>
    <t>Quản trị sản xuất-1-21 (05)/71DCQM22</t>
  </si>
  <si>
    <t>Nguyễn Hùng Cường</t>
  </si>
  <si>
    <t>DC3QM61-1-21 (06)</t>
  </si>
  <si>
    <t>Quản trị sản xuất-1-21 (06)/71DCQM23</t>
  </si>
  <si>
    <t>Bộ môn tự bố trí</t>
  </si>
  <si>
    <t>DC3KV31-1-21 (09)</t>
  </si>
  <si>
    <t>Thống kê kinh doanh-1-21 (09)/71DCQT21</t>
  </si>
  <si>
    <t>Thống kê kinh doanh</t>
  </si>
  <si>
    <t>2</t>
  </si>
  <si>
    <t>Nhữ Thuỳ Liên</t>
  </si>
  <si>
    <t>(Thứ 4)</t>
  </si>
  <si>
    <t>DC3KV31-1-21 (10)</t>
  </si>
  <si>
    <t>Thống kê kinh doanh-1-21 (10)/71DCQT22</t>
  </si>
  <si>
    <t>Lịch thi bộ môn bố trí sau</t>
  </si>
  <si>
    <t>Chưa thi</t>
  </si>
  <si>
    <t>DC2KV93-1-21 (01)</t>
  </si>
  <si>
    <t>Pháp luật kinh tế-1-21 (01)/71DCKT21</t>
  </si>
  <si>
    <t>Pháp luật kinh tế</t>
  </si>
  <si>
    <t>Cơ sở ngành KT</t>
  </si>
  <si>
    <t>Trần Thị Thúy</t>
  </si>
  <si>
    <t>DC2KV93-1-21 (02)</t>
  </si>
  <si>
    <t>Pháp luật kinh tế-1-21 (02)/71DCKT22</t>
  </si>
  <si>
    <t>DC2KV93-1-21 (03)</t>
  </si>
  <si>
    <t>Pháp luật kinh tế-1-21 (03)/71DCKT23</t>
  </si>
  <si>
    <t>DC2KV93-1-21 (04)</t>
  </si>
  <si>
    <t>Pháp luật kinh tế-1-21 (04)/71DCKT24</t>
  </si>
  <si>
    <t>DC2KV93-1-21 (05)</t>
  </si>
  <si>
    <t>Pháp luật kinh tế-1-21 (05)/71DCKT25</t>
  </si>
  <si>
    <t>DC2KV93-1-21 (06)</t>
  </si>
  <si>
    <t>Pháp luật kinh tế-1-21 (06)/71DCKT26</t>
  </si>
  <si>
    <t>Cô Uyên VPK VY</t>
  </si>
  <si>
    <t>0974133308</t>
  </si>
  <si>
    <t>DC3KX63-1-21 (01)</t>
  </si>
  <si>
    <t>Quản trị kinh doanh xây dựng-1-21 (01)/70DCKX21</t>
  </si>
  <si>
    <t>Quản trị kinh doanh xây dựng</t>
  </si>
  <si>
    <t>Kinh tế xây dựng</t>
  </si>
  <si>
    <t>Phạm Đức Tấn</t>
  </si>
  <si>
    <t>DC3KX63-1-21 (02)</t>
  </si>
  <si>
    <t>Quản trị kinh doanh xây dựng-1-21 (02)/70DCKX22</t>
  </si>
  <si>
    <t>Nhung Kế toán</t>
  </si>
  <si>
    <t>DC3QT71-1-21 (01)</t>
  </si>
  <si>
    <t>Quản trị thương hiệu-1-21 (01)/70DCQM21</t>
  </si>
  <si>
    <t>Quản trị thương hiệu</t>
  </si>
  <si>
    <t>Phạm Hà Châu Quế</t>
  </si>
  <si>
    <t>Thầy Trần Tuấn+ Thầy Giang (bộ môn Cầu)</t>
  </si>
  <si>
    <t>DC2KX42-1-21 (01)</t>
  </si>
  <si>
    <t>Thiết kế cầu-1-21 (01)/71DCKX21</t>
  </si>
  <si>
    <t>Thiết kế cầu</t>
  </si>
  <si>
    <t>Cầu</t>
  </si>
  <si>
    <t>Khoa công trình</t>
  </si>
  <si>
    <t>Nguyễn Quang Huy</t>
  </si>
  <si>
    <t>DC2KX42-1-21 (02)</t>
  </si>
  <si>
    <t>Thiết kế cầu-1-21 (02)/71DCKX22</t>
  </si>
  <si>
    <t>Nguyễn Thị Phương</t>
  </si>
  <si>
    <t>DC2KX42-1-21 (03)</t>
  </si>
  <si>
    <t>Thiết kế cầu-1-21 (03)/71DCKX23</t>
  </si>
  <si>
    <t>Đào Quang Huy</t>
  </si>
  <si>
    <t>Thầy Nam Kế toán</t>
  </si>
  <si>
    <t>DC2KV90-1-21 (01)</t>
  </si>
  <si>
    <t>Thương mại điện tử-1-21 (01)/70DCVT21</t>
  </si>
  <si>
    <t>Thương mại điện tử</t>
  </si>
  <si>
    <t>DC2KV90-1-21 (02)</t>
  </si>
  <si>
    <t>Thương mại điện tử-1-21 (02)/70DCVT22</t>
  </si>
  <si>
    <t>DC3KV31-1-21 (11)</t>
  </si>
  <si>
    <t>Thống kê kinh doanh-1-21 (11)/71DCQM21</t>
  </si>
  <si>
    <t>Cô Nhung Kế toán</t>
  </si>
  <si>
    <t>DC3KV31-1-21 (12)</t>
  </si>
  <si>
    <t>Thống kê kinh doanh-1-21 (12)/71DCQM22</t>
  </si>
  <si>
    <t>Vũ Thị Hải Anh</t>
  </si>
  <si>
    <t>DC3KV31-1-21 (13)</t>
  </si>
  <si>
    <t>Thống kê kinh doanh-1-21 (13)/71DCQM23</t>
  </si>
  <si>
    <t>Cô Phượng (PĐT Vĩnh Yên)</t>
  </si>
  <si>
    <t>0913469982</t>
  </si>
  <si>
    <t>DC2LG25-1-21 (03)</t>
  </si>
  <si>
    <t>Quản trị sản xuất đại cương-1-21 (03)/71DCVT21</t>
  </si>
  <si>
    <t>Quản trị sản xuất đại cương</t>
  </si>
  <si>
    <t>Logistics và VT ĐPT</t>
  </si>
  <si>
    <t>Phạm Công Giang</t>
  </si>
  <si>
    <t>DC2LG25-1-21 (04)</t>
  </si>
  <si>
    <t>Quản trị sản xuất đại cương-1-21 (04)/71DCVT22</t>
  </si>
  <si>
    <t>Hà Nguyên Khánh</t>
  </si>
  <si>
    <t>3+4</t>
  </si>
  <si>
    <t>Thầy Tú (PĐT Vĩnh Yên)</t>
  </si>
  <si>
    <t>DC2LG25-1-21 (05)</t>
  </si>
  <si>
    <t>Quản trị sản xuất đại cương-1-21 (05)/71DCVT23</t>
  </si>
  <si>
    <t>Phạm Quang Hạnh</t>
  </si>
  <si>
    <t>Cô Quỳnh Trang (Bộ môn KTKT)</t>
  </si>
  <si>
    <t>DC2KV65-1-21 (01)</t>
  </si>
  <si>
    <t>Kinh tế xây dựng-1-21 (01)/70DCKT21</t>
  </si>
  <si>
    <t>Nguyễn Thị Nga (A)</t>
  </si>
  <si>
    <t>DC2KV65-1-21 (02)</t>
  </si>
  <si>
    <t>Kinh tế xây dựng-1-21 (02)/70DCKT22</t>
  </si>
  <si>
    <t>DC2KV65-1-21 (03)</t>
  </si>
  <si>
    <t>Kinh tế xây dựng-1-21 (03)/70DCKT23</t>
  </si>
  <si>
    <t>DC2KV65-1-21 (04)</t>
  </si>
  <si>
    <t>Kinh tế xây dựng-1-21 (04)/70DCKT24</t>
  </si>
  <si>
    <t>Phạm Thị Liên</t>
  </si>
  <si>
    <t>Chuyển sang 18/12</t>
  </si>
  <si>
    <t>DC2KV65-1-21 (05)</t>
  </si>
  <si>
    <t>Kinh tế xây dựng-1-21 (05)/70DCKT25</t>
  </si>
  <si>
    <t>(Thứ 6)</t>
  </si>
  <si>
    <t>Danh sách thi cùng 70DCVS21</t>
  </si>
  <si>
    <t>DC3KV21-1-21 (01)</t>
  </si>
  <si>
    <t>Tổ chức xếp dỡ-1-21 (01)/71DCVS21</t>
  </si>
  <si>
    <t>Tổ chức xếp dỡ</t>
  </si>
  <si>
    <t>26/11/2021</t>
  </si>
  <si>
    <t>DC2LG25-1-21 (01)</t>
  </si>
  <si>
    <t>Quản trị sản xuất đại cương-1-21 (01)/71DCLG21</t>
  </si>
  <si>
    <t>Danh sách thi 71DCLG+LJ11 gộp</t>
  </si>
  <si>
    <t>Quản trị sản xuất đại cương-1-21 (01)/71DCLG22</t>
  </si>
  <si>
    <t>DC3TN32-1-21 (01)</t>
  </si>
  <si>
    <t>Tài chính doanh nghiệp 2-1-21 (01)/70DCTN21</t>
  </si>
  <si>
    <t>Tài chính doanh nghiệp 2</t>
  </si>
  <si>
    <t>Tài chính ngân hàng</t>
  </si>
  <si>
    <t>Nguyễn Minh Nguyệt</t>
  </si>
  <si>
    <t>DC3TN32-1-21 (02)</t>
  </si>
  <si>
    <t>Tài chính doanh nghiệp 2-1-21 (02)/70DCTN22</t>
  </si>
  <si>
    <t>Đỗ Thị Thơ</t>
  </si>
  <si>
    <t>DC3KT20-1-21 (01)</t>
  </si>
  <si>
    <t>TCCT kế toán trong DN-1-21 (01)/71DCKT21</t>
  </si>
  <si>
    <t>TCCT kế toán trong DN</t>
  </si>
  <si>
    <t>Hoàng Mai Chi</t>
  </si>
  <si>
    <t>DC3KT20-1-21 (02)</t>
  </si>
  <si>
    <t>TCCT kế toán trong DN-1-21 (02)/71DCKT22</t>
  </si>
  <si>
    <t>Đặng Thu Hằng</t>
  </si>
  <si>
    <t>DC3KT20-1-21 (03)</t>
  </si>
  <si>
    <t>TCCT kế toán trong DN-1-21 (03)/71DCKT23</t>
  </si>
  <si>
    <t>Trần Thị Lan Hương</t>
  </si>
  <si>
    <t>13h30</t>
  </si>
  <si>
    <t>DC3KT20-1-21 (04)</t>
  </si>
  <si>
    <t>TCCT kế toán trong DN-1-21 (04)/71DCKT24</t>
  </si>
  <si>
    <t>Ngô Thành Nam</t>
  </si>
  <si>
    <t>15h00</t>
  </si>
  <si>
    <t>DC3KT20-1-21 (05)</t>
  </si>
  <si>
    <t>TCCT kế toán trong DN-1-21 (05)/71DCKT25</t>
  </si>
  <si>
    <t>16h00</t>
  </si>
  <si>
    <t>DC3KT20-1-21 (06)</t>
  </si>
  <si>
    <t>TCCT kế toán trong DN-1-21 (06)/71DCKT26</t>
  </si>
  <si>
    <t>DC3KV31-1-21 (06)</t>
  </si>
  <si>
    <t>Thống kê kinh doanh-1-21 (06)/70DCQT21</t>
  </si>
  <si>
    <t>Lê Thu Hiền</t>
  </si>
  <si>
    <t>DC3KV31-1-21 (07)</t>
  </si>
  <si>
    <t>Thống kê kinh doanh-1-21 (07)/70DCQT22</t>
  </si>
  <si>
    <t>DC3KV31-1-21 (08)</t>
  </si>
  <si>
    <t>Thống kê kinh doanh-1-21 (08)/70DCQM21</t>
  </si>
  <si>
    <t>DC3QT11-1-21 (01)</t>
  </si>
  <si>
    <t>Tâm lý trong quản trị-1-21 (01)/71DCQT21</t>
  </si>
  <si>
    <t>Tâm lý trong quản trị</t>
  </si>
  <si>
    <t>Bùi Tường Minh</t>
  </si>
  <si>
    <t>DC3QT11-1-21 (02)</t>
  </si>
  <si>
    <t>Tâm lý trong quản trị-1-21 (02)/71DCQT22</t>
  </si>
  <si>
    <t>Ghép 71DCVS21 đã bố trí</t>
  </si>
  <si>
    <t>Tổ chức xếp dỡ-1-21 (01)/70DCVS21</t>
  </si>
  <si>
    <t>27/11/2021</t>
  </si>
  <si>
    <t>(Thứ 7)</t>
  </si>
  <si>
    <t>DC3QT25-1-21 (01)</t>
  </si>
  <si>
    <t>Tổ chức và điều hành sản xuất-1-21 (01)/70DCQT21</t>
  </si>
  <si>
    <t>Tổ chức và điều hành sản xuất</t>
  </si>
  <si>
    <t>DC3QT25-1-21 (02)</t>
  </si>
  <si>
    <t>Tổ chức và điều hành sản xuất-1-21 (02)/70DCQT22</t>
  </si>
  <si>
    <t>DC2KV67-1-21 (01)</t>
  </si>
  <si>
    <t>Tài chính tiền tệ-1-21 (01)/71DCLG22</t>
  </si>
  <si>
    <t>Tài chính tiền tệ</t>
  </si>
  <si>
    <t>Tài chính tiền tệ-1-21 (01)/71DCLG21</t>
  </si>
  <si>
    <t>DC2KV67-1-21 (13)</t>
  </si>
  <si>
    <t>Tài chính tiền tệ-1-21 (13)/71DCQT21</t>
  </si>
  <si>
    <t>DC2KV67-1-21 (14)</t>
  </si>
  <si>
    <t>Tài chính tiền tệ-1-21 (14)/71DCQT22</t>
  </si>
  <si>
    <t>DC2KV67-1-21 (02)</t>
  </si>
  <si>
    <t>Tài chính tiền tệ-1-21 (02)/71DCQM21</t>
  </si>
  <si>
    <t>Lê Thị Trang</t>
  </si>
  <si>
    <t>DC2KV67-1-21 (11)</t>
  </si>
  <si>
    <t>Tài chính tiền tệ-1-21 (11)/71DCQM22</t>
  </si>
  <si>
    <t>28/11/2021</t>
  </si>
  <si>
    <t>Chủ nhật</t>
  </si>
  <si>
    <t>DC2KV82-1-21 (01)</t>
  </si>
  <si>
    <t>Kinh tế quốc tế-1-21 (01)/70DCKT21</t>
  </si>
  <si>
    <t>Kinh tế quốc tế</t>
  </si>
  <si>
    <t>Nguyễn Hữu Dũng</t>
  </si>
  <si>
    <t>29/11/2021</t>
  </si>
  <si>
    <t>Thầy Phương (QTKD)</t>
  </si>
  <si>
    <t>DC2KX41-1-21 (01)</t>
  </si>
  <si>
    <t>Thiết kế đường-1-21 (01)/71DCKX21</t>
  </si>
  <si>
    <t>Thiết kế đường</t>
  </si>
  <si>
    <t>Đường</t>
  </si>
  <si>
    <t>Vũ Thành Long</t>
  </si>
  <si>
    <t>DC2KX41-1-21 (02)</t>
  </si>
  <si>
    <t>Thiết kế đường-1-21 (02)/71DCKX22</t>
  </si>
  <si>
    <t>Phạm Thanh Hiếu</t>
  </si>
  <si>
    <t>DC2KX41-1-21 (03)</t>
  </si>
  <si>
    <t>Thiết kế đường-1-21 (03)/71DCKX23</t>
  </si>
  <si>
    <t>DC3KT22-1-21 (01)</t>
  </si>
  <si>
    <t>Kế toán tài chính 2-1-21 (01)/71DCKT21</t>
  </si>
  <si>
    <t>Kế toán tài chính 2</t>
  </si>
  <si>
    <t>Chu Thị Bích Hạnh</t>
  </si>
  <si>
    <t>DC3KT22-1-21 (02)</t>
  </si>
  <si>
    <t>Kế toán tài chính 2-1-21 (02)/71DCKT22</t>
  </si>
  <si>
    <t>DC3KT22-1-21 (03)</t>
  </si>
  <si>
    <t>Kế toán tài chính 2-1-21 (03)/71DCKT23</t>
  </si>
  <si>
    <t>Vương Thị Bạch Tuyết</t>
  </si>
  <si>
    <t>DC3KT22-1-21 (04)</t>
  </si>
  <si>
    <t>Kế toán tài chính 2-1-21 (04)/71DCKT24</t>
  </si>
  <si>
    <t>DC3KT22-1-21 (05)</t>
  </si>
  <si>
    <t>Kế toán tài chính 2-1-21 (05)/71DCKT25</t>
  </si>
  <si>
    <t>DC3KT22-1-21 (06)</t>
  </si>
  <si>
    <t>Kế toán tài chính 2-1-21 (06)/71DCKT26</t>
  </si>
  <si>
    <t>Cô Nhàn (KTXD)</t>
  </si>
  <si>
    <t>DC3QM21-1-21 (02)</t>
  </si>
  <si>
    <t>Quản trị quan hệ khách hàng-1-21 (02)/70DCTD21</t>
  </si>
  <si>
    <t>Quản trị quan hệ khách hàng</t>
  </si>
  <si>
    <t>Bùi Thị Hằng</t>
  </si>
  <si>
    <t>(Thứ 3)</t>
  </si>
  <si>
    <t>DC3QM21-1-21 (03)</t>
  </si>
  <si>
    <t>Quản trị quan hệ khách hàng-1-21 (03)/70DCTD22</t>
  </si>
  <si>
    <t>Cô Dương Hương (Logistics)</t>
  </si>
  <si>
    <t>DC3QM21-1-21 (04)</t>
  </si>
  <si>
    <t>Quản trị quan hệ khách hàng-1-21 (04)/70DCTD23</t>
  </si>
  <si>
    <t>DC2KX53-1-21 (01)</t>
  </si>
  <si>
    <t>Kỹ thuật thi công công trình dân dụng và công nghiệp-1-21 (01)/70DCKX21</t>
  </si>
  <si>
    <t>Kỹ thuật thi công công trình dân dụng và công nghiệp</t>
  </si>
  <si>
    <t>Phạm Tuấn Anh</t>
  </si>
  <si>
    <t>DC2KX53-1-21 (02)</t>
  </si>
  <si>
    <t>Kỹ thuật thi công công trình dân dụng và công nghiệp-1-21 (02)/70DCKX22</t>
  </si>
  <si>
    <t>Giáp Văn Lợi</t>
  </si>
  <si>
    <t>7h30</t>
  </si>
  <si>
    <t>DC2KV81-1-21 (06)</t>
  </si>
  <si>
    <t>Kiểm toán căn bản-1-21 (06)/70DCTN21</t>
  </si>
  <si>
    <t>Nguyễn Hoàng Lan</t>
  </si>
  <si>
    <t>9h00</t>
  </si>
  <si>
    <t>DC2KV81-1-21 (07)</t>
  </si>
  <si>
    <t>Kiểm toán căn bản-1-21 (07)/70DCTN22</t>
  </si>
  <si>
    <t>DC3VL32-1-21 (01)</t>
  </si>
  <si>
    <t>Quản trị kho hàng-1-21 (01)/70DCVT21</t>
  </si>
  <si>
    <t>Quản trị kho hàng</t>
  </si>
  <si>
    <t>Dương Thị Thu Hương</t>
  </si>
  <si>
    <t>DC3VL32-1-21 (02)</t>
  </si>
  <si>
    <t>Quản trị kho hàng-1-21 (02)/70DCVT22</t>
  </si>
  <si>
    <t>DC3QM21-1-21 (01)</t>
  </si>
  <si>
    <t>Quản trị quan hệ khách hàng-1-21 (01)/70DCQM21</t>
  </si>
  <si>
    <t>DC1CB82-1-21 (01)</t>
  </si>
  <si>
    <t>Soạn thảo văn bản-1-21 (01)/71DCKX21</t>
  </si>
  <si>
    <t>Soạn thảo văn bản</t>
  </si>
  <si>
    <t>Nguyễn Thị Loan</t>
  </si>
  <si>
    <t>DC1CB82-1-21 (02)</t>
  </si>
  <si>
    <t>Soạn thảo văn bản-1-21 (02)/71DCKX22</t>
  </si>
  <si>
    <t>DC1CB82-1-21 (03)</t>
  </si>
  <si>
    <t>Soạn thảo văn bản-1-21 (03)/71DCKX23</t>
  </si>
  <si>
    <t>DC4KT21-1-21 (01)</t>
  </si>
  <si>
    <t>Thực hành nghiệp vụ kế toán 1-1-21 (01)/70DCKT21</t>
  </si>
  <si>
    <t>Thực hành nghiệp vụ kế toán 1</t>
  </si>
  <si>
    <t>4</t>
  </si>
  <si>
    <t>Hoàng Thị Hồng Lê</t>
  </si>
  <si>
    <t>DC4KT21-1-21 (02)</t>
  </si>
  <si>
    <t>Thực hành nghiệp vụ kế toán 1-1-21 (02)/70DCKT22</t>
  </si>
  <si>
    <t>DC4KT21-1-21 (03)</t>
  </si>
  <si>
    <t>Thực hành nghiệp vụ kế toán 1-1-21 (03)/70DCKT23</t>
  </si>
  <si>
    <t>DC4KT21-1-21 (04)</t>
  </si>
  <si>
    <t>Thực hành nghiệp vụ kế toán 1-1-21 (04)/70DCKT24</t>
  </si>
  <si>
    <t>Nguyễn Thị Diệu Thu</t>
  </si>
  <si>
    <t>DC4KT21-1-21 (05)</t>
  </si>
  <si>
    <t>Thực hành nghiệp vụ kế toán 1-1-21 (05)/70DCKT25</t>
  </si>
  <si>
    <t>DC3VS61-1-21 (01)</t>
  </si>
  <si>
    <t>Tổ chức chạy tàu 1-1-21 (01)/70DCVS21</t>
  </si>
  <si>
    <t>Tổ chức chạy tàu 1</t>
  </si>
  <si>
    <t>Hoàng Văn Lâm</t>
  </si>
  <si>
    <t>Tổ chức chạy tàu 1-1-21 (01)/71DCVS21</t>
  </si>
  <si>
    <t>DC3KV49-1-21 (01)</t>
  </si>
  <si>
    <t>Thuế-1-21 (01)/71DCKT21</t>
  </si>
  <si>
    <t>Thuế</t>
  </si>
  <si>
    <t>Phan Thùy Dương</t>
  </si>
  <si>
    <t>DC3KV49-1-21 (02)</t>
  </si>
  <si>
    <t>Thuế-1-21 (02)/71DCKT22</t>
  </si>
  <si>
    <t>Nguyễn Thị Thanh Hiền</t>
  </si>
  <si>
    <t>DC3KV49-1-21 (03)</t>
  </si>
  <si>
    <t>Thuế-1-21 (03)/71DCKT23</t>
  </si>
  <si>
    <t>DC3KX38-1-21 (01)</t>
  </si>
  <si>
    <t>Kế toán xây dựng cơ bản-1-21 (01)/70DCKX21</t>
  </si>
  <si>
    <t>Kế toán xây dựng cơ bản</t>
  </si>
  <si>
    <t>Lê Tuyết Nhung</t>
  </si>
  <si>
    <t>DC3KX38-1-21 (02)</t>
  </si>
  <si>
    <t>Kế toán xây dựng cơ bản-1-21 (02)/70DCKX22</t>
  </si>
  <si>
    <t>DC3KV31-1-21 (01)</t>
  </si>
  <si>
    <t>Thống kê kinh doanh-1-21 (01)/70DCKT21</t>
  </si>
  <si>
    <t>DC3KV31-1-21 (02)</t>
  </si>
  <si>
    <t>Thống kê kinh doanh-1-21 (02)/70DCKT22</t>
  </si>
  <si>
    <t>KT2</t>
  </si>
  <si>
    <t>DC3KV31-1-21 (03)</t>
  </si>
  <si>
    <t>Thống kê kinh doanh-1-21 (03)/70DCKT23</t>
  </si>
  <si>
    <t>DC3KV31-1-21 (04)</t>
  </si>
  <si>
    <t>Thống kê kinh doanh-1-21 (04)/70DCKT24</t>
  </si>
  <si>
    <t>DC3KV31-1-21 (05)</t>
  </si>
  <si>
    <t>Thống kê kinh doanh-1-21 (05)/70DCKT25</t>
  </si>
  <si>
    <t>KT1</t>
  </si>
  <si>
    <t>DC2KV90-1-21 (04)</t>
  </si>
  <si>
    <t>Thương mại điện tử-1-21 (04)/71DCQM21</t>
  </si>
  <si>
    <t>DC2KV90-1-21 (11)</t>
  </si>
  <si>
    <t>Thương mại điện tử-1-21 (11)/71DCQM22</t>
  </si>
  <si>
    <t>DC2KV90-1-21 (12)</t>
  </si>
  <si>
    <t>Thương mại điện tử-1-21 (12)/71DCQM23</t>
  </si>
  <si>
    <t>DC2KV90-1-21 (03)</t>
  </si>
  <si>
    <t>Thương mại điện tử-1-21 (03)/71DCLG21</t>
  </si>
  <si>
    <t>Thương mại điện tử-1-21 (03)/71DCLG22</t>
  </si>
  <si>
    <t>DC3VL24-1-21 (01)</t>
  </si>
  <si>
    <t>Pháp luật về kinh doanh Logistics và Vận tải đa phương thức-1-21 (01)/70DCVT21</t>
  </si>
  <si>
    <t>Pháp luật về kinh doanh Logistics và Vận tải đa phương thức</t>
  </si>
  <si>
    <t>Nguyễn Thị Bích Thủy</t>
  </si>
  <si>
    <t>DC3VL24-1-21 (02)</t>
  </si>
  <si>
    <t>Pháp luật về kinh doanh Logistics và Vận tải đa phương thức-1-21 (02)/70DCVT22</t>
  </si>
  <si>
    <t>KT3</t>
  </si>
  <si>
    <t>DC3QT67-1-21 (01)</t>
  </si>
  <si>
    <t>Quản trị chất lượng-1-21 (01)/70DCQT21</t>
  </si>
  <si>
    <t>Quản trị chất lượng</t>
  </si>
  <si>
    <t>Trần Văn Thắng</t>
  </si>
  <si>
    <t>DC3QT67-1-21 (02)</t>
  </si>
  <si>
    <t>Quản trị chất lượng-1-21 (02)/70DCQT22</t>
  </si>
  <si>
    <t>KT4</t>
  </si>
  <si>
    <t>DC3QM22-1-21 (01)</t>
  </si>
  <si>
    <t>Quản trị marketing dịch vụ-1-21 (01)/70DCQM21</t>
  </si>
  <si>
    <t>Quản trị marketing dịch vụ</t>
  </si>
  <si>
    <t>DC3VS51-1-21 (01)</t>
  </si>
  <si>
    <t>Thiết kế ga đường sắt-1-21 (01)/71DCVS21</t>
  </si>
  <si>
    <t>Thiết kế ga đường sắt</t>
  </si>
  <si>
    <t>Thiết kế ga đường sắt-1-21 (01)/70DCVS21</t>
  </si>
  <si>
    <t>04/12/2021</t>
  </si>
  <si>
    <t>DC2KV67-1-21 (06)</t>
  </si>
  <si>
    <t>Tài chính tiền tệ-1-21 (06)/71DCVT21</t>
  </si>
  <si>
    <t>Lâm Phạm Thị Hải Hà</t>
  </si>
  <si>
    <t>DC2KV67-1-21 (07)</t>
  </si>
  <si>
    <t>Tài chính tiền tệ-1-21 (07)/71DCVT22</t>
  </si>
  <si>
    <t>Trần Kim Thoa</t>
  </si>
  <si>
    <t>DC2KV67-1-21 (08)</t>
  </si>
  <si>
    <t>Tài chính tiền tệ-1-21 (08)/71DCVT23</t>
  </si>
  <si>
    <t>DC2KV67-1-21 (12)</t>
  </si>
  <si>
    <t>Tài chính tiền tệ-1-21 (12)/71DCQM23</t>
  </si>
  <si>
    <t>DC3QM61-1-21 (01)</t>
  </si>
  <si>
    <t>Quản trị sản xuất-1-21 (01)/70DCTD21</t>
  </si>
  <si>
    <t>DC3QM61-1-21 (02)</t>
  </si>
  <si>
    <t>Quản trị sản xuất-1-21 (02)/70DCTD22</t>
  </si>
  <si>
    <t>DC3QM61-1-21 (03)</t>
  </si>
  <si>
    <t>Quản trị sản xuất-1-21 (03)/70DCTD23</t>
  </si>
  <si>
    <t>DC2KV90-1-21 (05)</t>
  </si>
  <si>
    <t>Thương mại điện tử-1-21 (05)/71DCKT21</t>
  </si>
  <si>
    <t>DC2KV90-1-21 (06)</t>
  </si>
  <si>
    <t>Thương mại điện tử-1-21 (06)/71DCKT22</t>
  </si>
  <si>
    <t>DC2KV90-1-21 (07)</t>
  </si>
  <si>
    <t>Thương mại điện tử-1-21 (07)/71DCKT23</t>
  </si>
  <si>
    <t>DC2KV90-1-21 (08)</t>
  </si>
  <si>
    <t>Thương mại điện tử-1-21 (08)/71DCKT24</t>
  </si>
  <si>
    <t>Nguyễn Hồng Vân</t>
  </si>
  <si>
    <t>DC2KV90-1-21 (09)</t>
  </si>
  <si>
    <t>Thương mại điện tử-1-21 (09)/71DCKT25</t>
  </si>
  <si>
    <t>DC2KV90-1-21 (10)</t>
  </si>
  <si>
    <t>Thương mại điện tử-1-21 (10)/71DCKT26</t>
  </si>
  <si>
    <t>Hoãn</t>
  </si>
  <si>
    <t>DC2KV82-1-21 (02)</t>
  </si>
  <si>
    <t>Kinh tế quốc tế-1-21 (02)/70DCKT23</t>
  </si>
  <si>
    <t>DC2KV82-1-21 (03)</t>
  </si>
  <si>
    <t>Kinh tế quốc tế-1-21 (03)/70DCKT22</t>
  </si>
  <si>
    <t>DC2KV82-1-21 (04)</t>
  </si>
  <si>
    <t>Kinh tế quốc tế-1-21 (04)/70DCKT24</t>
  </si>
  <si>
    <t>Đỗ Thị Vân Anh</t>
  </si>
  <si>
    <t>DC2KV82-1-21 (05)</t>
  </si>
  <si>
    <t>Kinh tế quốc tế-1-21 (05)/70DCKT25</t>
  </si>
  <si>
    <t>Hoàng Thị Thanh</t>
  </si>
  <si>
    <t>DC2CB94-1-21 (01)</t>
  </si>
  <si>
    <t>Văn hoá kinh doanh-1-21 (01)/71DCVT21</t>
  </si>
  <si>
    <t>Văn hoá kinh doanh</t>
  </si>
  <si>
    <t>Nguyễn Thị Hạnh</t>
  </si>
  <si>
    <t>DC2CB94-1-21 (02)</t>
  </si>
  <si>
    <t>Văn hoá kinh doanh-1-21 (02)/71DCVT22</t>
  </si>
  <si>
    <t>DC2CB94-1-21 (03)</t>
  </si>
  <si>
    <t>Văn hoá kinh doanh-1-21 (03)/71DCVT23</t>
  </si>
  <si>
    <t>DC3VL35-1-21 (01)</t>
  </si>
  <si>
    <t>Giao dịch ngoại thương-1-21 (01)/70DCVT21</t>
  </si>
  <si>
    <t>Giao dịch ngoại thương</t>
  </si>
  <si>
    <t>Lê Thị Liễu</t>
  </si>
  <si>
    <t>DC3VL35-1-21 (02)</t>
  </si>
  <si>
    <t>Giao dịch ngoại thương-1-21 (02)/70DCVT22</t>
  </si>
  <si>
    <t>Nguyễn Thị Trang</t>
  </si>
  <si>
    <t>DC3QT27-1-21 (01)</t>
  </si>
  <si>
    <t>Lập kế hoạch kinh doanh-1-21 (01)/70DCQM21</t>
  </si>
  <si>
    <t>Lập kế hoạch kinh doanh</t>
  </si>
  <si>
    <t>DC2KV72-1-21 (01)</t>
  </si>
  <si>
    <t>Quản trị học-1-21 (01)/71DCKX21</t>
  </si>
  <si>
    <t>Quản trị học</t>
  </si>
  <si>
    <t>DC3QM64-1-21 (04)</t>
  </si>
  <si>
    <t>Quản trị tài chính doanh nghiệp-1-21 (04)/71DCQT21</t>
  </si>
  <si>
    <t>Quản trị tài chính doanh nghiệp</t>
  </si>
  <si>
    <t>DC3QM64-1-21 (05)</t>
  </si>
  <si>
    <t>Quản trị tài chính doanh nghiệp-1-21 (05)/71DCQT22</t>
  </si>
  <si>
    <t>DC2KV72-1-21 (02)</t>
  </si>
  <si>
    <t>Quản trị học-1-21 (02)/71DCKX23</t>
  </si>
  <si>
    <t>DC2KV72-1-21 (03)</t>
  </si>
  <si>
    <t>Quản trị học-1-21 (03)/71DCKX22</t>
  </si>
  <si>
    <t>Cô Uyên VPK Vy</t>
  </si>
  <si>
    <t>DC2VS56-1-21 (01)</t>
  </si>
  <si>
    <t>Sức kéo đoàn tàu-1-21 (01)/70DCVS21</t>
  </si>
  <si>
    <t>Sức kéo đoàn tàu</t>
  </si>
  <si>
    <t>Sức kéo đoàn tàu-1-21 (01)/71DCVS21</t>
  </si>
  <si>
    <t>DC3KX37-1-21 (01)</t>
  </si>
  <si>
    <t>Tài chính doanh nghiệp xây dựng-1-21 (01)/70DCKX21</t>
  </si>
  <si>
    <t>Tài chính doanh nghiệp xây dựng</t>
  </si>
  <si>
    <t>DC3KX37-1-21 (02)</t>
  </si>
  <si>
    <t>Tài chính doanh nghiệp xây dựng-1-21 (02)/70DCKX22</t>
  </si>
  <si>
    <t>Nguyễn Thị Thu Hiền</t>
  </si>
  <si>
    <t>DC3KV49-1-21 (04)</t>
  </si>
  <si>
    <t>Thuế-1-21 (04)/71DCKT24</t>
  </si>
  <si>
    <t>DC3KV49-1-21 (05)</t>
  </si>
  <si>
    <t>Thuế-1-21 (05)/71DCKT25</t>
  </si>
  <si>
    <t>DC3KV49-1-21 (06)</t>
  </si>
  <si>
    <t>Thuế-1-21 (06)/71DCKT26</t>
  </si>
  <si>
    <t>DC3QT63-1-21 (01)</t>
  </si>
  <si>
    <t>Quản trị chiến lược-1-21 (01)/70DCQT21</t>
  </si>
  <si>
    <t>Quản trị chiến lược</t>
  </si>
  <si>
    <t>DC3QT63-1-21 (02)</t>
  </si>
  <si>
    <t>Quản trị chiến lược-1-21 (02)/70DCQT22</t>
  </si>
  <si>
    <t>DC3VL35-1-21 (03)</t>
  </si>
  <si>
    <t>Giao dịch ngoại thương-1-21 (03)/71DCLG21</t>
  </si>
  <si>
    <t>Giao dịch ngoại thương-1-21 (03)/71DCLG22</t>
  </si>
  <si>
    <t>DC2KX38-1-21 (01)</t>
  </si>
  <si>
    <t>Pháp luật trong xây dựng-1-21 (01)/71DCKX21</t>
  </si>
  <si>
    <t>Pháp luật trong xây dựng</t>
  </si>
  <si>
    <t>Phạm Thị Thanh Nhàn</t>
  </si>
  <si>
    <t>DC2KX38-1-21 (02)</t>
  </si>
  <si>
    <t>Pháp luật trong xây dựng-1-21 (02)/71DCKX22</t>
  </si>
  <si>
    <t>DC2KX38-1-21 (03)</t>
  </si>
  <si>
    <t>Pháp luật trong xây dựng-1-21 (03)/71DCKX23</t>
  </si>
  <si>
    <t>Trần Trung Kiên</t>
  </si>
  <si>
    <t>DC3LG25-1-21 (01)</t>
  </si>
  <si>
    <t>Quản trị marketing dịch vụ-1-21 (01)/70DCVS21</t>
  </si>
  <si>
    <t>Quản trị marketing dịch vụ-1-21 (01)/71DCVS21</t>
  </si>
  <si>
    <t>DC3EC31-1-21 (01)</t>
  </si>
  <si>
    <t>Quản trị rủi ro trong thương mại điện tử-1-21 (01)/70DCTD21</t>
  </si>
  <si>
    <t>Quản trị rủi ro trong thương mại điện tử</t>
  </si>
  <si>
    <t>Trần Thế Tuân</t>
  </si>
  <si>
    <t>DC3EC31-1-21 (02)</t>
  </si>
  <si>
    <t>Quản trị rủi ro trong thương mại điện tử-1-21 (02)/70DCTD22</t>
  </si>
  <si>
    <t>DC3EC31-1-21 (03)</t>
  </si>
  <si>
    <t>Quản trị rủi ro trong thương mại điện tử-1-21 (03)/70DCTD23</t>
  </si>
  <si>
    <t>Dương Văn Nhung</t>
  </si>
  <si>
    <t>DC2QM24-1-21 (01)</t>
  </si>
  <si>
    <t>Nghiên cứu marketing-1-21 (01)/71DCQM21</t>
  </si>
  <si>
    <t>Nghiên cứu marketing</t>
  </si>
  <si>
    <t>DC2QM24-1-21 (02)</t>
  </si>
  <si>
    <t>Nghiên cứu marketing-1-21 (02)/71DCQM22</t>
  </si>
  <si>
    <t>DC2QM24-1-21 (03)</t>
  </si>
  <si>
    <t>Nghiên cứu marketing-1-21 (03)/71DCQM23</t>
  </si>
  <si>
    <t>DC2KV80-1-21 (01)</t>
  </si>
  <si>
    <t>Kế toán doanh nghiệp-1-21 (01)/71DCQT21</t>
  </si>
  <si>
    <t>Kế toán doanh nghiệp</t>
  </si>
  <si>
    <t>Nguyễn Thị Huyền Trang</t>
  </si>
  <si>
    <t>DC2KV80-1-21 (02)</t>
  </si>
  <si>
    <t>Kế toán doanh nghiệp-1-21 (02)/71DCQT22</t>
  </si>
  <si>
    <t>DC3VL53-1-21 (01)</t>
  </si>
  <si>
    <t>Đồ án Công nghệ vận tải 1-1-21 (01)/70DCVT21</t>
  </si>
  <si>
    <t>Đồ án Công nghệ vận tải 1</t>
  </si>
  <si>
    <t>Phan Trung Nghĩa</t>
  </si>
  <si>
    <t>DC3VL53-1-21 (02)</t>
  </si>
  <si>
    <t>Đồ án Công nghệ vận tải 1-1-21 (02)/70DCVT22</t>
  </si>
  <si>
    <t>DC3KX32-1-21 (01)</t>
  </si>
  <si>
    <t>Hợp tác công tư trong XD và PTHT-1-21 (01)/70DCKX21</t>
  </si>
  <si>
    <t>Hợp tác công tư trong XD và PTHT</t>
  </si>
  <si>
    <t>Trương Thị Mỹ Thanh</t>
  </si>
  <si>
    <t>DC3KX32-1-21 (02)</t>
  </si>
  <si>
    <t>Hợp tác công tư trong XD và PTHT-1-21 (02)/70DCKX22</t>
  </si>
  <si>
    <t>DC3QM62-1-21 (01)</t>
  </si>
  <si>
    <t>Đồ án Quản trị sản xuất-1-21 (01)/71DCQM21</t>
  </si>
  <si>
    <t>Đồ án Quản trị sản xuất</t>
  </si>
  <si>
    <t>1</t>
  </si>
  <si>
    <t>DC3QM62-1-21 (02)</t>
  </si>
  <si>
    <t>Đồ án Quản trị sản xuất-1-21 (02)/71DCQM22</t>
  </si>
  <si>
    <t>DC3QM62-1-21 (03)</t>
  </si>
  <si>
    <t>Đồ án Quản trị sản xuất-1-21 (03)/71DCQM23</t>
  </si>
  <si>
    <t>DC3QM62-1-21 (04)</t>
  </si>
  <si>
    <t>Đồ án Quản trị sản xuất-1-21 (04)/71DCQT21</t>
  </si>
  <si>
    <t>DC3QM62-1-21 (05)</t>
  </si>
  <si>
    <t>Đồ án Quản trị sản xuất-1-21 (05)/71DCQT22</t>
  </si>
  <si>
    <t>DC2LG21-1-21 (01)</t>
  </si>
  <si>
    <t>Marketing dịch vụ-1-21 (01)/71DCLG21</t>
  </si>
  <si>
    <t>Marketing dịch vụ</t>
  </si>
  <si>
    <t>Nguyễn Thị Thu Hương</t>
  </si>
  <si>
    <t>Marketing dịch vụ-1-21 (01)/71DCLG22</t>
  </si>
  <si>
    <t>DC2CB94-1-21 (04)</t>
  </si>
  <si>
    <t>Văn hoá kinh doanh-1-21 (04)/71DCKT21</t>
  </si>
  <si>
    <t>DC2CB94-1-21 (05)</t>
  </si>
  <si>
    <t>Văn hoá kinh doanh-1-21 (05)/71DCKT22</t>
  </si>
  <si>
    <t>Đỗ Thị Phương</t>
  </si>
  <si>
    <t>DC2CB94-1-21 (06)</t>
  </si>
  <si>
    <t>Văn hoá kinh doanh-1-21 (06)/71DCKT23</t>
  </si>
  <si>
    <t>DC2CB94-1-21 (07)</t>
  </si>
  <si>
    <t>Văn hoá kinh doanh-1-21 (07)/71DCKT24</t>
  </si>
  <si>
    <t>DC2CB94-1-21 (08)</t>
  </si>
  <si>
    <t>Văn hoá kinh doanh-1-21 (08)/71DCKT25</t>
  </si>
  <si>
    <t>DC2CB94-1-21 (09)</t>
  </si>
  <si>
    <t>Văn hoá kinh doanh-1-21 (09)/71DCKT26</t>
  </si>
  <si>
    <t>12/12/2021</t>
  </si>
  <si>
    <t>DC3EC22-1-21 (01)</t>
  </si>
  <si>
    <t>Thanh toán trong thương mại-1-21 (01)/70DCTD21</t>
  </si>
  <si>
    <t>Thanh toán trong thương mại</t>
  </si>
  <si>
    <t>DC3EC22-1-21 (02)</t>
  </si>
  <si>
    <t>Thanh toán trong thương mại-1-21 (02)/70DCTD22</t>
  </si>
  <si>
    <t>DC3EC22-1-21 (03)</t>
  </si>
  <si>
    <t>Thanh toán trong thương mại-1-21 (03)/70DCTD23</t>
  </si>
  <si>
    <t>DC3QM64-1-21 (01)</t>
  </si>
  <si>
    <t>Quản trị tài chính doanh nghiệp-1-21 (01)/71DCQM21</t>
  </si>
  <si>
    <t>DC3QM64-1-21 (02)</t>
  </si>
  <si>
    <t>Quản trị tài chính doanh nghiệp-1-21 (02)/71DCQM22</t>
  </si>
  <si>
    <t>DC3QM64-1-21 (03)</t>
  </si>
  <si>
    <t>Quản trị tài chính doanh nghiệp-1-21 (03)/71DCQM23</t>
  </si>
  <si>
    <t>DC3DS21-1-21 (04)</t>
  </si>
  <si>
    <t>Giao thông và công trình hạ tầng-1-21 (04)/71DCKT21</t>
  </si>
  <si>
    <t>Giao thông và công trình hạ tầng</t>
  </si>
  <si>
    <t>Kiều Quang Thái</t>
  </si>
  <si>
    <t>DC3DS21-1-21 (05)</t>
  </si>
  <si>
    <t>Giao thông và công trình hạ tầng-1-21 (05)/71DCKT22</t>
  </si>
  <si>
    <t>Nguyễn Thị Thanh Xuân</t>
  </si>
  <si>
    <t>DC3KX21-1-21 (01)</t>
  </si>
  <si>
    <t>Định giá sản phẩm xây dựng-1-21 (01)/70DCKX21</t>
  </si>
  <si>
    <t>Định giá sản phẩm xây dựng</t>
  </si>
  <si>
    <t>DC3KX21-1-21 (02)</t>
  </si>
  <si>
    <t>Định giá sản phẩm xây dựng-1-21 (02)/70DCKX22</t>
  </si>
  <si>
    <t>Nguyễn Thị Nga (B)</t>
  </si>
  <si>
    <t>DC2KV68-1-21 (03)</t>
  </si>
  <si>
    <t>Nguyên lý kế toán-1-21 (03)/71DCKX21</t>
  </si>
  <si>
    <t>Nguyên lý kế toán</t>
  </si>
  <si>
    <t>DC2KV68-1-21 (04)</t>
  </si>
  <si>
    <t>Nguyên lý kế toán-1-21 (04)/71DCKX22</t>
  </si>
  <si>
    <t>DC2KV68-1-21 (05)</t>
  </si>
  <si>
    <t>Nguyên lý kế toán-1-21 (05)/71DCKX23</t>
  </si>
  <si>
    <t>DC3VS14-1-21 (01)</t>
  </si>
  <si>
    <t>Pháp luật về kinh doanh vận tải đường sắt-1-21 (01)/71DCVS21</t>
  </si>
  <si>
    <t>Pháp luật về kinh doanh vận tải đường sắt</t>
  </si>
  <si>
    <t>Pháp luật về kinh doanh vận tải đường sắt-1-21 (01)/70DCVS21</t>
  </si>
  <si>
    <t>DC3QT26-1-21 (01)</t>
  </si>
  <si>
    <t>Quản trị dự án đầu tư-1-21 (01)/70DCQT21</t>
  </si>
  <si>
    <t>Quản trị dự án đầu tư</t>
  </si>
  <si>
    <t>Đặng Việt Phương</t>
  </si>
  <si>
    <t>DC3QT26-1-21 (02)</t>
  </si>
  <si>
    <t>Quản trị dự án đầu tư-1-21 (02)/70DCQT22</t>
  </si>
  <si>
    <t>DC3QT26-1-21 (03)</t>
  </si>
  <si>
    <t>Quản trị dự án đầu tư-1-21 (03)/70DCQM21</t>
  </si>
  <si>
    <t>DC2KV63-1-21 (06)</t>
  </si>
  <si>
    <t>Kinh tế lượng-1-21 (06)/71DCQM21</t>
  </si>
  <si>
    <t>Kinh tế lượng</t>
  </si>
  <si>
    <t>DC2KV63-1-21 (07)</t>
  </si>
  <si>
    <t>Kinh tế lượng-1-21 (07)/71DCQM22</t>
  </si>
  <si>
    <t>DC2KV63-1-21 (08)</t>
  </si>
  <si>
    <t>Kinh tế lượng-1-21 (08)/71DCQM23</t>
  </si>
  <si>
    <t>DC2KV63-1-21 (09)</t>
  </si>
  <si>
    <t>Kinh tế lượng-1-21 (09)/71DCQT21</t>
  </si>
  <si>
    <t>DC2KV63-1-21 (10)</t>
  </si>
  <si>
    <t>Kinh tế lượng-1-21 (10)/71DCQT22</t>
  </si>
  <si>
    <t>DC3DS21-1-21 (06)</t>
  </si>
  <si>
    <t>Giao thông và công trình hạ tầng-1-21 (06)/71DCKT23</t>
  </si>
  <si>
    <t>Nguyễn Văn Đăng</t>
  </si>
  <si>
    <t>DC3DS21-1-21 (07)</t>
  </si>
  <si>
    <t>Giao thông và công trình hạ tầng-1-21 (07)/71DCKT24</t>
  </si>
  <si>
    <t>14/12/2021</t>
  </si>
  <si>
    <t>DC2LG28-1-21 (01)</t>
  </si>
  <si>
    <t>Kinh tế vận tải-1-21 (01)/71DCLG22</t>
  </si>
  <si>
    <t>Kinh tế vận tải</t>
  </si>
  <si>
    <t>Kinh tế vận tải-1-21 (01)/71DCLG21</t>
  </si>
  <si>
    <t>DC3DS21-1-21 (08)</t>
  </si>
  <si>
    <t>Giao thông và công trình hạ tầng-1-21 (08)/71DCKT25</t>
  </si>
  <si>
    <t>DC3DS21-1-21 (09)</t>
  </si>
  <si>
    <t>Giao thông và công trình hạ tầng-1-21 (09)/71DCKT26</t>
  </si>
  <si>
    <t>DC3KX39-1-21 (01)</t>
  </si>
  <si>
    <t>Đồ án Kế toán xây dựng cơ bản-1-21 (01)/70DCKX21</t>
  </si>
  <si>
    <t>Đồ án Kế toán xây dựng cơ bản</t>
  </si>
  <si>
    <t>DC3KX39-1-21 (02)</t>
  </si>
  <si>
    <t>Đồ án Kế toán xây dựng cơ bản-1-21 (02)/70DCKX22</t>
  </si>
  <si>
    <t>DC3QT12-1-21 (01)</t>
  </si>
  <si>
    <t>Giao tiếp và đàm phán trong KD-1-21 (01)/70DCQT21</t>
  </si>
  <si>
    <t>Giao tiếp và đàm phán trong KD</t>
  </si>
  <si>
    <t>DC3QT12-1-21 (02)</t>
  </si>
  <si>
    <t>Giao tiếp và đàm phán trong KD-1-21 (02)/70DCQT22</t>
  </si>
  <si>
    <t>Hoàng Đình Thi</t>
  </si>
  <si>
    <t>DC3QT12-1-21 (03)</t>
  </si>
  <si>
    <t>Giao tiếp và đàm phán trong KD-1-21 (03)/70DCQM21</t>
  </si>
  <si>
    <t>DC3QT12-1-21 (04)</t>
  </si>
  <si>
    <t>Giao tiếp và đàm phán trong KD-1-21 (04)/70DCTN21</t>
  </si>
  <si>
    <t>DC3QT12-1-21 (05)</t>
  </si>
  <si>
    <t>Giao tiếp và đàm phán trong KD-1-21 (05)/70DCTN22</t>
  </si>
  <si>
    <t>DC3QT12-1-21 (06)</t>
  </si>
  <si>
    <t>Giao tiếp và đàm phán trong KD-1-21 (06)/71DCLG21</t>
  </si>
  <si>
    <t>Giao tiếp và đàm phán trong KD-1-21 (06)/71DCLG22</t>
  </si>
  <si>
    <t>16/12/2021</t>
  </si>
  <si>
    <t>DC3QT23-1-21 (01)</t>
  </si>
  <si>
    <t>Đồ án Quản trị tài chính doanh nghiệp-1-21 (01)/71DCQM21</t>
  </si>
  <si>
    <t>Đồ án Quản trị tài chính doanh nghiệp</t>
  </si>
  <si>
    <t>DC3QT23-1-21 (02)</t>
  </si>
  <si>
    <t>Đồ án Quản trị tài chính doanh nghiệp-1-21 (02)/71DCQM22</t>
  </si>
  <si>
    <t>DC3QT23-1-21 (03)</t>
  </si>
  <si>
    <t>Đồ án Quản trị tài chính doanh nghiệp-1-21 (03)/71DCQM23</t>
  </si>
  <si>
    <t>DC3QT23-1-21 (04)</t>
  </si>
  <si>
    <t>Đồ án Quản trị tài chính doanh nghiệp-1-21 (04)/71DCQT21</t>
  </si>
  <si>
    <t>DC3QT23-1-21 (05)</t>
  </si>
  <si>
    <t>Đồ án Quản trị tài chính doanh nghiệp-1-21 (05)/71DCQT22</t>
  </si>
  <si>
    <t>DC2CB89-1-21 (01)</t>
  </si>
  <si>
    <t>Bảo hiểm trong GTVT-1-21 (01)/71DCVT21</t>
  </si>
  <si>
    <t>Bảo hiểm trong GTVT</t>
  </si>
  <si>
    <t>DC2CB89-1-21 (02)</t>
  </si>
  <si>
    <t>Bảo hiểm trong GTVT-1-21 (02)/71DCVT22</t>
  </si>
  <si>
    <t>Đinh Quang Toàn</t>
  </si>
  <si>
    <t>DC2CB89-1-21 (03)</t>
  </si>
  <si>
    <t>Bảo hiểm trong GTVT-1-21 (03)/71DCVT23</t>
  </si>
  <si>
    <t>DC2QT21-1-21 (01)</t>
  </si>
  <si>
    <t>Đấu thầu trong kinh doanh-1-21 (01)/70DCQT21</t>
  </si>
  <si>
    <t>Đấu thầu trong kinh doanh</t>
  </si>
  <si>
    <t>DC2QT21-1-21 (02)</t>
  </si>
  <si>
    <t>Đấu thầu trong kinh doanh-1-21 (02)/70DCQT22</t>
  </si>
  <si>
    <t>DC2QT21-1-21 (03)</t>
  </si>
  <si>
    <t>Đấu thầu trong kinh doanh-1-21 (03)/70DCQM21</t>
  </si>
  <si>
    <t>DC2QT21-1-21 (04)</t>
  </si>
  <si>
    <t>Đấu thầu trong kinh doanh-1-21 (04)/70DCTD21</t>
  </si>
  <si>
    <t>DC2QT21-1-21 (05)</t>
  </si>
  <si>
    <t>Đấu thầu trong kinh doanh-1-21 (05)/70DCTD22</t>
  </si>
  <si>
    <t>DC2QT21-1-21 (06)</t>
  </si>
  <si>
    <t>Đấu thầu trong kinh doanh-1-21 (06)/70DCTD23</t>
  </si>
  <si>
    <t>DC2KX43-1-21 (01)</t>
  </si>
  <si>
    <t>Kiến trúc dân dụng và công nghiệp-1-21 (01)/71DCKX21</t>
  </si>
  <si>
    <t>Kiến trúc dân dụng và công nghiệp</t>
  </si>
  <si>
    <t>Vũ Thị Hương Lan</t>
  </si>
  <si>
    <t>DC2KX43-1-21 (02)</t>
  </si>
  <si>
    <t>Kiến trúc dân dụng và công nghiệp-1-21 (02)/71DCKX22</t>
  </si>
  <si>
    <t>DC2KX43-1-21 (03)</t>
  </si>
  <si>
    <t>Kiến trúc dân dụng và công nghiệp-1-21 (03)/71DCKX23</t>
  </si>
  <si>
    <t>Nguyễn Duy Hưng</t>
  </si>
  <si>
    <t>DC2KV92-1-21 (01)</t>
  </si>
  <si>
    <t>Thị trường chứng khoán-1-21 (01)/70DCTN21</t>
  </si>
  <si>
    <t>Thị trường chứng khoán</t>
  </si>
  <si>
    <t>DC2KV92-1-21 (02)</t>
  </si>
  <si>
    <t>Thị trường chứng khoán-1-21 (02)/70DCTN22</t>
  </si>
  <si>
    <t>20/12/2021</t>
  </si>
  <si>
    <t>DC3VL22-1-21 (01)</t>
  </si>
  <si>
    <t>Giao nhận vận tải và hải quan-1-21 (01)/70DCLG21</t>
  </si>
  <si>
    <t>Giao nhận vận tải và hải quan</t>
  </si>
  <si>
    <t>Nguyễn Thị Dung</t>
  </si>
  <si>
    <t>Giao nhận vận tải và hải quan-1-21 (01)/70DCLJ21</t>
  </si>
  <si>
    <t>DC3VL22-1-21 (02)</t>
  </si>
  <si>
    <t>Giao nhận vận tải và hải quan-1-21 (02)/70DCLG22</t>
  </si>
  <si>
    <t>DC3VL22-1-21 (03)</t>
  </si>
  <si>
    <t>Giao nhận vận tải và hải quan-1-21 (03)/70DCLG23</t>
  </si>
  <si>
    <t>21/12/2021</t>
  </si>
  <si>
    <t>DC2LG28-1-21 (03)</t>
  </si>
  <si>
    <t>Kinh tế vận tải-1-21 (03)/71DCVT21</t>
  </si>
  <si>
    <t>DC2LG28-1-21 (04)</t>
  </si>
  <si>
    <t>Kinh tế vận tải-1-21 (04)/71DCVT22</t>
  </si>
  <si>
    <t>DC2LG28-1-21 (05)</t>
  </si>
  <si>
    <t>Kinh tế vận tải-1-21 (05)/71DCVT23</t>
  </si>
  <si>
    <t>22/12/2021</t>
  </si>
  <si>
    <t>DC3VL34-1-21 (01)</t>
  </si>
  <si>
    <t>Quản trị chuỗi cung ứng-1-21 (01)/70DCLG21</t>
  </si>
  <si>
    <t>Quản trị chuỗi cung ứng</t>
  </si>
  <si>
    <t>Quản trị chuỗi cung ứng-1-21 (01)/70DCLJ21</t>
  </si>
  <si>
    <t>DC3VL34-1-21 (02)</t>
  </si>
  <si>
    <t>Quản trị chuỗi cung ứng-1-21 (02)/70DCLG22</t>
  </si>
  <si>
    <t>DC3VL34-1-21 (03)</t>
  </si>
  <si>
    <t>Quản trị chuỗi cung ứng-1-21 (03)/70DCLG23</t>
  </si>
  <si>
    <t>Lê Thu Sao</t>
  </si>
  <si>
    <t>24/12/2021</t>
  </si>
  <si>
    <t>DC3VL32-1-21 (03)</t>
  </si>
  <si>
    <t>Quản trị kho hàng-1-21 (03)/70DCLG21</t>
  </si>
  <si>
    <t>Quản trị kho hàng-1-21 (03)/70DCLJ21</t>
  </si>
  <si>
    <t>DC3VL32-1-21 (04)</t>
  </si>
  <si>
    <t>Quản trị kho hàng-1-21 (04)/70DCLG22</t>
  </si>
  <si>
    <t>DC3VL32-1-21 (05)</t>
  </si>
  <si>
    <t>Quản trị kho hàng-1-21 (05)/70DCLG23</t>
  </si>
  <si>
    <t>27/12/2021</t>
  </si>
  <si>
    <t>DC3VL40-1-21 (01)</t>
  </si>
  <si>
    <t>Thanh toán quốc tế-1-21 (01)/70DCLG21</t>
  </si>
  <si>
    <t>Thanh toán quốc tế</t>
  </si>
  <si>
    <t>Thanh toán quốc tế-1-21 (01)/70DCLJ21</t>
  </si>
  <si>
    <t>DC3VL40-1-21 (02)</t>
  </si>
  <si>
    <t>Thanh toán quốc tế-1-21 (02)/70DCLG22</t>
  </si>
  <si>
    <t>DC3VL40-1-21 (03)</t>
  </si>
  <si>
    <t>Thanh toán quốc tế-1-21 (03)/70DCLG23</t>
  </si>
  <si>
    <t>29/12/2021</t>
  </si>
  <si>
    <t>DC3LG26-1-21 (01)</t>
  </si>
  <si>
    <t>Quản trị quan hệ khách hàng-1-21 (01)/70DCLG21</t>
  </si>
  <si>
    <t>Quản trị quan hệ khách hàng-1-21 (01)/70DCLJ21</t>
  </si>
  <si>
    <t>DC3LG26-1-21 (02)</t>
  </si>
  <si>
    <t>Quản trị quan hệ khách hàng-1-21 (02)/70DCLG22</t>
  </si>
  <si>
    <t>DC3LG26-1-21 (03)</t>
  </si>
  <si>
    <t>Quản trị quan hệ khách hàng-1-21 (03)/70DCLG23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</si>
</sst>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1010000]d/m/yyyy"/>
    <numFmt numFmtId="165" formatCode="dd/mm/yyyy"/>
  </numFmts>
  <fonts count="14" x14ac:knownFonts="1">
    <font>
      <sz val="11"/>
      <color theme="1"/>
      <name val="Arial"/>
    </font>
    <font>
      <b/>
      <sz val="16"/>
      <color theme="1"/>
      <name val="Times New Roman"/>
    </font>
    <font>
      <sz val="11"/>
      <name val="Arial"/>
    </font>
    <font>
      <sz val="11"/>
      <color theme="1"/>
      <name val="Calibri"/>
    </font>
    <font>
      <sz val="16"/>
      <color rgb="FFFF0000"/>
      <name val="Times New Roman"/>
    </font>
    <font>
      <b/>
      <sz val="12"/>
      <color theme="1"/>
      <name val="Calibri"/>
    </font>
    <font>
      <sz val="11"/>
      <color theme="1"/>
      <name val="Calibri"/>
    </font>
    <font>
      <sz val="12"/>
      <color theme="1"/>
      <name val="Calibri"/>
    </font>
    <font>
      <b/>
      <sz val="11"/>
      <color theme="1"/>
      <name val="Calibri"/>
    </font>
    <font>
      <sz val="11"/>
      <color rgb="FFFF0000"/>
      <name val="Calibri"/>
    </font>
    <font>
      <sz val="12"/>
      <color rgb="FFFF0000"/>
      <name val="Calibri"/>
    </font>
    <font>
      <b/>
      <sz val="11"/>
      <color rgb="FFFF0000"/>
      <name val="Calibri"/>
    </font>
    <font>
      <sz val="11"/>
      <name val="Arial"/>
    </font>
    <font>
      <sz val="13"/>
      <color rgb="FF000000"/>
      <name val="Calibri"/>
    </font>
  </fonts>
  <fills count="11">
    <fill>
      <patternFill patternType="none"/>
    </fill>
    <fill>
      <patternFill patternType="gray125"/>
    </fill>
    <fill>
      <patternFill patternType="solid">
        <fgColor rgb="FFFFFF00"/>
        <bgColor rgb="FFFFFF00"/>
      </patternFill>
    </fill>
    <fill>
      <patternFill patternType="solid">
        <fgColor rgb="FFD9E2F3"/>
        <bgColor rgb="FFD9E2F3"/>
      </patternFill>
    </fill>
    <fill>
      <patternFill patternType="solid">
        <fgColor rgb="FFDEEAF6"/>
        <bgColor rgb="FFDEEAF6"/>
      </patternFill>
    </fill>
    <fill>
      <patternFill patternType="solid">
        <fgColor rgb="FFF7CAAC"/>
        <bgColor rgb="FFF7CAAC"/>
      </patternFill>
    </fill>
    <fill>
      <patternFill patternType="solid">
        <fgColor rgb="FFC9DAF8"/>
        <bgColor rgb="FFC9DAF8"/>
      </patternFill>
    </fill>
    <fill>
      <patternFill patternType="solid">
        <fgColor rgb="FFFF0000"/>
        <bgColor rgb="FFFF0000"/>
      </patternFill>
    </fill>
    <fill>
      <patternFill patternType="solid">
        <fgColor rgb="FFFFE599"/>
        <bgColor rgb="FFFFE599"/>
      </patternFill>
    </fill>
    <fill>
      <patternFill patternType="solid">
        <fgColor rgb="FFCFE2F3"/>
        <bgColor rgb="FFCFE2F3"/>
      </patternFill>
    </fill>
    <fill>
      <patternFill patternType="solid">
        <fgColor theme="0"/>
        <bgColor theme="0"/>
      </patternFill>
    </fill>
  </fills>
  <borders count="16">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thin">
        <color rgb="FF000000"/>
      </left>
      <right/>
      <top/>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111">
    <xf numFmtId="0" fontId="0" fillId="0" borderId="0" xfId="0" applyFont="1" applyAlignment="1"/>
    <xf numFmtId="0" fontId="1" fillId="0" borderId="0" xfId="0" applyFont="1" applyAlignment="1">
      <alignment horizontal="center"/>
    </xf>
    <xf numFmtId="164" fontId="3" fillId="0" borderId="0" xfId="0" applyNumberFormat="1" applyFont="1"/>
    <xf numFmtId="0" fontId="4" fillId="0" borderId="0" xfId="0" applyFont="1" applyAlignment="1">
      <alignment horizontal="left" wrapText="1"/>
    </xf>
    <xf numFmtId="0" fontId="5" fillId="0" borderId="7" xfId="0" applyFont="1" applyBorder="1" applyAlignment="1">
      <alignment horizontal="center"/>
    </xf>
    <xf numFmtId="0" fontId="5" fillId="0" borderId="7" xfId="0" applyFont="1" applyBorder="1" applyAlignment="1">
      <alignment horizontal="left"/>
    </xf>
    <xf numFmtId="0" fontId="5" fillId="0" borderId="5" xfId="0" applyFont="1" applyBorder="1"/>
    <xf numFmtId="0" fontId="5" fillId="0" borderId="8" xfId="0" applyFont="1" applyBorder="1"/>
    <xf numFmtId="0" fontId="5" fillId="0" borderId="7"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Alignment="1">
      <alignment horizontal="center" vertical="center"/>
    </xf>
    <xf numFmtId="0" fontId="6" fillId="0" borderId="0" xfId="0" applyFont="1" applyAlignment="1"/>
    <xf numFmtId="0" fontId="3" fillId="0" borderId="7" xfId="0" applyFont="1" applyBorder="1" applyAlignment="1">
      <alignment horizontal="center"/>
    </xf>
    <xf numFmtId="0" fontId="7" fillId="0" borderId="7" xfId="0" applyFont="1" applyBorder="1" applyAlignment="1">
      <alignment horizontal="center"/>
    </xf>
    <xf numFmtId="0" fontId="3" fillId="0" borderId="7" xfId="0" applyFont="1" applyBorder="1" applyAlignment="1">
      <alignment horizontal="left" wrapText="1"/>
    </xf>
    <xf numFmtId="164" fontId="3" fillId="0" borderId="7" xfId="0" applyNumberFormat="1" applyFont="1" applyBorder="1" applyAlignment="1">
      <alignment horizontal="center"/>
    </xf>
    <xf numFmtId="0" fontId="8" fillId="0" borderId="7" xfId="0" applyFont="1" applyBorder="1" applyAlignment="1">
      <alignment horizontal="center" vertical="center"/>
    </xf>
    <xf numFmtId="0" fontId="3" fillId="0" borderId="0" xfId="0" applyFont="1" applyAlignment="1">
      <alignment horizontal="center"/>
    </xf>
    <xf numFmtId="0" fontId="6" fillId="0" borderId="0" xfId="0" applyFont="1"/>
    <xf numFmtId="165" fontId="3" fillId="0" borderId="0" xfId="0" applyNumberFormat="1" applyFont="1"/>
    <xf numFmtId="0" fontId="3" fillId="2" borderId="7" xfId="0" applyFont="1" applyFill="1" applyBorder="1" applyAlignment="1">
      <alignment horizontal="center"/>
    </xf>
    <xf numFmtId="0" fontId="7" fillId="2" borderId="7" xfId="0" applyFont="1" applyFill="1" applyBorder="1" applyAlignment="1">
      <alignment horizontal="center"/>
    </xf>
    <xf numFmtId="0" fontId="3" fillId="2" borderId="7" xfId="0" applyFont="1" applyFill="1" applyBorder="1" applyAlignment="1">
      <alignment horizontal="left" wrapText="1"/>
    </xf>
    <xf numFmtId="164" fontId="3" fillId="2" borderId="7" xfId="0" applyNumberFormat="1" applyFont="1" applyFill="1" applyBorder="1" applyAlignment="1">
      <alignment horizontal="center"/>
    </xf>
    <xf numFmtId="0" fontId="8" fillId="2" borderId="7" xfId="0" applyFont="1" applyFill="1" applyBorder="1" applyAlignment="1">
      <alignment horizontal="center" vertical="center"/>
    </xf>
    <xf numFmtId="0" fontId="3" fillId="2" borderId="9" xfId="0" applyFont="1" applyFill="1" applyBorder="1" applyAlignment="1">
      <alignment horizontal="center"/>
    </xf>
    <xf numFmtId="0" fontId="9" fillId="0" borderId="7" xfId="0" applyFont="1" applyBorder="1" applyAlignment="1">
      <alignment horizontal="center"/>
    </xf>
    <xf numFmtId="0" fontId="10" fillId="0" borderId="7" xfId="0" applyFont="1" applyBorder="1" applyAlignment="1">
      <alignment horizontal="center"/>
    </xf>
    <xf numFmtId="0" fontId="9" fillId="0" borderId="7" xfId="0" applyFont="1" applyBorder="1" applyAlignment="1">
      <alignment horizontal="left" wrapText="1"/>
    </xf>
    <xf numFmtId="164" fontId="9" fillId="0" borderId="7" xfId="0" applyNumberFormat="1" applyFont="1" applyBorder="1" applyAlignment="1">
      <alignment horizontal="center"/>
    </xf>
    <xf numFmtId="0" fontId="11" fillId="0" borderId="7" xfId="0" applyFont="1" applyBorder="1" applyAlignment="1">
      <alignment horizontal="center" vertical="center"/>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3" fillId="3" borderId="7" xfId="0" applyFont="1" applyFill="1" applyBorder="1" applyAlignment="1">
      <alignment horizontal="center"/>
    </xf>
    <xf numFmtId="0" fontId="7" fillId="3" borderId="7" xfId="0" applyFont="1" applyFill="1" applyBorder="1" applyAlignment="1">
      <alignment horizontal="center"/>
    </xf>
    <xf numFmtId="0" fontId="3" fillId="3" borderId="7" xfId="0" applyFont="1" applyFill="1" applyBorder="1" applyAlignment="1">
      <alignment horizontal="left" wrapText="1"/>
    </xf>
    <xf numFmtId="164" fontId="3" fillId="3" borderId="7" xfId="0" applyNumberFormat="1" applyFont="1" applyFill="1" applyBorder="1" applyAlignment="1">
      <alignment horizontal="center"/>
    </xf>
    <xf numFmtId="0" fontId="8" fillId="3" borderId="7" xfId="0" applyFont="1" applyFill="1" applyBorder="1" applyAlignment="1">
      <alignment horizontal="center" vertical="center"/>
    </xf>
    <xf numFmtId="0" fontId="3" fillId="4" borderId="11" xfId="0" applyFont="1" applyFill="1" applyBorder="1" applyAlignment="1">
      <alignment horizontal="center" vertical="center"/>
    </xf>
    <xf numFmtId="0" fontId="6" fillId="0" borderId="0" xfId="0" quotePrefix="1" applyFont="1" applyAlignment="1"/>
    <xf numFmtId="0" fontId="3" fillId="0" borderId="0" xfId="0" applyFont="1" applyAlignment="1">
      <alignment horizontal="center"/>
    </xf>
    <xf numFmtId="0" fontId="3" fillId="5" borderId="7" xfId="0" applyFont="1" applyFill="1" applyBorder="1" applyAlignment="1">
      <alignment horizontal="center"/>
    </xf>
    <xf numFmtId="0" fontId="7" fillId="5" borderId="7" xfId="0" applyFont="1" applyFill="1" applyBorder="1" applyAlignment="1">
      <alignment horizontal="center"/>
    </xf>
    <xf numFmtId="0" fontId="3" fillId="5" borderId="7" xfId="0" applyFont="1" applyFill="1" applyBorder="1" applyAlignment="1">
      <alignment horizontal="left" wrapText="1"/>
    </xf>
    <xf numFmtId="164" fontId="3" fillId="5" borderId="7" xfId="0" applyNumberFormat="1" applyFont="1" applyFill="1" applyBorder="1" applyAlignment="1">
      <alignment horizontal="center"/>
    </xf>
    <xf numFmtId="0" fontId="8" fillId="5" borderId="7" xfId="0" applyFont="1" applyFill="1" applyBorder="1" applyAlignment="1">
      <alignment horizontal="center" vertical="center"/>
    </xf>
    <xf numFmtId="0" fontId="3" fillId="5" borderId="12" xfId="0" applyFont="1" applyFill="1" applyBorder="1" applyAlignment="1">
      <alignment horizontal="center" vertical="center"/>
    </xf>
    <xf numFmtId="0" fontId="3" fillId="4" borderId="7" xfId="0" applyFont="1" applyFill="1" applyBorder="1" applyAlignment="1">
      <alignment horizontal="center"/>
    </xf>
    <xf numFmtId="0" fontId="7" fillId="4" borderId="7" xfId="0" applyFont="1" applyFill="1" applyBorder="1" applyAlignment="1">
      <alignment horizontal="center"/>
    </xf>
    <xf numFmtId="0" fontId="3" fillId="4" borderId="7" xfId="0" applyFont="1" applyFill="1" applyBorder="1" applyAlignment="1">
      <alignment horizontal="left" wrapText="1"/>
    </xf>
    <xf numFmtId="164" fontId="3" fillId="4" borderId="7" xfId="0" applyNumberFormat="1" applyFont="1" applyFill="1" applyBorder="1" applyAlignment="1">
      <alignment horizontal="center"/>
    </xf>
    <xf numFmtId="0" fontId="8" fillId="4" borderId="7" xfId="0" applyFont="1" applyFill="1" applyBorder="1" applyAlignment="1">
      <alignment horizontal="center" vertical="center"/>
    </xf>
    <xf numFmtId="0" fontId="3" fillId="3" borderId="12" xfId="0" applyFont="1" applyFill="1" applyBorder="1" applyAlignment="1">
      <alignment horizontal="center" vertical="center"/>
    </xf>
    <xf numFmtId="0" fontId="8" fillId="4" borderId="7" xfId="0" applyFont="1" applyFill="1" applyBorder="1" applyAlignment="1">
      <alignment horizontal="center" vertical="center"/>
    </xf>
    <xf numFmtId="0" fontId="3" fillId="0" borderId="10" xfId="0" applyFont="1" applyBorder="1" applyAlignment="1">
      <alignment horizontal="center" vertical="center"/>
    </xf>
    <xf numFmtId="0" fontId="3" fillId="6" borderId="10" xfId="0" applyFont="1" applyFill="1" applyBorder="1" applyAlignment="1">
      <alignment horizontal="center" vertical="center"/>
    </xf>
    <xf numFmtId="0" fontId="3" fillId="7" borderId="7" xfId="0" applyFont="1" applyFill="1" applyBorder="1" applyAlignment="1">
      <alignment horizontal="center"/>
    </xf>
    <xf numFmtId="0" fontId="3" fillId="4" borderId="13" xfId="0" applyFont="1" applyFill="1" applyBorder="1" applyAlignment="1">
      <alignment horizontal="center" vertical="center"/>
    </xf>
    <xf numFmtId="164" fontId="3" fillId="4" borderId="7" xfId="0" quotePrefix="1" applyNumberFormat="1" applyFont="1" applyFill="1" applyBorder="1" applyAlignment="1">
      <alignment horizontal="center"/>
    </xf>
    <xf numFmtId="0" fontId="3" fillId="2" borderId="9" xfId="0" applyFont="1" applyFill="1" applyBorder="1"/>
    <xf numFmtId="165" fontId="3" fillId="2" borderId="9" xfId="0" applyNumberFormat="1" applyFont="1" applyFill="1" applyBorder="1"/>
    <xf numFmtId="0" fontId="3" fillId="4" borderId="14" xfId="0" applyFont="1" applyFill="1" applyBorder="1" applyAlignment="1">
      <alignment horizontal="center" vertical="center"/>
    </xf>
    <xf numFmtId="0" fontId="3" fillId="0" borderId="15" xfId="0" applyFont="1" applyBorder="1" applyAlignment="1">
      <alignment horizontal="center" vertical="center"/>
    </xf>
    <xf numFmtId="0" fontId="3" fillId="2" borderId="7" xfId="0" applyFont="1" applyFill="1" applyBorder="1" applyAlignment="1">
      <alignment horizontal="center" wrapText="1"/>
    </xf>
    <xf numFmtId="0" fontId="3" fillId="2" borderId="9" xfId="0" applyFont="1" applyFill="1" applyBorder="1" applyAlignment="1">
      <alignment horizontal="center" wrapText="1"/>
    </xf>
    <xf numFmtId="0" fontId="3" fillId="0" borderId="7" xfId="0" quotePrefix="1" applyFont="1" applyBorder="1" applyAlignment="1">
      <alignment horizontal="center"/>
    </xf>
    <xf numFmtId="0" fontId="3" fillId="8" borderId="7" xfId="0" applyFont="1" applyFill="1" applyBorder="1" applyAlignment="1">
      <alignment horizontal="center"/>
    </xf>
    <xf numFmtId="0" fontId="7" fillId="8" borderId="7" xfId="0" applyFont="1" applyFill="1" applyBorder="1" applyAlignment="1">
      <alignment horizontal="center"/>
    </xf>
    <xf numFmtId="0" fontId="3" fillId="8" borderId="7" xfId="0" applyFont="1" applyFill="1" applyBorder="1" applyAlignment="1">
      <alignment horizontal="left" wrapText="1"/>
    </xf>
    <xf numFmtId="164" fontId="3" fillId="8" borderId="7" xfId="0" quotePrefix="1" applyNumberFormat="1" applyFont="1" applyFill="1" applyBorder="1" applyAlignment="1">
      <alignment horizontal="center"/>
    </xf>
    <xf numFmtId="0" fontId="8" fillId="8" borderId="7" xfId="0" applyFont="1" applyFill="1" applyBorder="1" applyAlignment="1">
      <alignment horizontal="center" vertical="center"/>
    </xf>
    <xf numFmtId="0" fontId="3" fillId="8" borderId="7" xfId="0" applyFont="1" applyFill="1" applyBorder="1" applyAlignment="1">
      <alignment horizontal="center"/>
    </xf>
    <xf numFmtId="0" fontId="8" fillId="8" borderId="7" xfId="0" applyFont="1" applyFill="1" applyBorder="1" applyAlignment="1">
      <alignment horizontal="center" vertical="center"/>
    </xf>
    <xf numFmtId="164" fontId="3" fillId="8" borderId="7" xfId="0" applyNumberFormat="1" applyFont="1" applyFill="1" applyBorder="1" applyAlignment="1">
      <alignment horizontal="center"/>
    </xf>
    <xf numFmtId="0" fontId="3" fillId="9" borderId="7" xfId="0" applyFont="1" applyFill="1" applyBorder="1" applyAlignment="1">
      <alignment horizontal="center"/>
    </xf>
    <xf numFmtId="0" fontId="7" fillId="9" borderId="7" xfId="0" applyFont="1" applyFill="1" applyBorder="1" applyAlignment="1">
      <alignment horizontal="center"/>
    </xf>
    <xf numFmtId="0" fontId="3" fillId="9" borderId="7" xfId="0" applyFont="1" applyFill="1" applyBorder="1" applyAlignment="1">
      <alignment horizontal="left" wrapText="1"/>
    </xf>
    <xf numFmtId="164" fontId="3" fillId="9" borderId="7" xfId="0" applyNumberFormat="1" applyFont="1" applyFill="1" applyBorder="1" applyAlignment="1">
      <alignment horizontal="center"/>
    </xf>
    <xf numFmtId="0" fontId="8" fillId="9" borderId="7" xfId="0" applyFont="1" applyFill="1" applyBorder="1" applyAlignment="1">
      <alignment horizontal="center" vertical="center"/>
    </xf>
    <xf numFmtId="0" fontId="3" fillId="9" borderId="7" xfId="0" applyFont="1" applyFill="1" applyBorder="1" applyAlignment="1">
      <alignment horizontal="center"/>
    </xf>
    <xf numFmtId="0" fontId="9" fillId="9" borderId="7" xfId="0" applyFont="1" applyFill="1" applyBorder="1" applyAlignment="1">
      <alignment horizontal="center"/>
    </xf>
    <xf numFmtId="0" fontId="10" fillId="9" borderId="7" xfId="0" applyFont="1" applyFill="1" applyBorder="1" applyAlignment="1">
      <alignment horizontal="center"/>
    </xf>
    <xf numFmtId="0" fontId="9" fillId="9" borderId="7" xfId="0" applyFont="1" applyFill="1" applyBorder="1" applyAlignment="1">
      <alignment horizontal="left" wrapText="1"/>
    </xf>
    <xf numFmtId="164" fontId="9" fillId="9" borderId="7" xfId="0" applyNumberFormat="1" applyFont="1" applyFill="1" applyBorder="1" applyAlignment="1">
      <alignment horizontal="center"/>
    </xf>
    <xf numFmtId="0" fontId="11" fillId="9" borderId="7" xfId="0" applyFont="1" applyFill="1" applyBorder="1" applyAlignment="1">
      <alignment horizontal="center" vertical="center"/>
    </xf>
    <xf numFmtId="0" fontId="9" fillId="9" borderId="7" xfId="0" applyFont="1" applyFill="1" applyBorder="1" applyAlignment="1">
      <alignment horizontal="center"/>
    </xf>
    <xf numFmtId="0" fontId="3" fillId="9" borderId="7" xfId="0" applyFont="1" applyFill="1" applyBorder="1" applyAlignment="1">
      <alignment horizontal="center" wrapText="1"/>
    </xf>
    <xf numFmtId="0" fontId="3" fillId="10" borderId="7" xfId="0" applyFont="1" applyFill="1" applyBorder="1" applyAlignment="1">
      <alignment horizontal="center"/>
    </xf>
    <xf numFmtId="0" fontId="12" fillId="8" borderId="7" xfId="0" applyFont="1" applyFill="1" applyBorder="1" applyAlignment="1">
      <alignment horizontal="center"/>
    </xf>
    <xf numFmtId="0" fontId="3" fillId="8" borderId="0" xfId="0" applyFont="1" applyFill="1" applyAlignment="1">
      <alignment horizontal="center"/>
    </xf>
    <xf numFmtId="0" fontId="3" fillId="9" borderId="0" xfId="0" applyFont="1" applyFill="1" applyAlignment="1">
      <alignment horizontal="center"/>
    </xf>
    <xf numFmtId="164" fontId="3" fillId="2" borderId="7" xfId="0" quotePrefix="1" applyNumberFormat="1" applyFont="1" applyFill="1" applyBorder="1" applyAlignment="1">
      <alignment horizontal="center"/>
    </xf>
    <xf numFmtId="164" fontId="3" fillId="0" borderId="7" xfId="0" quotePrefix="1" applyNumberFormat="1" applyFont="1" applyBorder="1" applyAlignment="1">
      <alignment horizontal="center"/>
    </xf>
    <xf numFmtId="0" fontId="9" fillId="0" borderId="7" xfId="0" quotePrefix="1" applyFont="1" applyBorder="1" applyAlignment="1">
      <alignment horizontal="center"/>
    </xf>
    <xf numFmtId="0" fontId="9" fillId="0" borderId="7" xfId="0" applyFont="1" applyBorder="1" applyAlignment="1">
      <alignment horizontal="center"/>
    </xf>
    <xf numFmtId="0" fontId="13" fillId="9" borderId="7" xfId="0" applyFont="1" applyFill="1" applyBorder="1" applyAlignment="1">
      <alignment horizontal="center"/>
    </xf>
    <xf numFmtId="0" fontId="3" fillId="6" borderId="7" xfId="0" applyFont="1" applyFill="1" applyBorder="1" applyAlignment="1">
      <alignment horizontal="center"/>
    </xf>
    <xf numFmtId="0" fontId="7" fillId="6" borderId="7" xfId="0" applyFont="1" applyFill="1" applyBorder="1" applyAlignment="1">
      <alignment horizontal="center"/>
    </xf>
    <xf numFmtId="0" fontId="3" fillId="6" borderId="7" xfId="0" applyFont="1" applyFill="1" applyBorder="1" applyAlignment="1">
      <alignment horizontal="left" wrapText="1"/>
    </xf>
    <xf numFmtId="164" fontId="3" fillId="6" borderId="7" xfId="0" quotePrefix="1" applyNumberFormat="1" applyFont="1" applyFill="1" applyBorder="1" applyAlignment="1">
      <alignment horizontal="center"/>
    </xf>
    <xf numFmtId="0" fontId="8" fillId="6" borderId="7" xfId="0" applyFont="1" applyFill="1" applyBorder="1" applyAlignment="1">
      <alignment horizontal="center" vertical="center"/>
    </xf>
    <xf numFmtId="164" fontId="3" fillId="6" borderId="7" xfId="0" applyNumberFormat="1" applyFont="1" applyFill="1" applyBorder="1" applyAlignment="1">
      <alignment horizontal="center"/>
    </xf>
    <xf numFmtId="0" fontId="3" fillId="0" borderId="7" xfId="0" applyFont="1" applyBorder="1" applyAlignment="1">
      <alignment horizontal="center"/>
    </xf>
    <xf numFmtId="0" fontId="3" fillId="0" borderId="0" xfId="0" applyFont="1" applyAlignment="1">
      <alignment horizontal="left"/>
    </xf>
    <xf numFmtId="0" fontId="8" fillId="0" borderId="0" xfId="0" applyFont="1" applyAlignment="1">
      <alignment horizontal="center" vertical="center"/>
    </xf>
    <xf numFmtId="0" fontId="1" fillId="0" borderId="1" xfId="0" applyFont="1" applyBorder="1" applyAlignment="1">
      <alignment horizontal="center" wrapText="1"/>
    </xf>
    <xf numFmtId="0" fontId="2" fillId="0" borderId="2" xfId="0" applyFont="1" applyBorder="1"/>
    <xf numFmtId="0" fontId="2" fillId="0" borderId="3" xfId="0" applyFont="1" applyBorder="1"/>
    <xf numFmtId="0" fontId="2" fillId="0" borderId="4" xfId="0" applyFont="1" applyBorder="1"/>
    <xf numFmtId="0" fontId="4" fillId="0" borderId="5" xfId="0" applyFont="1" applyBorder="1" applyAlignment="1">
      <alignment horizontal="left" wrapText="1"/>
    </xf>
    <xf numFmtId="0" fontId="2" fillId="0" borderId="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00"/>
  <sheetViews>
    <sheetView tabSelected="1" workbookViewId="0">
      <selection activeCell="H4" sqref="H1:H1048576"/>
    </sheetView>
  </sheetViews>
  <sheetFormatPr defaultColWidth="12.59765625" defaultRowHeight="15" customHeight="1" x14ac:dyDescent="0.25"/>
  <cols>
    <col min="1" max="1" width="4.59765625" customWidth="1"/>
    <col min="2" max="2" width="17.5" customWidth="1"/>
    <col min="3" max="3" width="9.5" customWidth="1"/>
    <col min="4" max="4" width="47.5" customWidth="1"/>
    <col min="5" max="5" width="10.59765625" customWidth="1"/>
    <col min="6" max="6" width="7.59765625" customWidth="1"/>
    <col min="7" max="7" width="8" customWidth="1"/>
    <col min="8" max="8" width="33.3984375" hidden="1" customWidth="1"/>
    <col min="9" max="9" width="26" hidden="1" customWidth="1"/>
    <col min="10" max="11" width="13.09765625" customWidth="1"/>
    <col min="12" max="12" width="8.59765625" customWidth="1"/>
    <col min="13" max="16" width="7.59765625" customWidth="1"/>
    <col min="17" max="17" width="15.5" customWidth="1"/>
    <col min="18" max="18" width="37.59765625" customWidth="1"/>
    <col min="19" max="19" width="21.09765625" customWidth="1"/>
    <col min="20" max="27" width="8" customWidth="1"/>
    <col min="28" max="28" width="9.3984375" customWidth="1"/>
    <col min="29" max="29" width="6.5" customWidth="1"/>
    <col min="30" max="30" width="4.8984375" customWidth="1"/>
  </cols>
  <sheetData>
    <row r="1" spans="1:30" ht="20.399999999999999" x14ac:dyDescent="0.35">
      <c r="A1" s="105" t="s">
        <v>0</v>
      </c>
      <c r="B1" s="106"/>
      <c r="C1" s="106"/>
      <c r="D1" s="106"/>
      <c r="E1" s="106"/>
      <c r="F1" s="106"/>
      <c r="G1" s="106"/>
      <c r="H1" s="106"/>
      <c r="I1" s="1"/>
      <c r="AB1" s="2"/>
    </row>
    <row r="2" spans="1:30" ht="40.5" customHeight="1" x14ac:dyDescent="0.35">
      <c r="A2" s="107"/>
      <c r="B2" s="108"/>
      <c r="C2" s="108"/>
      <c r="D2" s="108"/>
      <c r="E2" s="108"/>
      <c r="F2" s="108"/>
      <c r="G2" s="108"/>
      <c r="H2" s="108"/>
      <c r="I2" s="1"/>
      <c r="AB2" s="2"/>
    </row>
    <row r="3" spans="1:30" ht="84.75" hidden="1" customHeight="1" x14ac:dyDescent="0.4">
      <c r="A3" s="109" t="s">
        <v>1</v>
      </c>
      <c r="B3" s="110"/>
      <c r="C3" s="110"/>
      <c r="D3" s="110"/>
      <c r="E3" s="110"/>
      <c r="F3" s="110"/>
      <c r="G3" s="110"/>
      <c r="H3" s="110"/>
      <c r="I3" s="3"/>
      <c r="AB3" s="2"/>
    </row>
    <row r="4" spans="1:30" ht="15.6" x14ac:dyDescent="0.3">
      <c r="A4" s="4" t="s">
        <v>2</v>
      </c>
      <c r="B4" s="4" t="s">
        <v>3</v>
      </c>
      <c r="C4" s="4" t="s">
        <v>4</v>
      </c>
      <c r="D4" s="5" t="s">
        <v>5</v>
      </c>
      <c r="E4" s="6" t="s">
        <v>6</v>
      </c>
      <c r="F4" s="7"/>
      <c r="G4" s="8" t="s">
        <v>7</v>
      </c>
      <c r="H4" s="9" t="s">
        <v>8</v>
      </c>
      <c r="I4" s="10" t="s">
        <v>8</v>
      </c>
      <c r="J4" s="11" t="s">
        <v>9</v>
      </c>
      <c r="AB4" s="2"/>
    </row>
    <row r="5" spans="1:30" ht="15.6" x14ac:dyDescent="0.3">
      <c r="A5" s="12">
        <v>372.2</v>
      </c>
      <c r="B5" s="13" t="str">
        <f t="shared" ref="B5:B272" si="0">RIGHT(R5,8)</f>
        <v>70DCKT21</v>
      </c>
      <c r="C5" s="12" t="str">
        <f t="shared" ref="C5:C272" si="1">LEFT(Q5,7)</f>
        <v>DC3KT24</v>
      </c>
      <c r="D5" s="14" t="str">
        <f t="shared" ref="D5:D272" si="2">S5</f>
        <v>Kế toán tổng hợp</v>
      </c>
      <c r="E5" s="15">
        <f t="shared" ref="E5:F5" si="3">AB5</f>
        <v>44515</v>
      </c>
      <c r="F5" s="12" t="str">
        <f t="shared" si="3"/>
        <v>(Thứ 2)</v>
      </c>
      <c r="G5" s="16" t="s">
        <v>10</v>
      </c>
      <c r="H5" s="12"/>
      <c r="I5" s="17"/>
      <c r="K5" s="18" t="str">
        <f t="shared" ref="K5:K272" si="4">+TEXT(E5,"dd/mm/yyyy")</f>
        <v>15/11/2021</v>
      </c>
      <c r="L5" s="18" t="e">
        <f t="shared" ref="L5:L272" si="5">+DATEVALUE(K5)</f>
        <v>#VALUE!</v>
      </c>
      <c r="Q5" s="18" t="s">
        <v>11</v>
      </c>
      <c r="R5" s="18" t="s">
        <v>12</v>
      </c>
      <c r="S5" s="18" t="s">
        <v>13</v>
      </c>
      <c r="T5" s="18" t="s">
        <v>14</v>
      </c>
      <c r="U5" s="18" t="s">
        <v>15</v>
      </c>
      <c r="V5" s="18" t="s">
        <v>16</v>
      </c>
      <c r="W5" s="18">
        <v>55</v>
      </c>
      <c r="X5" s="18">
        <v>55</v>
      </c>
      <c r="Y5" s="18" t="s">
        <v>17</v>
      </c>
      <c r="Z5" s="18" t="s">
        <v>18</v>
      </c>
      <c r="AB5" s="19">
        <v>44515</v>
      </c>
      <c r="AC5" s="18" t="s">
        <v>19</v>
      </c>
      <c r="AD5" s="18">
        <v>0</v>
      </c>
    </row>
    <row r="6" spans="1:30" ht="15.6" x14ac:dyDescent="0.3">
      <c r="A6" s="12">
        <v>373.2</v>
      </c>
      <c r="B6" s="13" t="str">
        <f t="shared" si="0"/>
        <v>70DCKT22</v>
      </c>
      <c r="C6" s="12" t="str">
        <f t="shared" si="1"/>
        <v>DC3KT24</v>
      </c>
      <c r="D6" s="14" t="str">
        <f t="shared" si="2"/>
        <v>Kế toán tổng hợp</v>
      </c>
      <c r="E6" s="15">
        <f t="shared" ref="E6:F6" si="6">AB6</f>
        <v>44515</v>
      </c>
      <c r="F6" s="12" t="str">
        <f t="shared" si="6"/>
        <v>(Thứ 2)</v>
      </c>
      <c r="G6" s="16" t="s">
        <v>20</v>
      </c>
      <c r="H6" s="12"/>
      <c r="I6" s="17"/>
      <c r="K6" s="18" t="str">
        <f t="shared" si="4"/>
        <v>15/11/2021</v>
      </c>
      <c r="L6" s="18" t="e">
        <f t="shared" si="5"/>
        <v>#VALUE!</v>
      </c>
      <c r="Q6" s="18" t="s">
        <v>21</v>
      </c>
      <c r="R6" s="18" t="s">
        <v>22</v>
      </c>
      <c r="S6" s="18" t="s">
        <v>13</v>
      </c>
      <c r="T6" s="18" t="s">
        <v>14</v>
      </c>
      <c r="U6" s="18" t="s">
        <v>15</v>
      </c>
      <c r="V6" s="18" t="s">
        <v>16</v>
      </c>
      <c r="W6" s="18">
        <v>53</v>
      </c>
      <c r="X6" s="18">
        <v>53</v>
      </c>
      <c r="Y6" s="18" t="s">
        <v>17</v>
      </c>
      <c r="Z6" s="18" t="s">
        <v>23</v>
      </c>
      <c r="AB6" s="19">
        <v>44515</v>
      </c>
      <c r="AC6" s="18" t="s">
        <v>19</v>
      </c>
      <c r="AD6" s="18">
        <v>0</v>
      </c>
    </row>
    <row r="7" spans="1:30" ht="15.6" x14ac:dyDescent="0.3">
      <c r="A7" s="12">
        <v>374.2</v>
      </c>
      <c r="B7" s="13" t="str">
        <f t="shared" si="0"/>
        <v>70DCKT23</v>
      </c>
      <c r="C7" s="12" t="str">
        <f t="shared" si="1"/>
        <v>DC3KT24</v>
      </c>
      <c r="D7" s="14" t="str">
        <f t="shared" si="2"/>
        <v>Kế toán tổng hợp</v>
      </c>
      <c r="E7" s="15">
        <f t="shared" ref="E7:F7" si="7">AB7</f>
        <v>44515</v>
      </c>
      <c r="F7" s="12" t="str">
        <f t="shared" si="7"/>
        <v>(Thứ 2)</v>
      </c>
      <c r="G7" s="16" t="s">
        <v>24</v>
      </c>
      <c r="H7" s="12"/>
      <c r="I7" s="17"/>
      <c r="K7" s="18" t="str">
        <f t="shared" si="4"/>
        <v>15/11/2021</v>
      </c>
      <c r="L7" s="18" t="e">
        <f t="shared" si="5"/>
        <v>#VALUE!</v>
      </c>
      <c r="Q7" s="18" t="s">
        <v>25</v>
      </c>
      <c r="R7" s="18" t="s">
        <v>26</v>
      </c>
      <c r="S7" s="18" t="s">
        <v>13</v>
      </c>
      <c r="T7" s="18" t="s">
        <v>14</v>
      </c>
      <c r="U7" s="18" t="s">
        <v>15</v>
      </c>
      <c r="V7" s="18" t="s">
        <v>16</v>
      </c>
      <c r="W7" s="18">
        <v>52</v>
      </c>
      <c r="X7" s="18">
        <v>52</v>
      </c>
      <c r="Y7" s="18" t="s">
        <v>17</v>
      </c>
      <c r="Z7" s="18" t="s">
        <v>27</v>
      </c>
      <c r="AB7" s="19">
        <v>44515</v>
      </c>
      <c r="AC7" s="18" t="s">
        <v>19</v>
      </c>
      <c r="AD7" s="18">
        <v>0</v>
      </c>
    </row>
    <row r="8" spans="1:30" ht="15.6" x14ac:dyDescent="0.3">
      <c r="A8" s="12">
        <v>375.2</v>
      </c>
      <c r="B8" s="13" t="str">
        <f t="shared" si="0"/>
        <v>70DCKT24</v>
      </c>
      <c r="C8" s="12" t="str">
        <f t="shared" si="1"/>
        <v>DC3KT24</v>
      </c>
      <c r="D8" s="14" t="str">
        <f t="shared" si="2"/>
        <v>Kế toán tổng hợp</v>
      </c>
      <c r="E8" s="15">
        <f t="shared" ref="E8:F8" si="8">AB8</f>
        <v>44515</v>
      </c>
      <c r="F8" s="12" t="str">
        <f t="shared" si="8"/>
        <v>(Thứ 2)</v>
      </c>
      <c r="G8" s="16" t="s">
        <v>28</v>
      </c>
      <c r="H8" s="12"/>
      <c r="I8" s="17"/>
      <c r="K8" s="18" t="str">
        <f t="shared" si="4"/>
        <v>15/11/2021</v>
      </c>
      <c r="L8" s="18" t="e">
        <f t="shared" si="5"/>
        <v>#VALUE!</v>
      </c>
      <c r="Q8" s="18" t="s">
        <v>29</v>
      </c>
      <c r="R8" s="18" t="s">
        <v>30</v>
      </c>
      <c r="S8" s="18" t="s">
        <v>13</v>
      </c>
      <c r="T8" s="18" t="s">
        <v>14</v>
      </c>
      <c r="U8" s="18" t="s">
        <v>15</v>
      </c>
      <c r="V8" s="18" t="s">
        <v>16</v>
      </c>
      <c r="W8" s="18">
        <v>53</v>
      </c>
      <c r="X8" s="18">
        <v>53</v>
      </c>
      <c r="Y8" s="18" t="s">
        <v>17</v>
      </c>
      <c r="Z8" s="18" t="s">
        <v>27</v>
      </c>
      <c r="AB8" s="19">
        <v>44515</v>
      </c>
      <c r="AC8" s="18" t="s">
        <v>19</v>
      </c>
      <c r="AD8" s="18">
        <v>0</v>
      </c>
    </row>
    <row r="9" spans="1:30" ht="15.6" x14ac:dyDescent="0.3">
      <c r="A9" s="12">
        <v>376.2</v>
      </c>
      <c r="B9" s="13" t="str">
        <f t="shared" si="0"/>
        <v>70DCKT25</v>
      </c>
      <c r="C9" s="12" t="str">
        <f t="shared" si="1"/>
        <v>DC3KT24</v>
      </c>
      <c r="D9" s="14" t="str">
        <f t="shared" si="2"/>
        <v>Kế toán tổng hợp</v>
      </c>
      <c r="E9" s="15">
        <f t="shared" ref="E9:F9" si="9">AB9</f>
        <v>44515</v>
      </c>
      <c r="F9" s="12" t="str">
        <f t="shared" si="9"/>
        <v>(Thứ 2)</v>
      </c>
      <c r="G9" s="16" t="s">
        <v>31</v>
      </c>
      <c r="H9" s="12"/>
      <c r="I9" s="17"/>
      <c r="K9" s="18" t="str">
        <f t="shared" si="4"/>
        <v>15/11/2021</v>
      </c>
      <c r="L9" s="18" t="e">
        <f t="shared" si="5"/>
        <v>#VALUE!</v>
      </c>
      <c r="Q9" s="18" t="s">
        <v>32</v>
      </c>
      <c r="R9" s="18" t="s">
        <v>33</v>
      </c>
      <c r="S9" s="18" t="s">
        <v>13</v>
      </c>
      <c r="T9" s="18" t="s">
        <v>14</v>
      </c>
      <c r="U9" s="18" t="s">
        <v>15</v>
      </c>
      <c r="V9" s="18" t="s">
        <v>16</v>
      </c>
      <c r="W9" s="18">
        <v>53</v>
      </c>
      <c r="X9" s="18">
        <v>54</v>
      </c>
      <c r="Y9" s="18" t="s">
        <v>17</v>
      </c>
      <c r="Z9" s="18" t="s">
        <v>34</v>
      </c>
      <c r="AB9" s="19">
        <v>44515</v>
      </c>
      <c r="AC9" s="18" t="s">
        <v>19</v>
      </c>
      <c r="AD9" s="18">
        <v>0</v>
      </c>
    </row>
    <row r="10" spans="1:30" ht="15.6" x14ac:dyDescent="0.3">
      <c r="A10" s="12">
        <v>399.2</v>
      </c>
      <c r="B10" s="13" t="str">
        <f t="shared" si="0"/>
        <v>70DCKT21</v>
      </c>
      <c r="C10" s="12" t="str">
        <f t="shared" si="1"/>
        <v>DC2KV81</v>
      </c>
      <c r="D10" s="14" t="str">
        <f t="shared" si="2"/>
        <v>Kiểm toán căn bản</v>
      </c>
      <c r="E10" s="15">
        <f t="shared" ref="E10:F10" si="10">AB10</f>
        <v>44518</v>
      </c>
      <c r="F10" s="12" t="str">
        <f t="shared" si="10"/>
        <v>(Thứ 5)</v>
      </c>
      <c r="G10" s="16" t="s">
        <v>10</v>
      </c>
      <c r="H10" s="12"/>
      <c r="I10" s="17"/>
      <c r="K10" s="18" t="str">
        <f t="shared" si="4"/>
        <v>18/11/2021</v>
      </c>
      <c r="L10" s="18" t="e">
        <f t="shared" si="5"/>
        <v>#VALUE!</v>
      </c>
      <c r="Q10" s="18" t="s">
        <v>35</v>
      </c>
      <c r="R10" s="18" t="s">
        <v>36</v>
      </c>
      <c r="S10" s="18" t="s">
        <v>37</v>
      </c>
      <c r="T10" s="18" t="s">
        <v>14</v>
      </c>
      <c r="U10" s="18" t="s">
        <v>15</v>
      </c>
      <c r="V10" s="18" t="s">
        <v>16</v>
      </c>
      <c r="W10" s="18">
        <v>55</v>
      </c>
      <c r="X10" s="18">
        <v>55</v>
      </c>
      <c r="Y10" s="18" t="s">
        <v>17</v>
      </c>
      <c r="Z10" s="18" t="s">
        <v>18</v>
      </c>
      <c r="AB10" s="19">
        <v>44518</v>
      </c>
      <c r="AC10" s="18" t="s">
        <v>38</v>
      </c>
      <c r="AD10" s="18">
        <v>0</v>
      </c>
    </row>
    <row r="11" spans="1:30" ht="15.6" x14ac:dyDescent="0.3">
      <c r="A11" s="12">
        <v>400.2</v>
      </c>
      <c r="B11" s="13" t="str">
        <f t="shared" si="0"/>
        <v>70DCKT22</v>
      </c>
      <c r="C11" s="12" t="str">
        <f t="shared" si="1"/>
        <v>DC2KV81</v>
      </c>
      <c r="D11" s="14" t="str">
        <f t="shared" si="2"/>
        <v>Kiểm toán căn bản</v>
      </c>
      <c r="E11" s="15">
        <f t="shared" ref="E11:F11" si="11">AB11</f>
        <v>44518</v>
      </c>
      <c r="F11" s="12" t="str">
        <f t="shared" si="11"/>
        <v>(Thứ 5)</v>
      </c>
      <c r="G11" s="16" t="s">
        <v>20</v>
      </c>
      <c r="H11" s="12"/>
      <c r="I11" s="17"/>
      <c r="K11" s="18" t="str">
        <f t="shared" si="4"/>
        <v>18/11/2021</v>
      </c>
      <c r="L11" s="18" t="e">
        <f t="shared" si="5"/>
        <v>#VALUE!</v>
      </c>
      <c r="Q11" s="18" t="s">
        <v>39</v>
      </c>
      <c r="R11" s="18" t="s">
        <v>40</v>
      </c>
      <c r="S11" s="18" t="s">
        <v>37</v>
      </c>
      <c r="T11" s="18" t="s">
        <v>14</v>
      </c>
      <c r="U11" s="18" t="s">
        <v>15</v>
      </c>
      <c r="V11" s="18" t="s">
        <v>16</v>
      </c>
      <c r="W11" s="18">
        <v>53</v>
      </c>
      <c r="X11" s="18">
        <v>53</v>
      </c>
      <c r="Y11" s="18" t="s">
        <v>17</v>
      </c>
      <c r="Z11" s="18" t="s">
        <v>41</v>
      </c>
      <c r="AB11" s="19">
        <v>44518</v>
      </c>
      <c r="AC11" s="18" t="s">
        <v>38</v>
      </c>
      <c r="AD11" s="18">
        <v>0</v>
      </c>
    </row>
    <row r="12" spans="1:30" ht="15.6" x14ac:dyDescent="0.3">
      <c r="A12" s="12">
        <v>401.2</v>
      </c>
      <c r="B12" s="13" t="str">
        <f t="shared" si="0"/>
        <v>70DCKT23</v>
      </c>
      <c r="C12" s="12" t="str">
        <f t="shared" si="1"/>
        <v>DC2KV81</v>
      </c>
      <c r="D12" s="14" t="str">
        <f t="shared" si="2"/>
        <v>Kiểm toán căn bản</v>
      </c>
      <c r="E12" s="15">
        <f t="shared" ref="E12:F12" si="12">AB12</f>
        <v>44518</v>
      </c>
      <c r="F12" s="12" t="str">
        <f t="shared" si="12"/>
        <v>(Thứ 5)</v>
      </c>
      <c r="G12" s="16" t="s">
        <v>24</v>
      </c>
      <c r="H12" s="12"/>
      <c r="I12" s="17"/>
      <c r="K12" s="18" t="str">
        <f t="shared" si="4"/>
        <v>18/11/2021</v>
      </c>
      <c r="L12" s="18" t="e">
        <f t="shared" si="5"/>
        <v>#VALUE!</v>
      </c>
      <c r="Q12" s="18" t="s">
        <v>42</v>
      </c>
      <c r="R12" s="18" t="s">
        <v>43</v>
      </c>
      <c r="S12" s="18" t="s">
        <v>37</v>
      </c>
      <c r="T12" s="18" t="s">
        <v>14</v>
      </c>
      <c r="U12" s="18" t="s">
        <v>15</v>
      </c>
      <c r="V12" s="18" t="s">
        <v>16</v>
      </c>
      <c r="W12" s="18">
        <v>52</v>
      </c>
      <c r="X12" s="18">
        <v>52</v>
      </c>
      <c r="Y12" s="18" t="s">
        <v>17</v>
      </c>
      <c r="Z12" s="18" t="s">
        <v>41</v>
      </c>
      <c r="AB12" s="19">
        <v>44518</v>
      </c>
      <c r="AC12" s="18" t="s">
        <v>38</v>
      </c>
      <c r="AD12" s="18">
        <v>0</v>
      </c>
    </row>
    <row r="13" spans="1:30" ht="15.6" x14ac:dyDescent="0.3">
      <c r="A13" s="12">
        <v>402.2</v>
      </c>
      <c r="B13" s="13" t="str">
        <f t="shared" si="0"/>
        <v>70DCKT24</v>
      </c>
      <c r="C13" s="12" t="str">
        <f t="shared" si="1"/>
        <v>DC2KV81</v>
      </c>
      <c r="D13" s="14" t="str">
        <f t="shared" si="2"/>
        <v>Kiểm toán căn bản</v>
      </c>
      <c r="E13" s="15">
        <f t="shared" ref="E13:F13" si="13">AB13</f>
        <v>44518</v>
      </c>
      <c r="F13" s="12" t="str">
        <f t="shared" si="13"/>
        <v>(Thứ 5)</v>
      </c>
      <c r="G13" s="16" t="s">
        <v>28</v>
      </c>
      <c r="H13" s="12"/>
      <c r="I13" s="17"/>
      <c r="K13" s="18" t="str">
        <f t="shared" si="4"/>
        <v>18/11/2021</v>
      </c>
      <c r="L13" s="18" t="e">
        <f t="shared" si="5"/>
        <v>#VALUE!</v>
      </c>
      <c r="Q13" s="18" t="s">
        <v>44</v>
      </c>
      <c r="R13" s="18" t="s">
        <v>45</v>
      </c>
      <c r="S13" s="18" t="s">
        <v>37</v>
      </c>
      <c r="T13" s="18" t="s">
        <v>14</v>
      </c>
      <c r="U13" s="18" t="s">
        <v>15</v>
      </c>
      <c r="V13" s="18" t="s">
        <v>16</v>
      </c>
      <c r="W13" s="18">
        <v>53</v>
      </c>
      <c r="X13" s="18">
        <v>53</v>
      </c>
      <c r="Y13" s="18" t="s">
        <v>17</v>
      </c>
      <c r="Z13" s="18" t="s">
        <v>41</v>
      </c>
      <c r="AB13" s="19">
        <v>44518</v>
      </c>
      <c r="AC13" s="18" t="s">
        <v>38</v>
      </c>
      <c r="AD13" s="18">
        <v>0</v>
      </c>
    </row>
    <row r="14" spans="1:30" ht="15.6" x14ac:dyDescent="0.3">
      <c r="A14" s="12">
        <v>403.2</v>
      </c>
      <c r="B14" s="13" t="str">
        <f t="shared" si="0"/>
        <v>70DCKT25</v>
      </c>
      <c r="C14" s="12" t="str">
        <f t="shared" si="1"/>
        <v>DC2KV81</v>
      </c>
      <c r="D14" s="14" t="str">
        <f t="shared" si="2"/>
        <v>Kiểm toán căn bản</v>
      </c>
      <c r="E14" s="15">
        <f t="shared" ref="E14:F14" si="14">AB14</f>
        <v>44518</v>
      </c>
      <c r="F14" s="12" t="str">
        <f t="shared" si="14"/>
        <v>(Thứ 5)</v>
      </c>
      <c r="G14" s="16" t="s">
        <v>31</v>
      </c>
      <c r="H14" s="12"/>
      <c r="I14" s="17"/>
      <c r="K14" s="18" t="str">
        <f t="shared" si="4"/>
        <v>18/11/2021</v>
      </c>
      <c r="L14" s="18" t="e">
        <f t="shared" si="5"/>
        <v>#VALUE!</v>
      </c>
      <c r="Q14" s="18" t="s">
        <v>46</v>
      </c>
      <c r="R14" s="18" t="s">
        <v>47</v>
      </c>
      <c r="S14" s="18" t="s">
        <v>37</v>
      </c>
      <c r="T14" s="18" t="s">
        <v>14</v>
      </c>
      <c r="U14" s="18" t="s">
        <v>15</v>
      </c>
      <c r="V14" s="18" t="s">
        <v>16</v>
      </c>
      <c r="W14" s="18">
        <v>53</v>
      </c>
      <c r="X14" s="18">
        <v>54</v>
      </c>
      <c r="Y14" s="18" t="s">
        <v>17</v>
      </c>
      <c r="Z14" s="18" t="s">
        <v>48</v>
      </c>
      <c r="AB14" s="19">
        <v>44518</v>
      </c>
      <c r="AC14" s="18" t="s">
        <v>38</v>
      </c>
      <c r="AD14" s="18">
        <v>0</v>
      </c>
    </row>
    <row r="15" spans="1:30" ht="15.6" x14ac:dyDescent="0.3">
      <c r="A15" s="12">
        <v>298.2</v>
      </c>
      <c r="B15" s="13" t="str">
        <f t="shared" si="0"/>
        <v>71DCQT21</v>
      </c>
      <c r="C15" s="12" t="str">
        <f t="shared" si="1"/>
        <v>DC3QM61</v>
      </c>
      <c r="D15" s="14" t="str">
        <f t="shared" si="2"/>
        <v>Quản trị sản xuất</v>
      </c>
      <c r="E15" s="15">
        <f t="shared" ref="E15:F15" si="15">AB15</f>
        <v>44522</v>
      </c>
      <c r="F15" s="12" t="str">
        <f t="shared" si="15"/>
        <v>(Thứ 2)</v>
      </c>
      <c r="G15" s="16">
        <v>4</v>
      </c>
      <c r="H15" s="12"/>
      <c r="I15" s="17"/>
      <c r="K15" s="18" t="str">
        <f t="shared" si="4"/>
        <v>22/11/2021</v>
      </c>
      <c r="L15" s="18" t="e">
        <f t="shared" si="5"/>
        <v>#VALUE!</v>
      </c>
      <c r="Q15" s="18" t="s">
        <v>49</v>
      </c>
      <c r="R15" s="18" t="s">
        <v>50</v>
      </c>
      <c r="S15" s="18" t="s">
        <v>51</v>
      </c>
      <c r="T15" s="18" t="s">
        <v>14</v>
      </c>
      <c r="U15" s="18" t="s">
        <v>52</v>
      </c>
      <c r="V15" s="18" t="s">
        <v>16</v>
      </c>
      <c r="W15" s="18">
        <v>60</v>
      </c>
      <c r="X15" s="18">
        <v>37</v>
      </c>
      <c r="Y15" s="18" t="s">
        <v>53</v>
      </c>
      <c r="Z15" s="18" t="s">
        <v>54</v>
      </c>
      <c r="AB15" s="19">
        <v>44522</v>
      </c>
      <c r="AC15" s="18" t="s">
        <v>19</v>
      </c>
      <c r="AD15" s="18">
        <v>0</v>
      </c>
    </row>
    <row r="16" spans="1:30" ht="15.6" x14ac:dyDescent="0.3">
      <c r="A16" s="12">
        <v>299.2</v>
      </c>
      <c r="B16" s="13" t="str">
        <f t="shared" si="0"/>
        <v>71DCQT22</v>
      </c>
      <c r="C16" s="12" t="str">
        <f t="shared" si="1"/>
        <v>DC3QM61</v>
      </c>
      <c r="D16" s="14" t="str">
        <f t="shared" si="2"/>
        <v>Quản trị sản xuất</v>
      </c>
      <c r="E16" s="15">
        <f t="shared" ref="E16:F16" si="16">AB16</f>
        <v>44522</v>
      </c>
      <c r="F16" s="12" t="str">
        <f t="shared" si="16"/>
        <v>(Thứ 2)</v>
      </c>
      <c r="G16" s="16">
        <v>4</v>
      </c>
      <c r="H16" s="12"/>
      <c r="I16" s="17"/>
      <c r="K16" s="18" t="str">
        <f t="shared" si="4"/>
        <v>22/11/2021</v>
      </c>
      <c r="L16" s="18" t="e">
        <f t="shared" si="5"/>
        <v>#VALUE!</v>
      </c>
      <c r="Q16" s="18" t="s">
        <v>55</v>
      </c>
      <c r="R16" s="18" t="s">
        <v>56</v>
      </c>
      <c r="S16" s="18" t="s">
        <v>51</v>
      </c>
      <c r="T16" s="18" t="s">
        <v>14</v>
      </c>
      <c r="U16" s="18" t="s">
        <v>52</v>
      </c>
      <c r="V16" s="18" t="s">
        <v>16</v>
      </c>
      <c r="W16" s="18">
        <v>60</v>
      </c>
      <c r="X16" s="18">
        <v>37</v>
      </c>
      <c r="Y16" s="18" t="s">
        <v>53</v>
      </c>
      <c r="Z16" s="18" t="s">
        <v>54</v>
      </c>
      <c r="AB16" s="19">
        <v>44522</v>
      </c>
      <c r="AC16" s="18" t="s">
        <v>19</v>
      </c>
      <c r="AD16" s="18">
        <v>0</v>
      </c>
    </row>
    <row r="17" spans="1:30" ht="15.6" x14ac:dyDescent="0.3">
      <c r="A17" s="12">
        <v>711.2</v>
      </c>
      <c r="B17" s="13" t="str">
        <f t="shared" si="0"/>
        <v>71DCQM21</v>
      </c>
      <c r="C17" s="12" t="str">
        <f t="shared" si="1"/>
        <v>DC3QM61</v>
      </c>
      <c r="D17" s="14" t="str">
        <f t="shared" si="2"/>
        <v>Quản trị sản xuất</v>
      </c>
      <c r="E17" s="15">
        <f t="shared" ref="E17:F17" si="17">AB17</f>
        <v>44522</v>
      </c>
      <c r="F17" s="12" t="str">
        <f t="shared" si="17"/>
        <v>(Thứ 2)</v>
      </c>
      <c r="G17" s="16">
        <v>1</v>
      </c>
      <c r="H17" s="12"/>
      <c r="I17" s="17"/>
      <c r="K17" s="18" t="str">
        <f t="shared" si="4"/>
        <v>22/11/2021</v>
      </c>
      <c r="L17" s="18" t="e">
        <f t="shared" si="5"/>
        <v>#VALUE!</v>
      </c>
      <c r="Q17" s="18" t="s">
        <v>57</v>
      </c>
      <c r="R17" s="18" t="s">
        <v>58</v>
      </c>
      <c r="S17" s="18" t="s">
        <v>51</v>
      </c>
      <c r="T17" s="18" t="s">
        <v>14</v>
      </c>
      <c r="U17" s="18" t="s">
        <v>52</v>
      </c>
      <c r="V17" s="18" t="s">
        <v>16</v>
      </c>
      <c r="W17" s="18">
        <v>60</v>
      </c>
      <c r="X17" s="18">
        <v>55</v>
      </c>
      <c r="Y17" s="18" t="s">
        <v>53</v>
      </c>
      <c r="Z17" s="18" t="s">
        <v>59</v>
      </c>
      <c r="AB17" s="19">
        <v>44522</v>
      </c>
      <c r="AC17" s="18" t="s">
        <v>19</v>
      </c>
      <c r="AD17" s="18">
        <v>0</v>
      </c>
    </row>
    <row r="18" spans="1:30" ht="15.6" x14ac:dyDescent="0.3">
      <c r="A18" s="12">
        <v>715.2</v>
      </c>
      <c r="B18" s="13" t="str">
        <f t="shared" si="0"/>
        <v>71DCQM22</v>
      </c>
      <c r="C18" s="12" t="str">
        <f t="shared" si="1"/>
        <v>DC3QM61</v>
      </c>
      <c r="D18" s="14" t="str">
        <f t="shared" si="2"/>
        <v>Quản trị sản xuất</v>
      </c>
      <c r="E18" s="15">
        <f t="shared" ref="E18:F18" si="18">AB18</f>
        <v>44522</v>
      </c>
      <c r="F18" s="12" t="str">
        <f t="shared" si="18"/>
        <v>(Thứ 2)</v>
      </c>
      <c r="G18" s="16">
        <v>2</v>
      </c>
      <c r="H18" s="12"/>
      <c r="I18" s="17"/>
      <c r="K18" s="18" t="str">
        <f t="shared" si="4"/>
        <v>22/11/2021</v>
      </c>
      <c r="L18" s="18" t="e">
        <f t="shared" si="5"/>
        <v>#VALUE!</v>
      </c>
      <c r="Q18" s="18" t="s">
        <v>60</v>
      </c>
      <c r="R18" s="18" t="s">
        <v>61</v>
      </c>
      <c r="S18" s="18" t="s">
        <v>51</v>
      </c>
      <c r="T18" s="18" t="s">
        <v>14</v>
      </c>
      <c r="U18" s="18" t="s">
        <v>52</v>
      </c>
      <c r="V18" s="18" t="s">
        <v>16</v>
      </c>
      <c r="W18" s="18">
        <v>60</v>
      </c>
      <c r="X18" s="18">
        <v>52</v>
      </c>
      <c r="Y18" s="18" t="s">
        <v>53</v>
      </c>
      <c r="Z18" s="18" t="s">
        <v>62</v>
      </c>
      <c r="AB18" s="19">
        <v>44522</v>
      </c>
      <c r="AC18" s="18" t="s">
        <v>19</v>
      </c>
      <c r="AD18" s="18">
        <v>0</v>
      </c>
    </row>
    <row r="19" spans="1:30" ht="15.6" x14ac:dyDescent="0.3">
      <c r="A19" s="12">
        <v>716.2</v>
      </c>
      <c r="B19" s="13" t="str">
        <f t="shared" si="0"/>
        <v>71DCQM23</v>
      </c>
      <c r="C19" s="12" t="str">
        <f t="shared" si="1"/>
        <v>DC3QM61</v>
      </c>
      <c r="D19" s="14" t="str">
        <f t="shared" si="2"/>
        <v>Quản trị sản xuất</v>
      </c>
      <c r="E19" s="15">
        <f t="shared" ref="E19:F19" si="19">AB19</f>
        <v>44522</v>
      </c>
      <c r="F19" s="12" t="str">
        <f t="shared" si="19"/>
        <v>(Thứ 2)</v>
      </c>
      <c r="G19" s="16">
        <v>3</v>
      </c>
      <c r="H19" s="12"/>
      <c r="I19" s="17"/>
      <c r="K19" s="18" t="str">
        <f t="shared" si="4"/>
        <v>22/11/2021</v>
      </c>
      <c r="L19" s="18" t="e">
        <f t="shared" si="5"/>
        <v>#VALUE!</v>
      </c>
      <c r="Q19" s="18" t="s">
        <v>63</v>
      </c>
      <c r="R19" s="18" t="s">
        <v>64</v>
      </c>
      <c r="S19" s="18" t="s">
        <v>51</v>
      </c>
      <c r="T19" s="18" t="s">
        <v>14</v>
      </c>
      <c r="U19" s="18" t="s">
        <v>52</v>
      </c>
      <c r="V19" s="18" t="s">
        <v>16</v>
      </c>
      <c r="W19" s="18">
        <v>60</v>
      </c>
      <c r="X19" s="18">
        <v>57</v>
      </c>
      <c r="Y19" s="18" t="s">
        <v>53</v>
      </c>
      <c r="Z19" s="18" t="s">
        <v>62</v>
      </c>
      <c r="AB19" s="19">
        <v>44522</v>
      </c>
      <c r="AC19" s="18" t="s">
        <v>19</v>
      </c>
      <c r="AD19" s="18">
        <v>0</v>
      </c>
    </row>
    <row r="20" spans="1:30" ht="15.6" x14ac:dyDescent="0.3">
      <c r="A20" s="20">
        <v>303.2</v>
      </c>
      <c r="B20" s="21" t="str">
        <f t="shared" si="0"/>
        <v>71DCQT21</v>
      </c>
      <c r="C20" s="20" t="str">
        <f t="shared" si="1"/>
        <v>DC3KV31</v>
      </c>
      <c r="D20" s="22" t="str">
        <f t="shared" si="2"/>
        <v>Thống kê kinh doanh</v>
      </c>
      <c r="E20" s="23">
        <f t="shared" ref="E20:F20" si="20">AB20</f>
        <v>44524</v>
      </c>
      <c r="F20" s="20" t="str">
        <f t="shared" si="20"/>
        <v>(Thứ 4)</v>
      </c>
      <c r="G20" s="24">
        <v>3</v>
      </c>
      <c r="H20" s="12" t="s">
        <v>65</v>
      </c>
      <c r="I20" s="25"/>
      <c r="K20" s="18" t="str">
        <f t="shared" si="4"/>
        <v>24/11/2021</v>
      </c>
      <c r="L20" s="18" t="e">
        <f t="shared" si="5"/>
        <v>#VALUE!</v>
      </c>
      <c r="Q20" s="18" t="s">
        <v>66</v>
      </c>
      <c r="R20" s="18" t="s">
        <v>67</v>
      </c>
      <c r="S20" s="18" t="s">
        <v>68</v>
      </c>
      <c r="T20" s="18" t="s">
        <v>69</v>
      </c>
      <c r="U20" s="18" t="s">
        <v>52</v>
      </c>
      <c r="V20" s="18" t="s">
        <v>16</v>
      </c>
      <c r="W20" s="18">
        <v>60</v>
      </c>
      <c r="X20" s="18">
        <v>37</v>
      </c>
      <c r="Y20" s="18" t="s">
        <v>53</v>
      </c>
      <c r="Z20" s="18" t="s">
        <v>70</v>
      </c>
      <c r="AB20" s="19">
        <v>44524</v>
      </c>
      <c r="AC20" s="18" t="s">
        <v>71</v>
      </c>
      <c r="AD20" s="18">
        <v>0</v>
      </c>
    </row>
    <row r="21" spans="1:30" ht="15.75" customHeight="1" x14ac:dyDescent="0.3">
      <c r="A21" s="20">
        <v>304.2</v>
      </c>
      <c r="B21" s="21" t="str">
        <f t="shared" si="0"/>
        <v>71DCQT22</v>
      </c>
      <c r="C21" s="20" t="str">
        <f t="shared" si="1"/>
        <v>DC3KV31</v>
      </c>
      <c r="D21" s="22" t="str">
        <f t="shared" si="2"/>
        <v>Thống kê kinh doanh</v>
      </c>
      <c r="E21" s="23">
        <f t="shared" ref="E21:F21" si="21">AB21</f>
        <v>44524</v>
      </c>
      <c r="F21" s="20" t="str">
        <f t="shared" si="21"/>
        <v>(Thứ 4)</v>
      </c>
      <c r="G21" s="24">
        <v>3</v>
      </c>
      <c r="H21" s="12" t="s">
        <v>65</v>
      </c>
      <c r="I21" s="25"/>
      <c r="K21" s="18" t="str">
        <f t="shared" si="4"/>
        <v>24/11/2021</v>
      </c>
      <c r="L21" s="18" t="e">
        <f t="shared" si="5"/>
        <v>#VALUE!</v>
      </c>
      <c r="Q21" s="18" t="s">
        <v>72</v>
      </c>
      <c r="R21" s="18" t="s">
        <v>73</v>
      </c>
      <c r="S21" s="18" t="s">
        <v>68</v>
      </c>
      <c r="T21" s="18" t="s">
        <v>69</v>
      </c>
      <c r="U21" s="18" t="s">
        <v>52</v>
      </c>
      <c r="V21" s="18" t="s">
        <v>16</v>
      </c>
      <c r="W21" s="18">
        <v>60</v>
      </c>
      <c r="X21" s="18">
        <v>37</v>
      </c>
      <c r="Y21" s="18" t="s">
        <v>53</v>
      </c>
      <c r="Z21" s="18" t="s">
        <v>70</v>
      </c>
      <c r="AB21" s="19">
        <v>44524</v>
      </c>
      <c r="AC21" s="18" t="s">
        <v>71</v>
      </c>
      <c r="AD21" s="18">
        <v>0</v>
      </c>
    </row>
    <row r="22" spans="1:30" ht="15.75" hidden="1" customHeight="1" x14ac:dyDescent="0.3">
      <c r="A22" s="26">
        <v>602.20000000000005</v>
      </c>
      <c r="B22" s="27" t="str">
        <f t="shared" si="0"/>
        <v>71DCKT21</v>
      </c>
      <c r="C22" s="26" t="str">
        <f t="shared" si="1"/>
        <v>DC2KV93</v>
      </c>
      <c r="D22" s="28" t="str">
        <f t="shared" si="2"/>
        <v>Pháp luật kinh tế</v>
      </c>
      <c r="E22" s="29">
        <f t="shared" ref="E22:G22" si="22">AB22</f>
        <v>44524</v>
      </c>
      <c r="F22" s="26" t="str">
        <f t="shared" si="22"/>
        <v>(Thứ 4)</v>
      </c>
      <c r="G22" s="30">
        <f t="shared" si="22"/>
        <v>0</v>
      </c>
      <c r="H22" s="31" t="s">
        <v>74</v>
      </c>
      <c r="I22" s="32" t="s">
        <v>75</v>
      </c>
      <c r="K22" s="18" t="str">
        <f t="shared" si="4"/>
        <v>24/11/2021</v>
      </c>
      <c r="L22" s="18" t="e">
        <f t="shared" si="5"/>
        <v>#VALUE!</v>
      </c>
      <c r="Q22" s="18" t="s">
        <v>76</v>
      </c>
      <c r="R22" s="18" t="s">
        <v>77</v>
      </c>
      <c r="S22" s="18" t="s">
        <v>78</v>
      </c>
      <c r="T22" s="18" t="s">
        <v>69</v>
      </c>
      <c r="U22" s="18" t="s">
        <v>79</v>
      </c>
      <c r="V22" s="18" t="s">
        <v>16</v>
      </c>
      <c r="W22" s="18">
        <v>54</v>
      </c>
      <c r="X22" s="18">
        <v>54</v>
      </c>
      <c r="Y22" s="18" t="s">
        <v>53</v>
      </c>
      <c r="Z22" s="18" t="s">
        <v>80</v>
      </c>
      <c r="AB22" s="19">
        <v>44524</v>
      </c>
      <c r="AC22" s="18" t="s">
        <v>71</v>
      </c>
      <c r="AD22" s="18">
        <v>0</v>
      </c>
    </row>
    <row r="23" spans="1:30" ht="15.75" hidden="1" customHeight="1" x14ac:dyDescent="0.3">
      <c r="A23" s="26">
        <v>603.20000000000005</v>
      </c>
      <c r="B23" s="27" t="str">
        <f t="shared" si="0"/>
        <v>71DCKT22</v>
      </c>
      <c r="C23" s="26" t="str">
        <f t="shared" si="1"/>
        <v>DC2KV93</v>
      </c>
      <c r="D23" s="28" t="str">
        <f t="shared" si="2"/>
        <v>Pháp luật kinh tế</v>
      </c>
      <c r="E23" s="29">
        <f t="shared" ref="E23:G23" si="23">AB23</f>
        <v>44524</v>
      </c>
      <c r="F23" s="26" t="str">
        <f t="shared" si="23"/>
        <v>(Thứ 4)</v>
      </c>
      <c r="G23" s="30">
        <f t="shared" si="23"/>
        <v>0</v>
      </c>
      <c r="H23" s="31" t="s">
        <v>74</v>
      </c>
      <c r="I23" s="32"/>
      <c r="K23" s="18" t="str">
        <f t="shared" si="4"/>
        <v>24/11/2021</v>
      </c>
      <c r="L23" s="18" t="e">
        <f t="shared" si="5"/>
        <v>#VALUE!</v>
      </c>
      <c r="Q23" s="18" t="s">
        <v>81</v>
      </c>
      <c r="R23" s="18" t="s">
        <v>82</v>
      </c>
      <c r="S23" s="18" t="s">
        <v>78</v>
      </c>
      <c r="T23" s="18" t="s">
        <v>69</v>
      </c>
      <c r="U23" s="18" t="s">
        <v>79</v>
      </c>
      <c r="V23" s="18" t="s">
        <v>16</v>
      </c>
      <c r="W23" s="18">
        <v>56</v>
      </c>
      <c r="X23" s="18">
        <v>56</v>
      </c>
      <c r="Y23" s="18" t="s">
        <v>53</v>
      </c>
      <c r="Z23" s="18" t="s">
        <v>80</v>
      </c>
      <c r="AB23" s="19">
        <v>44524</v>
      </c>
      <c r="AC23" s="18" t="s">
        <v>71</v>
      </c>
      <c r="AD23" s="18">
        <v>0</v>
      </c>
    </row>
    <row r="24" spans="1:30" ht="15.75" hidden="1" customHeight="1" x14ac:dyDescent="0.3">
      <c r="A24" s="26">
        <v>604.20000000000005</v>
      </c>
      <c r="B24" s="27" t="str">
        <f t="shared" si="0"/>
        <v>71DCKT23</v>
      </c>
      <c r="C24" s="26" t="str">
        <f t="shared" si="1"/>
        <v>DC2KV93</v>
      </c>
      <c r="D24" s="28" t="str">
        <f t="shared" si="2"/>
        <v>Pháp luật kinh tế</v>
      </c>
      <c r="E24" s="29">
        <f t="shared" ref="E24:G24" si="24">AB24</f>
        <v>44524</v>
      </c>
      <c r="F24" s="26" t="str">
        <f t="shared" si="24"/>
        <v>(Thứ 4)</v>
      </c>
      <c r="G24" s="30">
        <f t="shared" si="24"/>
        <v>0</v>
      </c>
      <c r="H24" s="31" t="s">
        <v>74</v>
      </c>
      <c r="I24" s="32"/>
      <c r="K24" s="18" t="str">
        <f t="shared" si="4"/>
        <v>24/11/2021</v>
      </c>
      <c r="L24" s="18" t="e">
        <f t="shared" si="5"/>
        <v>#VALUE!</v>
      </c>
      <c r="Q24" s="18" t="s">
        <v>83</v>
      </c>
      <c r="R24" s="18" t="s">
        <v>84</v>
      </c>
      <c r="S24" s="18" t="s">
        <v>78</v>
      </c>
      <c r="T24" s="18" t="s">
        <v>69</v>
      </c>
      <c r="U24" s="18" t="s">
        <v>79</v>
      </c>
      <c r="V24" s="18" t="s">
        <v>16</v>
      </c>
      <c r="W24" s="18">
        <v>54</v>
      </c>
      <c r="X24" s="18">
        <v>54</v>
      </c>
      <c r="Y24" s="18" t="s">
        <v>53</v>
      </c>
      <c r="Z24" s="18" t="s">
        <v>80</v>
      </c>
      <c r="AB24" s="19">
        <v>44524</v>
      </c>
      <c r="AC24" s="18" t="s">
        <v>71</v>
      </c>
      <c r="AD24" s="18">
        <v>0</v>
      </c>
    </row>
    <row r="25" spans="1:30" ht="15.75" hidden="1" customHeight="1" x14ac:dyDescent="0.3">
      <c r="A25" s="26">
        <v>605.20000000000005</v>
      </c>
      <c r="B25" s="27" t="str">
        <f t="shared" si="0"/>
        <v>71DCKT24</v>
      </c>
      <c r="C25" s="26" t="str">
        <f t="shared" si="1"/>
        <v>DC2KV93</v>
      </c>
      <c r="D25" s="28" t="str">
        <f t="shared" si="2"/>
        <v>Pháp luật kinh tế</v>
      </c>
      <c r="E25" s="29">
        <f t="shared" ref="E25:G25" si="25">AB25</f>
        <v>44524</v>
      </c>
      <c r="F25" s="26" t="str">
        <f t="shared" si="25"/>
        <v>(Thứ 4)</v>
      </c>
      <c r="G25" s="30">
        <f t="shared" si="25"/>
        <v>0</v>
      </c>
      <c r="H25" s="31" t="s">
        <v>74</v>
      </c>
      <c r="I25" s="32"/>
      <c r="K25" s="18" t="str">
        <f t="shared" si="4"/>
        <v>24/11/2021</v>
      </c>
      <c r="L25" s="18" t="e">
        <f t="shared" si="5"/>
        <v>#VALUE!</v>
      </c>
      <c r="Q25" s="18" t="s">
        <v>85</v>
      </c>
      <c r="R25" s="18" t="s">
        <v>86</v>
      </c>
      <c r="S25" s="18" t="s">
        <v>78</v>
      </c>
      <c r="T25" s="18" t="s">
        <v>69</v>
      </c>
      <c r="U25" s="18" t="s">
        <v>79</v>
      </c>
      <c r="V25" s="18" t="s">
        <v>16</v>
      </c>
      <c r="W25" s="18">
        <v>53</v>
      </c>
      <c r="X25" s="18">
        <v>51</v>
      </c>
      <c r="Y25" s="18" t="s">
        <v>53</v>
      </c>
      <c r="Z25" s="18" t="s">
        <v>80</v>
      </c>
      <c r="AB25" s="19">
        <v>44524</v>
      </c>
      <c r="AC25" s="18" t="s">
        <v>71</v>
      </c>
      <c r="AD25" s="18">
        <v>0</v>
      </c>
    </row>
    <row r="26" spans="1:30" ht="15.75" hidden="1" customHeight="1" x14ac:dyDescent="0.3">
      <c r="A26" s="26">
        <v>606.20000000000005</v>
      </c>
      <c r="B26" s="27" t="str">
        <f t="shared" si="0"/>
        <v>71DCKT25</v>
      </c>
      <c r="C26" s="26" t="str">
        <f t="shared" si="1"/>
        <v>DC2KV93</v>
      </c>
      <c r="D26" s="28" t="str">
        <f t="shared" si="2"/>
        <v>Pháp luật kinh tế</v>
      </c>
      <c r="E26" s="29">
        <f t="shared" ref="E26:G26" si="26">AB26</f>
        <v>44524</v>
      </c>
      <c r="F26" s="26" t="str">
        <f t="shared" si="26"/>
        <v>(Thứ 4)</v>
      </c>
      <c r="G26" s="30">
        <f t="shared" si="26"/>
        <v>0</v>
      </c>
      <c r="H26" s="31" t="s">
        <v>74</v>
      </c>
      <c r="I26" s="32"/>
      <c r="K26" s="18" t="str">
        <f t="shared" si="4"/>
        <v>24/11/2021</v>
      </c>
      <c r="L26" s="18" t="e">
        <f t="shared" si="5"/>
        <v>#VALUE!</v>
      </c>
      <c r="Q26" s="18" t="s">
        <v>87</v>
      </c>
      <c r="R26" s="18" t="s">
        <v>88</v>
      </c>
      <c r="S26" s="18" t="s">
        <v>78</v>
      </c>
      <c r="T26" s="18" t="s">
        <v>69</v>
      </c>
      <c r="U26" s="18" t="s">
        <v>79</v>
      </c>
      <c r="V26" s="18" t="s">
        <v>16</v>
      </c>
      <c r="W26" s="18">
        <v>57</v>
      </c>
      <c r="X26" s="18">
        <v>57</v>
      </c>
      <c r="Y26" s="18" t="s">
        <v>53</v>
      </c>
      <c r="Z26" s="18" t="s">
        <v>80</v>
      </c>
      <c r="AB26" s="19">
        <v>44524</v>
      </c>
      <c r="AC26" s="18" t="s">
        <v>71</v>
      </c>
      <c r="AD26" s="18">
        <v>0</v>
      </c>
    </row>
    <row r="27" spans="1:30" ht="15.75" hidden="1" customHeight="1" x14ac:dyDescent="0.3">
      <c r="A27" s="26">
        <v>607.20000000000005</v>
      </c>
      <c r="B27" s="27" t="str">
        <f t="shared" si="0"/>
        <v>71DCKT26</v>
      </c>
      <c r="C27" s="26" t="str">
        <f t="shared" si="1"/>
        <v>DC2KV93</v>
      </c>
      <c r="D27" s="28" t="str">
        <f t="shared" si="2"/>
        <v>Pháp luật kinh tế</v>
      </c>
      <c r="E27" s="29">
        <f t="shared" ref="E27:G27" si="27">AB27</f>
        <v>44524</v>
      </c>
      <c r="F27" s="26" t="str">
        <f t="shared" si="27"/>
        <v>(Thứ 4)</v>
      </c>
      <c r="G27" s="30">
        <f t="shared" si="27"/>
        <v>0</v>
      </c>
      <c r="H27" s="31" t="s">
        <v>74</v>
      </c>
      <c r="I27" s="32"/>
      <c r="K27" s="18" t="str">
        <f t="shared" si="4"/>
        <v>24/11/2021</v>
      </c>
      <c r="L27" s="18" t="e">
        <f t="shared" si="5"/>
        <v>#VALUE!</v>
      </c>
      <c r="Q27" s="18" t="s">
        <v>89</v>
      </c>
      <c r="R27" s="18" t="s">
        <v>90</v>
      </c>
      <c r="S27" s="18" t="s">
        <v>78</v>
      </c>
      <c r="T27" s="18" t="s">
        <v>69</v>
      </c>
      <c r="U27" s="18" t="s">
        <v>79</v>
      </c>
      <c r="V27" s="18" t="s">
        <v>16</v>
      </c>
      <c r="W27" s="18">
        <v>56</v>
      </c>
      <c r="X27" s="18">
        <v>54</v>
      </c>
      <c r="Y27" s="18" t="s">
        <v>53</v>
      </c>
      <c r="Z27" s="18" t="s">
        <v>80</v>
      </c>
      <c r="AB27" s="19">
        <v>44524</v>
      </c>
      <c r="AC27" s="18" t="s">
        <v>71</v>
      </c>
      <c r="AD27" s="18">
        <v>0</v>
      </c>
    </row>
    <row r="28" spans="1:30" ht="15.75" customHeight="1" x14ac:dyDescent="0.3">
      <c r="A28" s="33">
        <v>646.20000000000005</v>
      </c>
      <c r="B28" s="34" t="str">
        <f t="shared" si="0"/>
        <v>70DCKX21</v>
      </c>
      <c r="C28" s="33" t="str">
        <f t="shared" si="1"/>
        <v>DC3KX63</v>
      </c>
      <c r="D28" s="35" t="str">
        <f t="shared" si="2"/>
        <v>Quản trị kinh doanh xây dựng</v>
      </c>
      <c r="E28" s="36">
        <f t="shared" ref="E28:F28" si="28">AB28</f>
        <v>44524</v>
      </c>
      <c r="F28" s="33" t="str">
        <f t="shared" si="28"/>
        <v>(Thứ 4)</v>
      </c>
      <c r="G28" s="37">
        <v>1</v>
      </c>
      <c r="H28" s="38" t="s">
        <v>91</v>
      </c>
      <c r="I28" s="25"/>
      <c r="J28" s="39" t="s">
        <v>92</v>
      </c>
      <c r="K28" s="18" t="str">
        <f t="shared" si="4"/>
        <v>24/11/2021</v>
      </c>
      <c r="L28" s="18" t="e">
        <f t="shared" si="5"/>
        <v>#VALUE!</v>
      </c>
      <c r="Q28" s="18" t="s">
        <v>93</v>
      </c>
      <c r="R28" s="18" t="s">
        <v>94</v>
      </c>
      <c r="S28" s="18" t="s">
        <v>95</v>
      </c>
      <c r="T28" s="18" t="s">
        <v>69</v>
      </c>
      <c r="U28" s="18" t="s">
        <v>96</v>
      </c>
      <c r="V28" s="18" t="s">
        <v>16</v>
      </c>
      <c r="W28" s="18">
        <v>35</v>
      </c>
      <c r="X28" s="18">
        <v>35</v>
      </c>
      <c r="Y28" s="18" t="s">
        <v>17</v>
      </c>
      <c r="Z28" s="18" t="s">
        <v>97</v>
      </c>
      <c r="AB28" s="19">
        <v>44524</v>
      </c>
      <c r="AC28" s="18" t="s">
        <v>71</v>
      </c>
      <c r="AD28" s="18">
        <v>0</v>
      </c>
    </row>
    <row r="29" spans="1:30" ht="15.75" customHeight="1" x14ac:dyDescent="0.3">
      <c r="A29" s="33">
        <v>647.20000000000005</v>
      </c>
      <c r="B29" s="34" t="str">
        <f t="shared" si="0"/>
        <v>70DCKX22</v>
      </c>
      <c r="C29" s="33" t="str">
        <f t="shared" si="1"/>
        <v>DC3KX63</v>
      </c>
      <c r="D29" s="35" t="str">
        <f t="shared" si="2"/>
        <v>Quản trị kinh doanh xây dựng</v>
      </c>
      <c r="E29" s="36">
        <f t="shared" ref="E29:F29" si="29">AB29</f>
        <v>44524</v>
      </c>
      <c r="F29" s="33" t="str">
        <f t="shared" si="29"/>
        <v>(Thứ 4)</v>
      </c>
      <c r="G29" s="37">
        <v>2</v>
      </c>
      <c r="H29" s="38" t="s">
        <v>91</v>
      </c>
      <c r="I29" s="25"/>
      <c r="K29" s="18" t="str">
        <f t="shared" si="4"/>
        <v>24/11/2021</v>
      </c>
      <c r="L29" s="18" t="e">
        <f t="shared" si="5"/>
        <v>#VALUE!</v>
      </c>
      <c r="Q29" s="18" t="s">
        <v>98</v>
      </c>
      <c r="R29" s="18" t="s">
        <v>99</v>
      </c>
      <c r="S29" s="18" t="s">
        <v>95</v>
      </c>
      <c r="T29" s="18" t="s">
        <v>69</v>
      </c>
      <c r="U29" s="18" t="s">
        <v>96</v>
      </c>
      <c r="V29" s="18" t="s">
        <v>16</v>
      </c>
      <c r="W29" s="18">
        <v>35</v>
      </c>
      <c r="X29" s="18">
        <v>35</v>
      </c>
      <c r="Y29" s="18" t="s">
        <v>17</v>
      </c>
      <c r="Z29" s="18" t="s">
        <v>97</v>
      </c>
      <c r="AB29" s="19">
        <v>44524</v>
      </c>
      <c r="AC29" s="18" t="s">
        <v>71</v>
      </c>
      <c r="AD29" s="18">
        <v>0</v>
      </c>
    </row>
    <row r="30" spans="1:30" ht="15.75" customHeight="1" x14ac:dyDescent="0.3">
      <c r="A30" s="20">
        <v>680.2</v>
      </c>
      <c r="B30" s="21" t="str">
        <f t="shared" si="0"/>
        <v>70DCQM21</v>
      </c>
      <c r="C30" s="20" t="str">
        <f t="shared" si="1"/>
        <v>DC3QT71</v>
      </c>
      <c r="D30" s="22" t="str">
        <f t="shared" si="2"/>
        <v>Quản trị thương hiệu</v>
      </c>
      <c r="E30" s="23">
        <f t="shared" ref="E30:F30" si="30">AB30</f>
        <v>44524</v>
      </c>
      <c r="F30" s="20" t="str">
        <f t="shared" si="30"/>
        <v>(Thứ 4)</v>
      </c>
      <c r="G30" s="24">
        <v>1</v>
      </c>
      <c r="H30" s="38" t="s">
        <v>100</v>
      </c>
      <c r="I30" s="25"/>
      <c r="K30" s="18" t="str">
        <f t="shared" si="4"/>
        <v>24/11/2021</v>
      </c>
      <c r="L30" s="18" t="e">
        <f t="shared" si="5"/>
        <v>#VALUE!</v>
      </c>
      <c r="Q30" s="18" t="s">
        <v>101</v>
      </c>
      <c r="R30" s="18" t="s">
        <v>102</v>
      </c>
      <c r="S30" s="18" t="s">
        <v>103</v>
      </c>
      <c r="T30" s="18" t="s">
        <v>69</v>
      </c>
      <c r="U30" s="18" t="s">
        <v>52</v>
      </c>
      <c r="V30" s="18" t="s">
        <v>16</v>
      </c>
      <c r="W30" s="18">
        <v>61</v>
      </c>
      <c r="X30" s="18">
        <v>61</v>
      </c>
      <c r="Y30" s="18" t="s">
        <v>17</v>
      </c>
      <c r="Z30" s="18" t="s">
        <v>104</v>
      </c>
      <c r="AB30" s="19">
        <v>44524</v>
      </c>
      <c r="AC30" s="18" t="s">
        <v>71</v>
      </c>
      <c r="AD30" s="18">
        <v>0</v>
      </c>
    </row>
    <row r="31" spans="1:30" ht="15.75" customHeight="1" x14ac:dyDescent="0.3">
      <c r="A31" s="12">
        <v>740.2</v>
      </c>
      <c r="B31" s="13" t="str">
        <f t="shared" si="0"/>
        <v>71DCKX21</v>
      </c>
      <c r="C31" s="12" t="str">
        <f t="shared" si="1"/>
        <v>DC2KX42</v>
      </c>
      <c r="D31" s="14" t="str">
        <f t="shared" si="2"/>
        <v>Thiết kế cầu</v>
      </c>
      <c r="E31" s="15">
        <f t="shared" ref="E31:F31" si="31">AB31</f>
        <v>44524</v>
      </c>
      <c r="F31" s="12" t="str">
        <f t="shared" si="31"/>
        <v>(Thứ 4)</v>
      </c>
      <c r="G31" s="16">
        <v>1</v>
      </c>
      <c r="H31" s="40" t="s">
        <v>105</v>
      </c>
      <c r="K31" s="18" t="str">
        <f t="shared" si="4"/>
        <v>24/11/2021</v>
      </c>
      <c r="L31" s="18" t="e">
        <f t="shared" si="5"/>
        <v>#VALUE!</v>
      </c>
      <c r="Q31" s="18" t="s">
        <v>106</v>
      </c>
      <c r="R31" s="18" t="s">
        <v>107</v>
      </c>
      <c r="S31" s="18" t="s">
        <v>108</v>
      </c>
      <c r="T31" s="18" t="s">
        <v>69</v>
      </c>
      <c r="U31" s="18" t="s">
        <v>109</v>
      </c>
      <c r="V31" s="18" t="s">
        <v>110</v>
      </c>
      <c r="W31" s="18">
        <v>60</v>
      </c>
      <c r="X31" s="18">
        <v>60</v>
      </c>
      <c r="Y31" s="18" t="s">
        <v>53</v>
      </c>
      <c r="Z31" s="18" t="s">
        <v>111</v>
      </c>
      <c r="AB31" s="19">
        <v>44524</v>
      </c>
      <c r="AC31" s="18" t="s">
        <v>71</v>
      </c>
      <c r="AD31" s="18">
        <v>0</v>
      </c>
    </row>
    <row r="32" spans="1:30" ht="15.75" customHeight="1" x14ac:dyDescent="0.3">
      <c r="A32" s="12">
        <v>744.2</v>
      </c>
      <c r="B32" s="13" t="str">
        <f t="shared" si="0"/>
        <v>71DCKX22</v>
      </c>
      <c r="C32" s="12" t="str">
        <f t="shared" si="1"/>
        <v>DC2KX42</v>
      </c>
      <c r="D32" s="14" t="str">
        <f t="shared" si="2"/>
        <v>Thiết kế cầu</v>
      </c>
      <c r="E32" s="15">
        <f t="shared" ref="E32:F32" si="32">AB32</f>
        <v>44524</v>
      </c>
      <c r="F32" s="12" t="str">
        <f t="shared" si="32"/>
        <v>(Thứ 4)</v>
      </c>
      <c r="G32" s="16">
        <v>2</v>
      </c>
      <c r="H32" s="40" t="s">
        <v>105</v>
      </c>
      <c r="K32" s="18" t="str">
        <f t="shared" si="4"/>
        <v>24/11/2021</v>
      </c>
      <c r="L32" s="18" t="e">
        <f t="shared" si="5"/>
        <v>#VALUE!</v>
      </c>
      <c r="Q32" s="18" t="s">
        <v>112</v>
      </c>
      <c r="R32" s="18" t="s">
        <v>113</v>
      </c>
      <c r="S32" s="18" t="s">
        <v>108</v>
      </c>
      <c r="T32" s="18" t="s">
        <v>69</v>
      </c>
      <c r="U32" s="18" t="s">
        <v>109</v>
      </c>
      <c r="V32" s="18" t="s">
        <v>110</v>
      </c>
      <c r="W32" s="18">
        <v>60</v>
      </c>
      <c r="X32" s="18">
        <v>59</v>
      </c>
      <c r="Y32" s="18" t="s">
        <v>53</v>
      </c>
      <c r="Z32" s="18" t="s">
        <v>114</v>
      </c>
      <c r="AB32" s="19">
        <v>44524</v>
      </c>
      <c r="AC32" s="18" t="s">
        <v>71</v>
      </c>
      <c r="AD32" s="18">
        <v>0</v>
      </c>
    </row>
    <row r="33" spans="1:30" ht="15.75" customHeight="1" x14ac:dyDescent="0.3">
      <c r="A33" s="12">
        <v>745.2</v>
      </c>
      <c r="B33" s="13" t="str">
        <f t="shared" si="0"/>
        <v>71DCKX23</v>
      </c>
      <c r="C33" s="12" t="str">
        <f t="shared" si="1"/>
        <v>DC2KX42</v>
      </c>
      <c r="D33" s="14" t="str">
        <f t="shared" si="2"/>
        <v>Thiết kế cầu</v>
      </c>
      <c r="E33" s="15">
        <f t="shared" ref="E33:F33" si="33">AB33</f>
        <v>44524</v>
      </c>
      <c r="F33" s="12" t="str">
        <f t="shared" si="33"/>
        <v>(Thứ 4)</v>
      </c>
      <c r="G33" s="16">
        <v>4</v>
      </c>
      <c r="H33" s="40" t="s">
        <v>105</v>
      </c>
      <c r="K33" s="18" t="str">
        <f t="shared" si="4"/>
        <v>24/11/2021</v>
      </c>
      <c r="L33" s="18" t="e">
        <f t="shared" si="5"/>
        <v>#VALUE!</v>
      </c>
      <c r="Q33" s="18" t="s">
        <v>115</v>
      </c>
      <c r="R33" s="18" t="s">
        <v>116</v>
      </c>
      <c r="S33" s="18" t="s">
        <v>108</v>
      </c>
      <c r="T33" s="18" t="s">
        <v>69</v>
      </c>
      <c r="U33" s="18" t="s">
        <v>109</v>
      </c>
      <c r="V33" s="18" t="s">
        <v>110</v>
      </c>
      <c r="W33" s="18">
        <v>53</v>
      </c>
      <c r="X33" s="18">
        <v>53</v>
      </c>
      <c r="Y33" s="18" t="s">
        <v>53</v>
      </c>
      <c r="Z33" s="18" t="s">
        <v>117</v>
      </c>
      <c r="AB33" s="19">
        <v>44524</v>
      </c>
      <c r="AC33" s="18" t="s">
        <v>71</v>
      </c>
      <c r="AD33" s="18">
        <v>0</v>
      </c>
    </row>
    <row r="34" spans="1:30" ht="15.75" customHeight="1" x14ac:dyDescent="0.3">
      <c r="A34" s="41">
        <v>796.2</v>
      </c>
      <c r="B34" s="42" t="str">
        <f t="shared" si="0"/>
        <v>70DCVT21</v>
      </c>
      <c r="C34" s="41" t="str">
        <f t="shared" si="1"/>
        <v>DC2KV90</v>
      </c>
      <c r="D34" s="43" t="str">
        <f t="shared" si="2"/>
        <v>Thương mại điện tử</v>
      </c>
      <c r="E34" s="44">
        <f t="shared" ref="E34:F34" si="34">AB34</f>
        <v>44524</v>
      </c>
      <c r="F34" s="41" t="str">
        <f t="shared" si="34"/>
        <v>(Thứ 4)</v>
      </c>
      <c r="G34" s="45">
        <v>1</v>
      </c>
      <c r="H34" s="46" t="s">
        <v>118</v>
      </c>
      <c r="I34" s="17"/>
      <c r="K34" s="18" t="str">
        <f t="shared" si="4"/>
        <v>24/11/2021</v>
      </c>
      <c r="L34" s="18" t="e">
        <f t="shared" si="5"/>
        <v>#VALUE!</v>
      </c>
      <c r="Q34" s="18" t="s">
        <v>119</v>
      </c>
      <c r="R34" s="18" t="s">
        <v>120</v>
      </c>
      <c r="S34" s="18" t="s">
        <v>121</v>
      </c>
      <c r="T34" s="18" t="s">
        <v>69</v>
      </c>
      <c r="U34" s="18" t="s">
        <v>52</v>
      </c>
      <c r="V34" s="18" t="s">
        <v>16</v>
      </c>
      <c r="W34" s="18">
        <v>50</v>
      </c>
      <c r="X34" s="18">
        <v>50</v>
      </c>
      <c r="Y34" s="18" t="s">
        <v>17</v>
      </c>
      <c r="Z34" s="18" t="s">
        <v>104</v>
      </c>
      <c r="AB34" s="19">
        <v>44524</v>
      </c>
      <c r="AC34" s="18" t="s">
        <v>71</v>
      </c>
      <c r="AD34" s="18">
        <v>0</v>
      </c>
    </row>
    <row r="35" spans="1:30" ht="15.75" customHeight="1" x14ac:dyDescent="0.3">
      <c r="A35" s="41">
        <v>797.2</v>
      </c>
      <c r="B35" s="42" t="str">
        <f t="shared" si="0"/>
        <v>70DCVT22</v>
      </c>
      <c r="C35" s="41" t="str">
        <f t="shared" si="1"/>
        <v>DC2KV90</v>
      </c>
      <c r="D35" s="43" t="str">
        <f t="shared" si="2"/>
        <v>Thương mại điện tử</v>
      </c>
      <c r="E35" s="44">
        <f t="shared" ref="E35:F35" si="35">AB35</f>
        <v>44524</v>
      </c>
      <c r="F35" s="41" t="str">
        <f t="shared" si="35"/>
        <v>(Thứ 4)</v>
      </c>
      <c r="G35" s="45">
        <v>2</v>
      </c>
      <c r="H35" s="46" t="s">
        <v>118</v>
      </c>
      <c r="I35" s="17"/>
      <c r="K35" s="18" t="str">
        <f t="shared" si="4"/>
        <v>24/11/2021</v>
      </c>
      <c r="L35" s="18" t="e">
        <f t="shared" si="5"/>
        <v>#VALUE!</v>
      </c>
      <c r="Q35" s="18" t="s">
        <v>122</v>
      </c>
      <c r="R35" s="18" t="s">
        <v>123</v>
      </c>
      <c r="S35" s="18" t="s">
        <v>121</v>
      </c>
      <c r="T35" s="18" t="s">
        <v>69</v>
      </c>
      <c r="U35" s="18" t="s">
        <v>52</v>
      </c>
      <c r="V35" s="18" t="s">
        <v>16</v>
      </c>
      <c r="W35" s="18">
        <v>56</v>
      </c>
      <c r="X35" s="18">
        <v>56</v>
      </c>
      <c r="Y35" s="18" t="s">
        <v>17</v>
      </c>
      <c r="Z35" s="18" t="s">
        <v>104</v>
      </c>
      <c r="AB35" s="19">
        <v>44524</v>
      </c>
      <c r="AC35" s="18" t="s">
        <v>71</v>
      </c>
      <c r="AD35" s="18">
        <v>0</v>
      </c>
    </row>
    <row r="36" spans="1:30" ht="15.75" customHeight="1" x14ac:dyDescent="0.3">
      <c r="A36" s="47">
        <v>881.2</v>
      </c>
      <c r="B36" s="48" t="str">
        <f t="shared" si="0"/>
        <v>71DCQM21</v>
      </c>
      <c r="C36" s="47" t="str">
        <f t="shared" si="1"/>
        <v>DC3KV31</v>
      </c>
      <c r="D36" s="49" t="str">
        <f t="shared" si="2"/>
        <v>Thống kê kinh doanh</v>
      </c>
      <c r="E36" s="50">
        <f t="shared" ref="E36:F36" si="36">AB36</f>
        <v>44524</v>
      </c>
      <c r="F36" s="47" t="str">
        <f t="shared" si="36"/>
        <v>(Thứ 4)</v>
      </c>
      <c r="G36" s="51">
        <v>1</v>
      </c>
      <c r="H36" s="12" t="s">
        <v>65</v>
      </c>
      <c r="I36" s="17"/>
      <c r="K36" s="18" t="str">
        <f t="shared" si="4"/>
        <v>24/11/2021</v>
      </c>
      <c r="L36" s="18" t="e">
        <f t="shared" si="5"/>
        <v>#VALUE!</v>
      </c>
      <c r="Q36" s="18" t="s">
        <v>124</v>
      </c>
      <c r="R36" s="18" t="s">
        <v>125</v>
      </c>
      <c r="S36" s="18" t="s">
        <v>68</v>
      </c>
      <c r="T36" s="18" t="s">
        <v>69</v>
      </c>
      <c r="U36" s="18" t="s">
        <v>52</v>
      </c>
      <c r="V36" s="18" t="s">
        <v>16</v>
      </c>
      <c r="W36" s="18">
        <v>60</v>
      </c>
      <c r="X36" s="18">
        <v>55</v>
      </c>
      <c r="Y36" s="18" t="s">
        <v>53</v>
      </c>
      <c r="Z36" s="18" t="s">
        <v>70</v>
      </c>
      <c r="AB36" s="19">
        <v>44524</v>
      </c>
      <c r="AC36" s="18" t="s">
        <v>71</v>
      </c>
      <c r="AD36" s="18">
        <v>0</v>
      </c>
    </row>
    <row r="37" spans="1:30" ht="15.75" customHeight="1" x14ac:dyDescent="0.3">
      <c r="A37" s="47">
        <v>883.2</v>
      </c>
      <c r="B37" s="48" t="str">
        <f t="shared" si="0"/>
        <v>71DCQM22</v>
      </c>
      <c r="C37" s="47" t="str">
        <f t="shared" si="1"/>
        <v>DC3KV31</v>
      </c>
      <c r="D37" s="49" t="str">
        <f t="shared" si="2"/>
        <v>Thống kê kinh doanh</v>
      </c>
      <c r="E37" s="50">
        <f t="shared" ref="E37:F37" si="37">AB37</f>
        <v>44524</v>
      </c>
      <c r="F37" s="47" t="str">
        <f t="shared" si="37"/>
        <v>(Thứ 4)</v>
      </c>
      <c r="G37" s="51">
        <v>2</v>
      </c>
      <c r="H37" s="38" t="s">
        <v>126</v>
      </c>
      <c r="I37" s="17"/>
      <c r="K37" s="18" t="str">
        <f t="shared" si="4"/>
        <v>24/11/2021</v>
      </c>
      <c r="L37" s="18" t="e">
        <f t="shared" si="5"/>
        <v>#VALUE!</v>
      </c>
      <c r="Q37" s="18" t="s">
        <v>127</v>
      </c>
      <c r="R37" s="18" t="s">
        <v>128</v>
      </c>
      <c r="S37" s="18" t="s">
        <v>68</v>
      </c>
      <c r="T37" s="18" t="s">
        <v>69</v>
      </c>
      <c r="U37" s="18" t="s">
        <v>52</v>
      </c>
      <c r="V37" s="18" t="s">
        <v>16</v>
      </c>
      <c r="W37" s="18">
        <v>60</v>
      </c>
      <c r="X37" s="18">
        <v>52</v>
      </c>
      <c r="Y37" s="18" t="s">
        <v>53</v>
      </c>
      <c r="Z37" s="18" t="s">
        <v>129</v>
      </c>
      <c r="AB37" s="19">
        <v>44524</v>
      </c>
      <c r="AC37" s="18" t="s">
        <v>71</v>
      </c>
      <c r="AD37" s="18">
        <v>0</v>
      </c>
    </row>
    <row r="38" spans="1:30" ht="15.75" customHeight="1" x14ac:dyDescent="0.3">
      <c r="A38" s="20">
        <v>884.2</v>
      </c>
      <c r="B38" s="21" t="str">
        <f t="shared" si="0"/>
        <v>71DCQM23</v>
      </c>
      <c r="C38" s="20" t="str">
        <f t="shared" si="1"/>
        <v>DC3KV31</v>
      </c>
      <c r="D38" s="22" t="str">
        <f t="shared" si="2"/>
        <v>Thống kê kinh doanh</v>
      </c>
      <c r="E38" s="23">
        <f t="shared" ref="E38:F38" si="38">AB38</f>
        <v>44524</v>
      </c>
      <c r="F38" s="20" t="str">
        <f t="shared" si="38"/>
        <v>(Thứ 4)</v>
      </c>
      <c r="G38" s="24">
        <v>4</v>
      </c>
      <c r="H38" s="12" t="s">
        <v>65</v>
      </c>
      <c r="I38" s="17"/>
      <c r="K38" s="18" t="str">
        <f t="shared" si="4"/>
        <v>24/11/2021</v>
      </c>
      <c r="L38" s="18" t="e">
        <f t="shared" si="5"/>
        <v>#VALUE!</v>
      </c>
      <c r="Q38" s="18" t="s">
        <v>130</v>
      </c>
      <c r="R38" s="18" t="s">
        <v>131</v>
      </c>
      <c r="S38" s="18" t="s">
        <v>68</v>
      </c>
      <c r="T38" s="18" t="s">
        <v>69</v>
      </c>
      <c r="U38" s="18" t="s">
        <v>52</v>
      </c>
      <c r="V38" s="18" t="s">
        <v>16</v>
      </c>
      <c r="W38" s="18">
        <v>60</v>
      </c>
      <c r="X38" s="18">
        <v>57</v>
      </c>
      <c r="Y38" s="18" t="s">
        <v>53</v>
      </c>
      <c r="Z38" s="18" t="s">
        <v>54</v>
      </c>
      <c r="AB38" s="19">
        <v>44524</v>
      </c>
      <c r="AC38" s="18" t="s">
        <v>71</v>
      </c>
      <c r="AD38" s="18">
        <v>0</v>
      </c>
    </row>
    <row r="39" spans="1:30" ht="15.75" customHeight="1" x14ac:dyDescent="0.3">
      <c r="A39" s="47">
        <v>893.2</v>
      </c>
      <c r="B39" s="48" t="str">
        <f t="shared" si="0"/>
        <v>71DCVT21</v>
      </c>
      <c r="C39" s="47" t="str">
        <f t="shared" si="1"/>
        <v>DC2LG25</v>
      </c>
      <c r="D39" s="49" t="str">
        <f t="shared" si="2"/>
        <v>Quản trị sản xuất đại cương</v>
      </c>
      <c r="E39" s="50">
        <f t="shared" ref="E39:F39" si="39">AB39</f>
        <v>44524</v>
      </c>
      <c r="F39" s="47" t="str">
        <f t="shared" si="39"/>
        <v>(Thứ 4)</v>
      </c>
      <c r="G39" s="51">
        <v>1</v>
      </c>
      <c r="H39" s="52" t="s">
        <v>132</v>
      </c>
      <c r="I39" s="17"/>
      <c r="J39" s="39" t="s">
        <v>133</v>
      </c>
      <c r="K39" s="18" t="str">
        <f t="shared" si="4"/>
        <v>24/11/2021</v>
      </c>
      <c r="L39" s="18" t="e">
        <f t="shared" si="5"/>
        <v>#VALUE!</v>
      </c>
      <c r="Q39" s="18" t="s">
        <v>134</v>
      </c>
      <c r="R39" s="18" t="s">
        <v>135</v>
      </c>
      <c r="S39" s="18" t="s">
        <v>136</v>
      </c>
      <c r="T39" s="18" t="s">
        <v>69</v>
      </c>
      <c r="U39" s="18" t="s">
        <v>137</v>
      </c>
      <c r="V39" s="18" t="s">
        <v>16</v>
      </c>
      <c r="W39" s="18">
        <v>51</v>
      </c>
      <c r="X39" s="18">
        <v>51</v>
      </c>
      <c r="Y39" s="18" t="s">
        <v>53</v>
      </c>
      <c r="Z39" s="18" t="s">
        <v>138</v>
      </c>
      <c r="AB39" s="19">
        <v>44524</v>
      </c>
      <c r="AC39" s="18" t="s">
        <v>71</v>
      </c>
      <c r="AD39" s="18">
        <v>0</v>
      </c>
    </row>
    <row r="40" spans="1:30" ht="15.75" customHeight="1" x14ac:dyDescent="0.3">
      <c r="A40" s="47">
        <v>894.2</v>
      </c>
      <c r="B40" s="48" t="str">
        <f t="shared" si="0"/>
        <v>71DCVT22</v>
      </c>
      <c r="C40" s="47" t="str">
        <f t="shared" si="1"/>
        <v>DC2LG25</v>
      </c>
      <c r="D40" s="49" t="str">
        <f t="shared" si="2"/>
        <v>Quản trị sản xuất đại cương</v>
      </c>
      <c r="E40" s="50">
        <f t="shared" ref="E40:F40" si="40">AB40</f>
        <v>44524</v>
      </c>
      <c r="F40" s="47" t="str">
        <f t="shared" si="40"/>
        <v>(Thứ 4)</v>
      </c>
      <c r="G40" s="51">
        <v>2</v>
      </c>
      <c r="H40" s="52" t="s">
        <v>132</v>
      </c>
      <c r="I40" s="17"/>
      <c r="K40" s="18" t="str">
        <f t="shared" si="4"/>
        <v>24/11/2021</v>
      </c>
      <c r="L40" s="18" t="e">
        <f t="shared" si="5"/>
        <v>#VALUE!</v>
      </c>
      <c r="Q40" s="18" t="s">
        <v>139</v>
      </c>
      <c r="R40" s="18" t="s">
        <v>140</v>
      </c>
      <c r="S40" s="18" t="s">
        <v>136</v>
      </c>
      <c r="T40" s="18" t="s">
        <v>69</v>
      </c>
      <c r="U40" s="18" t="s">
        <v>137</v>
      </c>
      <c r="V40" s="18" t="s">
        <v>16</v>
      </c>
      <c r="W40" s="18">
        <v>52</v>
      </c>
      <c r="X40" s="18">
        <v>52</v>
      </c>
      <c r="Y40" s="18" t="s">
        <v>53</v>
      </c>
      <c r="Z40" s="18" t="s">
        <v>141</v>
      </c>
      <c r="AB40" s="19">
        <v>44524</v>
      </c>
      <c r="AC40" s="18" t="s">
        <v>71</v>
      </c>
      <c r="AD40" s="18">
        <v>0</v>
      </c>
    </row>
    <row r="41" spans="1:30" ht="15.75" customHeight="1" x14ac:dyDescent="0.3">
      <c r="A41" s="47">
        <v>895.2</v>
      </c>
      <c r="B41" s="48" t="str">
        <f t="shared" si="0"/>
        <v>71DCVT23</v>
      </c>
      <c r="C41" s="47" t="str">
        <f t="shared" si="1"/>
        <v>DC2LG25</v>
      </c>
      <c r="D41" s="49" t="str">
        <f t="shared" si="2"/>
        <v>Quản trị sản xuất đại cương</v>
      </c>
      <c r="E41" s="50">
        <f t="shared" ref="E41:F41" si="41">AB41</f>
        <v>44524</v>
      </c>
      <c r="F41" s="47" t="str">
        <f t="shared" si="41"/>
        <v>(Thứ 4)</v>
      </c>
      <c r="G41" s="53" t="s">
        <v>142</v>
      </c>
      <c r="H41" s="52" t="s">
        <v>143</v>
      </c>
      <c r="I41" s="17"/>
      <c r="K41" s="18" t="str">
        <f t="shared" si="4"/>
        <v>24/11/2021</v>
      </c>
      <c r="L41" s="18" t="e">
        <f t="shared" si="5"/>
        <v>#VALUE!</v>
      </c>
      <c r="Q41" s="18" t="s">
        <v>144</v>
      </c>
      <c r="R41" s="18" t="s">
        <v>145</v>
      </c>
      <c r="S41" s="18" t="s">
        <v>136</v>
      </c>
      <c r="T41" s="18" t="s">
        <v>69</v>
      </c>
      <c r="U41" s="18" t="s">
        <v>137</v>
      </c>
      <c r="V41" s="18" t="s">
        <v>16</v>
      </c>
      <c r="W41" s="18">
        <v>51</v>
      </c>
      <c r="X41" s="18">
        <v>51</v>
      </c>
      <c r="Y41" s="18" t="s">
        <v>53</v>
      </c>
      <c r="Z41" s="18" t="s">
        <v>146</v>
      </c>
      <c r="AB41" s="19">
        <v>44524</v>
      </c>
      <c r="AC41" s="18" t="s">
        <v>71</v>
      </c>
      <c r="AD41" s="18">
        <v>0</v>
      </c>
    </row>
    <row r="42" spans="1:30" ht="15.75" customHeight="1" x14ac:dyDescent="0.3">
      <c r="A42" s="12">
        <v>433.2</v>
      </c>
      <c r="B42" s="13" t="str">
        <f t="shared" si="0"/>
        <v>70DCKT21</v>
      </c>
      <c r="C42" s="12" t="str">
        <f t="shared" si="1"/>
        <v>DC2KV65</v>
      </c>
      <c r="D42" s="14" t="str">
        <f t="shared" si="2"/>
        <v>Kinh tế xây dựng</v>
      </c>
      <c r="E42" s="15">
        <f t="shared" ref="E42:F42" si="42">AB42</f>
        <v>44525</v>
      </c>
      <c r="F42" s="12" t="str">
        <f t="shared" si="42"/>
        <v>(Thứ 5)</v>
      </c>
      <c r="G42" s="16">
        <v>1</v>
      </c>
      <c r="H42" s="54" t="s">
        <v>147</v>
      </c>
      <c r="I42" s="17"/>
      <c r="K42" s="18" t="str">
        <f t="shared" si="4"/>
        <v>25/11/2021</v>
      </c>
      <c r="L42" s="18" t="e">
        <f t="shared" si="5"/>
        <v>#VALUE!</v>
      </c>
      <c r="Q42" s="18" t="s">
        <v>148</v>
      </c>
      <c r="R42" s="18" t="s">
        <v>149</v>
      </c>
      <c r="S42" s="18" t="s">
        <v>96</v>
      </c>
      <c r="T42" s="18" t="s">
        <v>69</v>
      </c>
      <c r="U42" s="18" t="s">
        <v>96</v>
      </c>
      <c r="V42" s="18" t="s">
        <v>16</v>
      </c>
      <c r="W42" s="18">
        <v>55</v>
      </c>
      <c r="X42" s="18">
        <v>56</v>
      </c>
      <c r="Y42" s="18" t="s">
        <v>17</v>
      </c>
      <c r="Z42" s="18" t="s">
        <v>150</v>
      </c>
      <c r="AB42" s="19">
        <v>44525</v>
      </c>
      <c r="AC42" s="18" t="s">
        <v>38</v>
      </c>
      <c r="AD42" s="18">
        <v>0</v>
      </c>
    </row>
    <row r="43" spans="1:30" ht="15.75" customHeight="1" x14ac:dyDescent="0.3">
      <c r="A43" s="12">
        <v>434.2</v>
      </c>
      <c r="B43" s="13" t="str">
        <f t="shared" si="0"/>
        <v>70DCKT22</v>
      </c>
      <c r="C43" s="12" t="str">
        <f t="shared" si="1"/>
        <v>DC2KV65</v>
      </c>
      <c r="D43" s="14" t="str">
        <f t="shared" si="2"/>
        <v>Kinh tế xây dựng</v>
      </c>
      <c r="E43" s="15">
        <f t="shared" ref="E43:F43" si="43">AB43</f>
        <v>44525</v>
      </c>
      <c r="F43" s="12" t="str">
        <f t="shared" si="43"/>
        <v>(Thứ 5)</v>
      </c>
      <c r="G43" s="16">
        <v>2</v>
      </c>
      <c r="H43" s="54" t="s">
        <v>147</v>
      </c>
      <c r="I43" s="17"/>
      <c r="K43" s="18" t="str">
        <f t="shared" si="4"/>
        <v>25/11/2021</v>
      </c>
      <c r="L43" s="18" t="e">
        <f t="shared" si="5"/>
        <v>#VALUE!</v>
      </c>
      <c r="Q43" s="18" t="s">
        <v>151</v>
      </c>
      <c r="R43" s="18" t="s">
        <v>152</v>
      </c>
      <c r="S43" s="18" t="s">
        <v>96</v>
      </c>
      <c r="T43" s="18" t="s">
        <v>69</v>
      </c>
      <c r="U43" s="18" t="s">
        <v>96</v>
      </c>
      <c r="V43" s="18" t="s">
        <v>16</v>
      </c>
      <c r="W43" s="18">
        <v>53</v>
      </c>
      <c r="X43" s="18">
        <v>53</v>
      </c>
      <c r="Y43" s="18" t="s">
        <v>17</v>
      </c>
      <c r="Z43" s="18" t="s">
        <v>150</v>
      </c>
      <c r="AB43" s="19">
        <v>44525</v>
      </c>
      <c r="AC43" s="18" t="s">
        <v>38</v>
      </c>
      <c r="AD43" s="18">
        <v>0</v>
      </c>
    </row>
    <row r="44" spans="1:30" ht="15.75" customHeight="1" x14ac:dyDescent="0.3">
      <c r="A44" s="12">
        <v>435.2</v>
      </c>
      <c r="B44" s="13" t="str">
        <f t="shared" si="0"/>
        <v>70DCKT23</v>
      </c>
      <c r="C44" s="12" t="str">
        <f t="shared" si="1"/>
        <v>DC2KV65</v>
      </c>
      <c r="D44" s="14" t="str">
        <f t="shared" si="2"/>
        <v>Kinh tế xây dựng</v>
      </c>
      <c r="E44" s="15">
        <f t="shared" ref="E44:F44" si="44">AB44</f>
        <v>44525</v>
      </c>
      <c r="F44" s="12" t="str">
        <f t="shared" si="44"/>
        <v>(Thứ 5)</v>
      </c>
      <c r="G44" s="16">
        <v>3</v>
      </c>
      <c r="H44" s="55" t="s">
        <v>65</v>
      </c>
      <c r="I44" s="17"/>
      <c r="K44" s="18" t="str">
        <f t="shared" si="4"/>
        <v>25/11/2021</v>
      </c>
      <c r="L44" s="18" t="e">
        <f t="shared" si="5"/>
        <v>#VALUE!</v>
      </c>
      <c r="Q44" s="18" t="s">
        <v>153</v>
      </c>
      <c r="R44" s="18" t="s">
        <v>154</v>
      </c>
      <c r="S44" s="18" t="s">
        <v>96</v>
      </c>
      <c r="T44" s="18" t="s">
        <v>69</v>
      </c>
      <c r="U44" s="18" t="s">
        <v>96</v>
      </c>
      <c r="V44" s="18" t="s">
        <v>16</v>
      </c>
      <c r="W44" s="18">
        <v>52</v>
      </c>
      <c r="X44" s="18">
        <v>52</v>
      </c>
      <c r="Y44" s="18" t="s">
        <v>17</v>
      </c>
      <c r="Z44" s="18" t="s">
        <v>150</v>
      </c>
      <c r="AB44" s="19">
        <v>44525</v>
      </c>
      <c r="AC44" s="18" t="s">
        <v>38</v>
      </c>
      <c r="AD44" s="18">
        <v>0</v>
      </c>
    </row>
    <row r="45" spans="1:30" ht="15.75" customHeight="1" x14ac:dyDescent="0.3">
      <c r="A45" s="12">
        <v>436.2</v>
      </c>
      <c r="B45" s="13" t="str">
        <f t="shared" si="0"/>
        <v>70DCKT24</v>
      </c>
      <c r="C45" s="12" t="str">
        <f t="shared" si="1"/>
        <v>DC2KV65</v>
      </c>
      <c r="D45" s="14" t="str">
        <f t="shared" si="2"/>
        <v>Kinh tế xây dựng</v>
      </c>
      <c r="E45" s="15">
        <f t="shared" ref="E45:F45" si="45">AB45</f>
        <v>44525</v>
      </c>
      <c r="F45" s="12" t="str">
        <f t="shared" si="45"/>
        <v>(Thứ 5)</v>
      </c>
      <c r="G45" s="16">
        <v>4</v>
      </c>
      <c r="H45" s="55" t="s">
        <v>65</v>
      </c>
      <c r="I45" s="17"/>
      <c r="K45" s="18" t="str">
        <f t="shared" si="4"/>
        <v>25/11/2021</v>
      </c>
      <c r="L45" s="18" t="e">
        <f t="shared" si="5"/>
        <v>#VALUE!</v>
      </c>
      <c r="Q45" s="18" t="s">
        <v>155</v>
      </c>
      <c r="R45" s="18" t="s">
        <v>156</v>
      </c>
      <c r="S45" s="18" t="s">
        <v>96</v>
      </c>
      <c r="T45" s="18" t="s">
        <v>69</v>
      </c>
      <c r="U45" s="18" t="s">
        <v>96</v>
      </c>
      <c r="V45" s="18" t="s">
        <v>16</v>
      </c>
      <c r="W45" s="18">
        <v>53</v>
      </c>
      <c r="X45" s="18">
        <v>53</v>
      </c>
      <c r="Y45" s="18" t="s">
        <v>17</v>
      </c>
      <c r="Z45" s="18" t="s">
        <v>157</v>
      </c>
      <c r="AB45" s="19">
        <v>44525</v>
      </c>
      <c r="AC45" s="18" t="s">
        <v>38</v>
      </c>
      <c r="AD45" s="18">
        <v>0</v>
      </c>
    </row>
    <row r="46" spans="1:30" ht="15.75" customHeight="1" x14ac:dyDescent="0.3">
      <c r="A46" s="20">
        <v>437.2</v>
      </c>
      <c r="B46" s="21" t="str">
        <f t="shared" si="0"/>
        <v>70DCKT25</v>
      </c>
      <c r="C46" s="20" t="str">
        <f t="shared" si="1"/>
        <v>DC2KV65</v>
      </c>
      <c r="D46" s="22" t="str">
        <f t="shared" si="2"/>
        <v>Kinh tế xây dựng</v>
      </c>
      <c r="E46" s="23">
        <f t="shared" ref="E46:F46" si="46">AB46</f>
        <v>44525</v>
      </c>
      <c r="F46" s="20" t="str">
        <f t="shared" si="46"/>
        <v>(Thứ 5)</v>
      </c>
      <c r="G46" s="24">
        <v>3</v>
      </c>
      <c r="H46" s="56" t="s">
        <v>158</v>
      </c>
      <c r="I46" s="25"/>
      <c r="K46" s="18" t="str">
        <f t="shared" si="4"/>
        <v>25/11/2021</v>
      </c>
      <c r="L46" s="18" t="e">
        <f t="shared" si="5"/>
        <v>#VALUE!</v>
      </c>
      <c r="Q46" s="18" t="s">
        <v>159</v>
      </c>
      <c r="R46" s="18" t="s">
        <v>160</v>
      </c>
      <c r="S46" s="18" t="s">
        <v>96</v>
      </c>
      <c r="T46" s="18" t="s">
        <v>69</v>
      </c>
      <c r="U46" s="18" t="s">
        <v>96</v>
      </c>
      <c r="V46" s="18" t="s">
        <v>16</v>
      </c>
      <c r="W46" s="18">
        <v>53</v>
      </c>
      <c r="X46" s="18">
        <v>54</v>
      </c>
      <c r="Y46" s="18" t="s">
        <v>17</v>
      </c>
      <c r="Z46" s="18" t="s">
        <v>157</v>
      </c>
      <c r="AB46" s="19">
        <v>44525</v>
      </c>
      <c r="AC46" s="18" t="s">
        <v>38</v>
      </c>
      <c r="AD46" s="18">
        <v>0</v>
      </c>
    </row>
    <row r="47" spans="1:30" ht="15.75" customHeight="1" x14ac:dyDescent="0.3">
      <c r="A47" s="47">
        <v>843.2</v>
      </c>
      <c r="B47" s="48" t="str">
        <f t="shared" si="0"/>
        <v>71DCVS21</v>
      </c>
      <c r="C47" s="47" t="str">
        <f t="shared" si="1"/>
        <v>DC3KV21</v>
      </c>
      <c r="D47" s="49" t="str">
        <f t="shared" si="2"/>
        <v>Tổ chức xếp dỡ</v>
      </c>
      <c r="E47" s="50">
        <v>44526</v>
      </c>
      <c r="F47" s="47" t="s">
        <v>161</v>
      </c>
      <c r="G47" s="51">
        <v>1</v>
      </c>
      <c r="H47" s="57" t="s">
        <v>65</v>
      </c>
      <c r="I47" s="17" t="s">
        <v>162</v>
      </c>
      <c r="K47" s="18" t="str">
        <f t="shared" si="4"/>
        <v>26/11/2021</v>
      </c>
      <c r="L47" s="18" t="e">
        <f t="shared" si="5"/>
        <v>#VALUE!</v>
      </c>
      <c r="Q47" s="18" t="s">
        <v>163</v>
      </c>
      <c r="R47" s="18" t="s">
        <v>164</v>
      </c>
      <c r="S47" s="18" t="s">
        <v>165</v>
      </c>
      <c r="T47" s="18" t="s">
        <v>14</v>
      </c>
      <c r="U47" s="18" t="s">
        <v>137</v>
      </c>
      <c r="V47" s="18" t="s">
        <v>16</v>
      </c>
      <c r="W47" s="18">
        <v>8</v>
      </c>
      <c r="X47" s="18">
        <v>6</v>
      </c>
      <c r="Y47" s="18" t="s">
        <v>53</v>
      </c>
      <c r="Z47" s="18" t="s">
        <v>141</v>
      </c>
      <c r="AB47" s="19">
        <v>44522</v>
      </c>
      <c r="AC47" s="18" t="s">
        <v>19</v>
      </c>
      <c r="AD47" s="18">
        <v>0</v>
      </c>
    </row>
    <row r="48" spans="1:30" ht="15.75" customHeight="1" x14ac:dyDescent="0.3">
      <c r="A48" s="47">
        <v>116.2</v>
      </c>
      <c r="B48" s="48" t="str">
        <f t="shared" si="0"/>
        <v>71DCLG21</v>
      </c>
      <c r="C48" s="47" t="str">
        <f t="shared" si="1"/>
        <v>DC2LG25</v>
      </c>
      <c r="D48" s="49" t="str">
        <f t="shared" si="2"/>
        <v>Quản trị sản xuất đại cương</v>
      </c>
      <c r="E48" s="58" t="s">
        <v>166</v>
      </c>
      <c r="F48" s="47" t="s">
        <v>161</v>
      </c>
      <c r="G48" s="51">
        <v>1</v>
      </c>
      <c r="H48" s="38" t="s">
        <v>91</v>
      </c>
      <c r="I48" s="17"/>
      <c r="K48" s="18" t="str">
        <f t="shared" si="4"/>
        <v>26/11/2021</v>
      </c>
      <c r="L48" s="18" t="e">
        <f t="shared" si="5"/>
        <v>#VALUE!</v>
      </c>
      <c r="M48" s="59"/>
      <c r="N48" s="59"/>
      <c r="O48" s="59"/>
      <c r="P48" s="59"/>
      <c r="Q48" s="59" t="s">
        <v>167</v>
      </c>
      <c r="R48" s="59" t="s">
        <v>168</v>
      </c>
      <c r="S48" s="59" t="s">
        <v>136</v>
      </c>
      <c r="T48" s="59" t="s">
        <v>69</v>
      </c>
      <c r="U48" s="59" t="s">
        <v>137</v>
      </c>
      <c r="V48" s="59" t="s">
        <v>16</v>
      </c>
      <c r="W48" s="59">
        <v>65</v>
      </c>
      <c r="X48" s="59">
        <v>66</v>
      </c>
      <c r="Y48" s="59" t="s">
        <v>53</v>
      </c>
      <c r="Z48" s="59" t="s">
        <v>146</v>
      </c>
      <c r="AA48" s="59"/>
      <c r="AB48" s="60">
        <v>44524</v>
      </c>
      <c r="AC48" s="59" t="s">
        <v>71</v>
      </c>
      <c r="AD48" s="59">
        <v>0</v>
      </c>
    </row>
    <row r="49" spans="1:30" ht="15.75" customHeight="1" x14ac:dyDescent="0.3">
      <c r="A49" s="47">
        <v>118</v>
      </c>
      <c r="B49" s="48" t="str">
        <f t="shared" si="0"/>
        <v>71DCLG22</v>
      </c>
      <c r="C49" s="47" t="str">
        <f t="shared" si="1"/>
        <v>DC2LG25</v>
      </c>
      <c r="D49" s="49" t="str">
        <f t="shared" si="2"/>
        <v>Quản trị sản xuất đại cương</v>
      </c>
      <c r="E49" s="58" t="s">
        <v>166</v>
      </c>
      <c r="F49" s="47" t="s">
        <v>161</v>
      </c>
      <c r="G49" s="51">
        <v>2</v>
      </c>
      <c r="H49" s="61" t="s">
        <v>91</v>
      </c>
      <c r="I49" s="17" t="s">
        <v>169</v>
      </c>
      <c r="K49" s="18" t="str">
        <f t="shared" si="4"/>
        <v>26/11/2021</v>
      </c>
      <c r="L49" s="18" t="e">
        <f t="shared" si="5"/>
        <v>#VALUE!</v>
      </c>
      <c r="M49" s="59"/>
      <c r="N49" s="59"/>
      <c r="O49" s="59"/>
      <c r="P49" s="59"/>
      <c r="Q49" s="59" t="s">
        <v>167</v>
      </c>
      <c r="R49" s="59" t="s">
        <v>170</v>
      </c>
      <c r="S49" s="59" t="s">
        <v>136</v>
      </c>
      <c r="T49" s="59" t="s">
        <v>69</v>
      </c>
      <c r="U49" s="59" t="s">
        <v>137</v>
      </c>
      <c r="V49" s="59" t="s">
        <v>16</v>
      </c>
      <c r="W49" s="59">
        <v>0</v>
      </c>
      <c r="X49" s="59">
        <v>0</v>
      </c>
      <c r="Y49" s="59" t="s">
        <v>53</v>
      </c>
      <c r="Z49" s="59" t="s">
        <v>146</v>
      </c>
      <c r="AA49" s="59"/>
      <c r="AB49" s="60">
        <v>44524</v>
      </c>
      <c r="AC49" s="59" t="s">
        <v>71</v>
      </c>
      <c r="AD49" s="59">
        <v>0</v>
      </c>
    </row>
    <row r="50" spans="1:30" ht="15.75" customHeight="1" x14ac:dyDescent="0.3">
      <c r="A50" s="12">
        <v>707.2</v>
      </c>
      <c r="B50" s="13" t="str">
        <f t="shared" si="0"/>
        <v>70DCTN21</v>
      </c>
      <c r="C50" s="12" t="str">
        <f t="shared" si="1"/>
        <v>DC3TN32</v>
      </c>
      <c r="D50" s="14" t="str">
        <f t="shared" si="2"/>
        <v>Tài chính doanh nghiệp 2</v>
      </c>
      <c r="E50" s="15">
        <f t="shared" ref="E50:F50" si="47">AB50</f>
        <v>44526</v>
      </c>
      <c r="F50" s="12" t="str">
        <f t="shared" si="47"/>
        <v>(Thứ 6)</v>
      </c>
      <c r="G50" s="16">
        <v>1</v>
      </c>
      <c r="H50" s="12" t="s">
        <v>65</v>
      </c>
      <c r="I50" s="17"/>
      <c r="K50" s="18" t="str">
        <f t="shared" si="4"/>
        <v>26/11/2021</v>
      </c>
      <c r="L50" s="18" t="e">
        <f t="shared" si="5"/>
        <v>#VALUE!</v>
      </c>
      <c r="Q50" s="18" t="s">
        <v>171</v>
      </c>
      <c r="R50" s="18" t="s">
        <v>172</v>
      </c>
      <c r="S50" s="18" t="s">
        <v>173</v>
      </c>
      <c r="T50" s="18" t="s">
        <v>14</v>
      </c>
      <c r="U50" s="18" t="s">
        <v>174</v>
      </c>
      <c r="V50" s="18" t="s">
        <v>16</v>
      </c>
      <c r="W50" s="18">
        <v>50</v>
      </c>
      <c r="X50" s="18">
        <v>50</v>
      </c>
      <c r="Y50" s="18" t="s">
        <v>17</v>
      </c>
      <c r="Z50" s="18" t="s">
        <v>175</v>
      </c>
      <c r="AB50" s="19">
        <v>44526</v>
      </c>
      <c r="AC50" s="18" t="s">
        <v>161</v>
      </c>
      <c r="AD50" s="18">
        <v>0</v>
      </c>
    </row>
    <row r="51" spans="1:30" ht="15.75" customHeight="1" x14ac:dyDescent="0.3">
      <c r="A51" s="12">
        <v>708.2</v>
      </c>
      <c r="B51" s="13" t="str">
        <f t="shared" si="0"/>
        <v>70DCTN22</v>
      </c>
      <c r="C51" s="12" t="str">
        <f t="shared" si="1"/>
        <v>DC3TN32</v>
      </c>
      <c r="D51" s="14" t="str">
        <f t="shared" si="2"/>
        <v>Tài chính doanh nghiệp 2</v>
      </c>
      <c r="E51" s="15">
        <f t="shared" ref="E51:F51" si="48">AB51</f>
        <v>44526</v>
      </c>
      <c r="F51" s="12" t="str">
        <f t="shared" si="48"/>
        <v>(Thứ 6)</v>
      </c>
      <c r="G51" s="16">
        <v>3</v>
      </c>
      <c r="H51" s="12" t="s">
        <v>65</v>
      </c>
      <c r="I51" s="17"/>
      <c r="K51" s="18" t="str">
        <f t="shared" si="4"/>
        <v>26/11/2021</v>
      </c>
      <c r="L51" s="18" t="e">
        <f t="shared" si="5"/>
        <v>#VALUE!</v>
      </c>
      <c r="Q51" s="18" t="s">
        <v>176</v>
      </c>
      <c r="R51" s="18" t="s">
        <v>177</v>
      </c>
      <c r="S51" s="18" t="s">
        <v>173</v>
      </c>
      <c r="T51" s="18" t="s">
        <v>14</v>
      </c>
      <c r="U51" s="18" t="s">
        <v>174</v>
      </c>
      <c r="V51" s="18" t="s">
        <v>16</v>
      </c>
      <c r="W51" s="18">
        <v>54</v>
      </c>
      <c r="X51" s="18">
        <v>54</v>
      </c>
      <c r="Y51" s="18" t="s">
        <v>17</v>
      </c>
      <c r="Z51" s="18" t="s">
        <v>178</v>
      </c>
      <c r="AB51" s="19">
        <v>44526</v>
      </c>
      <c r="AC51" s="18" t="s">
        <v>161</v>
      </c>
      <c r="AD51" s="18">
        <v>0</v>
      </c>
    </row>
    <row r="52" spans="1:30" ht="15.75" customHeight="1" x14ac:dyDescent="0.3">
      <c r="A52" s="12">
        <v>721.2</v>
      </c>
      <c r="B52" s="13" t="str">
        <f t="shared" si="0"/>
        <v>71DCKT21</v>
      </c>
      <c r="C52" s="12" t="str">
        <f t="shared" si="1"/>
        <v>DC3KT20</v>
      </c>
      <c r="D52" s="14" t="str">
        <f t="shared" si="2"/>
        <v>TCCT kế toán trong DN</v>
      </c>
      <c r="E52" s="15">
        <f t="shared" ref="E52:F52" si="49">AB52</f>
        <v>44526</v>
      </c>
      <c r="F52" s="12" t="str">
        <f t="shared" si="49"/>
        <v>(Thứ 6)</v>
      </c>
      <c r="G52" s="16" t="s">
        <v>10</v>
      </c>
      <c r="H52" s="62" t="s">
        <v>65</v>
      </c>
      <c r="I52" s="17"/>
      <c r="K52" s="18" t="str">
        <f t="shared" si="4"/>
        <v>26/11/2021</v>
      </c>
      <c r="L52" s="18" t="e">
        <f t="shared" si="5"/>
        <v>#VALUE!</v>
      </c>
      <c r="Q52" s="18" t="s">
        <v>179</v>
      </c>
      <c r="R52" s="18" t="s">
        <v>180</v>
      </c>
      <c r="S52" s="18" t="s">
        <v>181</v>
      </c>
      <c r="T52" s="18" t="s">
        <v>69</v>
      </c>
      <c r="U52" s="18" t="s">
        <v>15</v>
      </c>
      <c r="V52" s="18" t="s">
        <v>16</v>
      </c>
      <c r="W52" s="18">
        <v>54</v>
      </c>
      <c r="X52" s="18">
        <v>55</v>
      </c>
      <c r="Y52" s="18" t="s">
        <v>53</v>
      </c>
      <c r="Z52" s="18" t="s">
        <v>182</v>
      </c>
      <c r="AB52" s="19">
        <v>44526</v>
      </c>
      <c r="AC52" s="18" t="s">
        <v>161</v>
      </c>
      <c r="AD52" s="18">
        <v>0</v>
      </c>
    </row>
    <row r="53" spans="1:30" ht="15.75" customHeight="1" x14ac:dyDescent="0.3">
      <c r="A53" s="12">
        <v>722.2</v>
      </c>
      <c r="B53" s="13" t="str">
        <f t="shared" si="0"/>
        <v>71DCKT22</v>
      </c>
      <c r="C53" s="12" t="str">
        <f t="shared" si="1"/>
        <v>DC3KT20</v>
      </c>
      <c r="D53" s="14" t="str">
        <f t="shared" si="2"/>
        <v>TCCT kế toán trong DN</v>
      </c>
      <c r="E53" s="15">
        <f t="shared" ref="E53:F53" si="50">AB53</f>
        <v>44526</v>
      </c>
      <c r="F53" s="12" t="str">
        <f t="shared" si="50"/>
        <v>(Thứ 6)</v>
      </c>
      <c r="G53" s="16" t="s">
        <v>20</v>
      </c>
      <c r="H53" s="62" t="s">
        <v>65</v>
      </c>
      <c r="I53" s="17"/>
      <c r="K53" s="18" t="str">
        <f t="shared" si="4"/>
        <v>26/11/2021</v>
      </c>
      <c r="L53" s="18" t="e">
        <f t="shared" si="5"/>
        <v>#VALUE!</v>
      </c>
      <c r="Q53" s="18" t="s">
        <v>183</v>
      </c>
      <c r="R53" s="18" t="s">
        <v>184</v>
      </c>
      <c r="S53" s="18" t="s">
        <v>181</v>
      </c>
      <c r="T53" s="18" t="s">
        <v>69</v>
      </c>
      <c r="U53" s="18" t="s">
        <v>15</v>
      </c>
      <c r="V53" s="18" t="s">
        <v>16</v>
      </c>
      <c r="W53" s="18">
        <v>56</v>
      </c>
      <c r="X53" s="18">
        <v>56</v>
      </c>
      <c r="Y53" s="18" t="s">
        <v>53</v>
      </c>
      <c r="Z53" s="18" t="s">
        <v>185</v>
      </c>
      <c r="AB53" s="19">
        <v>44526</v>
      </c>
      <c r="AC53" s="18" t="s">
        <v>161</v>
      </c>
      <c r="AD53" s="18">
        <v>0</v>
      </c>
    </row>
    <row r="54" spans="1:30" ht="15.75" customHeight="1" x14ac:dyDescent="0.3">
      <c r="A54" s="12">
        <v>723.2</v>
      </c>
      <c r="B54" s="13" t="str">
        <f t="shared" si="0"/>
        <v>71DCKT23</v>
      </c>
      <c r="C54" s="12" t="str">
        <f t="shared" si="1"/>
        <v>DC3KT20</v>
      </c>
      <c r="D54" s="14" t="str">
        <f t="shared" si="2"/>
        <v>TCCT kế toán trong DN</v>
      </c>
      <c r="E54" s="15">
        <f t="shared" ref="E54:F54" si="51">AB54</f>
        <v>44526</v>
      </c>
      <c r="F54" s="12" t="str">
        <f t="shared" si="51"/>
        <v>(Thứ 6)</v>
      </c>
      <c r="G54" s="16" t="s">
        <v>24</v>
      </c>
      <c r="H54" s="62" t="s">
        <v>65</v>
      </c>
      <c r="I54" s="17"/>
      <c r="K54" s="18" t="str">
        <f t="shared" si="4"/>
        <v>26/11/2021</v>
      </c>
      <c r="L54" s="18" t="e">
        <f t="shared" si="5"/>
        <v>#VALUE!</v>
      </c>
      <c r="Q54" s="18" t="s">
        <v>186</v>
      </c>
      <c r="R54" s="18" t="s">
        <v>187</v>
      </c>
      <c r="S54" s="18" t="s">
        <v>181</v>
      </c>
      <c r="T54" s="18" t="s">
        <v>69</v>
      </c>
      <c r="U54" s="18" t="s">
        <v>15</v>
      </c>
      <c r="V54" s="18" t="s">
        <v>16</v>
      </c>
      <c r="W54" s="18">
        <v>54</v>
      </c>
      <c r="X54" s="18">
        <v>54</v>
      </c>
      <c r="Y54" s="18" t="s">
        <v>53</v>
      </c>
      <c r="Z54" s="18" t="s">
        <v>188</v>
      </c>
      <c r="AB54" s="19">
        <v>44526</v>
      </c>
      <c r="AC54" s="18" t="s">
        <v>161</v>
      </c>
      <c r="AD54" s="18">
        <v>0</v>
      </c>
    </row>
    <row r="55" spans="1:30" ht="15.75" customHeight="1" x14ac:dyDescent="0.3">
      <c r="A55" s="12">
        <v>724.2</v>
      </c>
      <c r="B55" s="13" t="str">
        <f t="shared" si="0"/>
        <v>71DCKT24</v>
      </c>
      <c r="C55" s="12" t="str">
        <f t="shared" si="1"/>
        <v>DC3KT20</v>
      </c>
      <c r="D55" s="14" t="str">
        <f t="shared" si="2"/>
        <v>TCCT kế toán trong DN</v>
      </c>
      <c r="E55" s="15">
        <f t="shared" ref="E55:F55" si="52">AB55</f>
        <v>44526</v>
      </c>
      <c r="F55" s="12" t="str">
        <f t="shared" si="52"/>
        <v>(Thứ 6)</v>
      </c>
      <c r="G55" s="16" t="s">
        <v>189</v>
      </c>
      <c r="H55" s="62" t="s">
        <v>65</v>
      </c>
      <c r="I55" s="17"/>
      <c r="K55" s="18" t="str">
        <f t="shared" si="4"/>
        <v>26/11/2021</v>
      </c>
      <c r="L55" s="18" t="e">
        <f t="shared" si="5"/>
        <v>#VALUE!</v>
      </c>
      <c r="Q55" s="18" t="s">
        <v>190</v>
      </c>
      <c r="R55" s="18" t="s">
        <v>191</v>
      </c>
      <c r="S55" s="18" t="s">
        <v>181</v>
      </c>
      <c r="T55" s="18" t="s">
        <v>69</v>
      </c>
      <c r="U55" s="18" t="s">
        <v>15</v>
      </c>
      <c r="V55" s="18" t="s">
        <v>16</v>
      </c>
      <c r="W55" s="18">
        <v>53</v>
      </c>
      <c r="X55" s="18">
        <v>51</v>
      </c>
      <c r="Y55" s="18" t="s">
        <v>53</v>
      </c>
      <c r="Z55" s="18" t="s">
        <v>192</v>
      </c>
      <c r="AB55" s="19">
        <v>44526</v>
      </c>
      <c r="AC55" s="18" t="s">
        <v>161</v>
      </c>
      <c r="AD55" s="18">
        <v>0</v>
      </c>
    </row>
    <row r="56" spans="1:30" ht="15.75" customHeight="1" x14ac:dyDescent="0.3">
      <c r="A56" s="12">
        <v>725.2</v>
      </c>
      <c r="B56" s="13" t="str">
        <f t="shared" si="0"/>
        <v>71DCKT25</v>
      </c>
      <c r="C56" s="12" t="str">
        <f t="shared" si="1"/>
        <v>DC3KT20</v>
      </c>
      <c r="D56" s="14" t="str">
        <f t="shared" si="2"/>
        <v>TCCT kế toán trong DN</v>
      </c>
      <c r="E56" s="15">
        <f t="shared" ref="E56:F56" si="53">AB56</f>
        <v>44526</v>
      </c>
      <c r="F56" s="12" t="str">
        <f t="shared" si="53"/>
        <v>(Thứ 6)</v>
      </c>
      <c r="G56" s="16" t="s">
        <v>193</v>
      </c>
      <c r="H56" s="62" t="s">
        <v>65</v>
      </c>
      <c r="I56" s="17"/>
      <c r="K56" s="18" t="str">
        <f t="shared" si="4"/>
        <v>26/11/2021</v>
      </c>
      <c r="L56" s="18" t="e">
        <f t="shared" si="5"/>
        <v>#VALUE!</v>
      </c>
      <c r="Q56" s="18" t="s">
        <v>194</v>
      </c>
      <c r="R56" s="18" t="s">
        <v>195</v>
      </c>
      <c r="S56" s="18" t="s">
        <v>181</v>
      </c>
      <c r="T56" s="18" t="s">
        <v>69</v>
      </c>
      <c r="U56" s="18" t="s">
        <v>15</v>
      </c>
      <c r="V56" s="18" t="s">
        <v>16</v>
      </c>
      <c r="W56" s="18">
        <v>57</v>
      </c>
      <c r="X56" s="18">
        <v>57</v>
      </c>
      <c r="Y56" s="18" t="s">
        <v>53</v>
      </c>
      <c r="Z56" s="18" t="s">
        <v>182</v>
      </c>
      <c r="AB56" s="19">
        <v>44526</v>
      </c>
      <c r="AC56" s="18" t="s">
        <v>161</v>
      </c>
      <c r="AD56" s="18">
        <v>0</v>
      </c>
    </row>
    <row r="57" spans="1:30" ht="15.75" customHeight="1" x14ac:dyDescent="0.3">
      <c r="A57" s="12">
        <v>726.2</v>
      </c>
      <c r="B57" s="13" t="str">
        <f t="shared" si="0"/>
        <v>71DCKT26</v>
      </c>
      <c r="C57" s="12" t="str">
        <f t="shared" si="1"/>
        <v>DC3KT20</v>
      </c>
      <c r="D57" s="14" t="str">
        <f t="shared" si="2"/>
        <v>TCCT kế toán trong DN</v>
      </c>
      <c r="E57" s="15">
        <f t="shared" ref="E57:F57" si="54">AB57</f>
        <v>44526</v>
      </c>
      <c r="F57" s="12" t="str">
        <f t="shared" si="54"/>
        <v>(Thứ 6)</v>
      </c>
      <c r="G57" s="16" t="s">
        <v>196</v>
      </c>
      <c r="H57" s="62" t="s">
        <v>65</v>
      </c>
      <c r="I57" s="17"/>
      <c r="K57" s="18" t="str">
        <f t="shared" si="4"/>
        <v>26/11/2021</v>
      </c>
      <c r="L57" s="18" t="e">
        <f t="shared" si="5"/>
        <v>#VALUE!</v>
      </c>
      <c r="Q57" s="18" t="s">
        <v>197</v>
      </c>
      <c r="R57" s="18" t="s">
        <v>198</v>
      </c>
      <c r="S57" s="18" t="s">
        <v>181</v>
      </c>
      <c r="T57" s="18" t="s">
        <v>69</v>
      </c>
      <c r="U57" s="18" t="s">
        <v>15</v>
      </c>
      <c r="V57" s="18" t="s">
        <v>16</v>
      </c>
      <c r="W57" s="18">
        <v>56</v>
      </c>
      <c r="X57" s="18">
        <v>54</v>
      </c>
      <c r="Y57" s="18" t="s">
        <v>53</v>
      </c>
      <c r="Z57" s="18" t="s">
        <v>192</v>
      </c>
      <c r="AB57" s="19">
        <v>44526</v>
      </c>
      <c r="AC57" s="18" t="s">
        <v>161</v>
      </c>
      <c r="AD57" s="18">
        <v>0</v>
      </c>
    </row>
    <row r="58" spans="1:30" ht="15.75" customHeight="1" x14ac:dyDescent="0.3">
      <c r="A58" s="47">
        <v>754.2</v>
      </c>
      <c r="B58" s="48" t="str">
        <f t="shared" si="0"/>
        <v>70DCQT21</v>
      </c>
      <c r="C58" s="47" t="str">
        <f t="shared" si="1"/>
        <v>DC3KV31</v>
      </c>
      <c r="D58" s="49" t="str">
        <f t="shared" si="2"/>
        <v>Thống kê kinh doanh</v>
      </c>
      <c r="E58" s="50">
        <f t="shared" ref="E58:F58" si="55">AB58</f>
        <v>44526</v>
      </c>
      <c r="F58" s="47" t="str">
        <f t="shared" si="55"/>
        <v>(Thứ 6)</v>
      </c>
      <c r="G58" s="51">
        <v>1</v>
      </c>
      <c r="H58" s="12" t="s">
        <v>65</v>
      </c>
      <c r="I58" s="17"/>
      <c r="K58" s="18" t="str">
        <f t="shared" si="4"/>
        <v>26/11/2021</v>
      </c>
      <c r="L58" s="18" t="e">
        <f t="shared" si="5"/>
        <v>#VALUE!</v>
      </c>
      <c r="Q58" s="18" t="s">
        <v>199</v>
      </c>
      <c r="R58" s="18" t="s">
        <v>200</v>
      </c>
      <c r="S58" s="18" t="s">
        <v>68</v>
      </c>
      <c r="T58" s="18" t="s">
        <v>69</v>
      </c>
      <c r="U58" s="18" t="s">
        <v>52</v>
      </c>
      <c r="V58" s="18" t="s">
        <v>16</v>
      </c>
      <c r="W58" s="18">
        <v>42</v>
      </c>
      <c r="X58" s="18">
        <v>42</v>
      </c>
      <c r="Y58" s="18" t="s">
        <v>17</v>
      </c>
      <c r="Z58" s="18" t="s">
        <v>201</v>
      </c>
      <c r="AB58" s="19">
        <v>44526</v>
      </c>
      <c r="AC58" s="18" t="s">
        <v>161</v>
      </c>
      <c r="AD58" s="18">
        <v>0</v>
      </c>
    </row>
    <row r="59" spans="1:30" ht="15.75" customHeight="1" x14ac:dyDescent="0.3">
      <c r="A59" s="47">
        <v>755.2</v>
      </c>
      <c r="B59" s="48" t="str">
        <f t="shared" si="0"/>
        <v>70DCQT22</v>
      </c>
      <c r="C59" s="47" t="str">
        <f t="shared" si="1"/>
        <v>DC3KV31</v>
      </c>
      <c r="D59" s="49" t="str">
        <f t="shared" si="2"/>
        <v>Thống kê kinh doanh</v>
      </c>
      <c r="E59" s="50">
        <f t="shared" ref="E59:F59" si="56">AB59</f>
        <v>44526</v>
      </c>
      <c r="F59" s="47" t="str">
        <f t="shared" si="56"/>
        <v>(Thứ 6)</v>
      </c>
      <c r="G59" s="51">
        <v>2</v>
      </c>
      <c r="H59" s="12" t="s">
        <v>65</v>
      </c>
      <c r="I59" s="17"/>
      <c r="K59" s="18" t="str">
        <f t="shared" si="4"/>
        <v>26/11/2021</v>
      </c>
      <c r="L59" s="18" t="e">
        <f t="shared" si="5"/>
        <v>#VALUE!</v>
      </c>
      <c r="Q59" s="18" t="s">
        <v>202</v>
      </c>
      <c r="R59" s="18" t="s">
        <v>203</v>
      </c>
      <c r="S59" s="18" t="s">
        <v>68</v>
      </c>
      <c r="T59" s="18" t="s">
        <v>69</v>
      </c>
      <c r="U59" s="18" t="s">
        <v>52</v>
      </c>
      <c r="V59" s="18" t="s">
        <v>16</v>
      </c>
      <c r="W59" s="18">
        <v>34</v>
      </c>
      <c r="X59" s="18">
        <v>34</v>
      </c>
      <c r="Y59" s="18" t="s">
        <v>17</v>
      </c>
      <c r="Z59" s="18" t="s">
        <v>54</v>
      </c>
      <c r="AB59" s="19">
        <v>44526</v>
      </c>
      <c r="AC59" s="18" t="s">
        <v>161</v>
      </c>
      <c r="AD59" s="18">
        <v>0</v>
      </c>
    </row>
    <row r="60" spans="1:30" ht="15.75" customHeight="1" x14ac:dyDescent="0.3">
      <c r="A60" s="47">
        <v>756.2</v>
      </c>
      <c r="B60" s="48" t="str">
        <f t="shared" si="0"/>
        <v>70DCQM21</v>
      </c>
      <c r="C60" s="47" t="str">
        <f t="shared" si="1"/>
        <v>DC3KV31</v>
      </c>
      <c r="D60" s="49" t="str">
        <f t="shared" si="2"/>
        <v>Thống kê kinh doanh</v>
      </c>
      <c r="E60" s="50">
        <f t="shared" ref="E60:F60" si="57">AB60</f>
        <v>44526</v>
      </c>
      <c r="F60" s="47" t="str">
        <f t="shared" si="57"/>
        <v>(Thứ 6)</v>
      </c>
      <c r="G60" s="51">
        <v>3</v>
      </c>
      <c r="H60" s="12" t="s">
        <v>65</v>
      </c>
      <c r="I60" s="17"/>
      <c r="K60" s="18" t="str">
        <f t="shared" si="4"/>
        <v>26/11/2021</v>
      </c>
      <c r="L60" s="18" t="e">
        <f t="shared" si="5"/>
        <v>#VALUE!</v>
      </c>
      <c r="Q60" s="18" t="s">
        <v>204</v>
      </c>
      <c r="R60" s="18" t="s">
        <v>205</v>
      </c>
      <c r="S60" s="18" t="s">
        <v>68</v>
      </c>
      <c r="T60" s="18" t="s">
        <v>69</v>
      </c>
      <c r="U60" s="18" t="s">
        <v>52</v>
      </c>
      <c r="V60" s="18" t="s">
        <v>16</v>
      </c>
      <c r="W60" s="18">
        <v>61</v>
      </c>
      <c r="X60" s="18">
        <v>61</v>
      </c>
      <c r="Y60" s="18" t="s">
        <v>17</v>
      </c>
      <c r="Z60" s="18" t="s">
        <v>201</v>
      </c>
      <c r="AB60" s="19">
        <v>44526</v>
      </c>
      <c r="AC60" s="18" t="s">
        <v>161</v>
      </c>
      <c r="AD60" s="18">
        <v>0</v>
      </c>
    </row>
    <row r="61" spans="1:30" ht="15.75" customHeight="1" x14ac:dyDescent="0.3">
      <c r="A61" s="20">
        <v>885.2</v>
      </c>
      <c r="B61" s="21" t="str">
        <f t="shared" si="0"/>
        <v>71DCQT21</v>
      </c>
      <c r="C61" s="20" t="str">
        <f t="shared" si="1"/>
        <v>DC3QT11</v>
      </c>
      <c r="D61" s="22" t="str">
        <f t="shared" si="2"/>
        <v>Tâm lý trong quản trị</v>
      </c>
      <c r="E61" s="23">
        <f t="shared" ref="E61:F61" si="58">AB61</f>
        <v>44526</v>
      </c>
      <c r="F61" s="20" t="str">
        <f t="shared" si="58"/>
        <v>(Thứ 6)</v>
      </c>
      <c r="G61" s="24">
        <v>1</v>
      </c>
      <c r="H61" s="12" t="s">
        <v>65</v>
      </c>
      <c r="I61" s="17"/>
      <c r="K61" s="18" t="str">
        <f t="shared" si="4"/>
        <v>26/11/2021</v>
      </c>
      <c r="L61" s="18" t="e">
        <f t="shared" si="5"/>
        <v>#VALUE!</v>
      </c>
      <c r="Q61" s="18" t="s">
        <v>206</v>
      </c>
      <c r="R61" s="18" t="s">
        <v>207</v>
      </c>
      <c r="S61" s="18" t="s">
        <v>208</v>
      </c>
      <c r="T61" s="18" t="s">
        <v>69</v>
      </c>
      <c r="U61" s="18" t="s">
        <v>52</v>
      </c>
      <c r="V61" s="18" t="s">
        <v>16</v>
      </c>
      <c r="W61" s="18">
        <v>60</v>
      </c>
      <c r="X61" s="18">
        <v>37</v>
      </c>
      <c r="Y61" s="18" t="s">
        <v>53</v>
      </c>
      <c r="Z61" s="18" t="s">
        <v>209</v>
      </c>
      <c r="AB61" s="19">
        <v>44526</v>
      </c>
      <c r="AC61" s="18" t="s">
        <v>161</v>
      </c>
      <c r="AD61" s="18">
        <v>0</v>
      </c>
    </row>
    <row r="62" spans="1:30" ht="15.75" customHeight="1" x14ac:dyDescent="0.3">
      <c r="A62" s="20">
        <v>886.2</v>
      </c>
      <c r="B62" s="21" t="str">
        <f t="shared" si="0"/>
        <v>71DCQT22</v>
      </c>
      <c r="C62" s="20" t="str">
        <f t="shared" si="1"/>
        <v>DC3QT11</v>
      </c>
      <c r="D62" s="22" t="str">
        <f t="shared" si="2"/>
        <v>Tâm lý trong quản trị</v>
      </c>
      <c r="E62" s="23">
        <f t="shared" ref="E62:F62" si="59">AB62</f>
        <v>44526</v>
      </c>
      <c r="F62" s="20" t="str">
        <f t="shared" si="59"/>
        <v>(Thứ 6)</v>
      </c>
      <c r="G62" s="24">
        <v>2</v>
      </c>
      <c r="H62" s="12" t="s">
        <v>65</v>
      </c>
      <c r="I62" s="17"/>
      <c r="K62" s="18" t="str">
        <f t="shared" si="4"/>
        <v>26/11/2021</v>
      </c>
      <c r="L62" s="18" t="e">
        <f t="shared" si="5"/>
        <v>#VALUE!</v>
      </c>
      <c r="Q62" s="18" t="s">
        <v>210</v>
      </c>
      <c r="R62" s="18" t="s">
        <v>211</v>
      </c>
      <c r="S62" s="18" t="s">
        <v>208</v>
      </c>
      <c r="T62" s="18" t="s">
        <v>69</v>
      </c>
      <c r="U62" s="18" t="s">
        <v>52</v>
      </c>
      <c r="V62" s="18" t="s">
        <v>16</v>
      </c>
      <c r="W62" s="18">
        <v>60</v>
      </c>
      <c r="X62" s="18">
        <v>37</v>
      </c>
      <c r="Y62" s="18" t="s">
        <v>53</v>
      </c>
      <c r="Z62" s="18" t="s">
        <v>209</v>
      </c>
      <c r="AB62" s="19">
        <v>44526</v>
      </c>
      <c r="AC62" s="18" t="s">
        <v>161</v>
      </c>
      <c r="AD62" s="18">
        <v>0</v>
      </c>
    </row>
    <row r="63" spans="1:30" ht="15.75" customHeight="1" x14ac:dyDescent="0.3">
      <c r="A63" s="12">
        <v>923.2</v>
      </c>
      <c r="B63" s="13" t="str">
        <f t="shared" si="0"/>
        <v>70DCVS21</v>
      </c>
      <c r="C63" s="12" t="str">
        <f t="shared" si="1"/>
        <v>DC3KV21</v>
      </c>
      <c r="D63" s="14" t="str">
        <f t="shared" si="2"/>
        <v>Tổ chức xếp dỡ</v>
      </c>
      <c r="E63" s="15">
        <f t="shared" ref="E63:F63" si="60">AB63</f>
        <v>44526</v>
      </c>
      <c r="F63" s="12" t="str">
        <f t="shared" si="60"/>
        <v>(Thứ 6)</v>
      </c>
      <c r="G63" s="16">
        <v>1</v>
      </c>
      <c r="H63" s="17" t="s">
        <v>212</v>
      </c>
      <c r="I63" s="17"/>
      <c r="K63" s="18" t="str">
        <f t="shared" si="4"/>
        <v>26/11/2021</v>
      </c>
      <c r="L63" s="18" t="e">
        <f t="shared" si="5"/>
        <v>#VALUE!</v>
      </c>
      <c r="Q63" s="18" t="s">
        <v>163</v>
      </c>
      <c r="R63" s="18" t="s">
        <v>213</v>
      </c>
      <c r="S63" s="18" t="s">
        <v>165</v>
      </c>
      <c r="T63" s="18" t="s">
        <v>14</v>
      </c>
      <c r="U63" s="18" t="s">
        <v>137</v>
      </c>
      <c r="V63" s="18" t="s">
        <v>16</v>
      </c>
      <c r="W63" s="18">
        <v>0</v>
      </c>
      <c r="X63" s="18">
        <v>0</v>
      </c>
      <c r="Y63" s="18" t="s">
        <v>17</v>
      </c>
      <c r="Z63" s="18" t="s">
        <v>141</v>
      </c>
      <c r="AB63" s="19">
        <v>44526</v>
      </c>
      <c r="AC63" s="18" t="s">
        <v>161</v>
      </c>
      <c r="AD63" s="18">
        <v>0</v>
      </c>
    </row>
    <row r="64" spans="1:30" ht="15.75" customHeight="1" x14ac:dyDescent="0.3">
      <c r="A64" s="47">
        <v>841.2</v>
      </c>
      <c r="B64" s="48" t="str">
        <f t="shared" si="0"/>
        <v>70DCQT21</v>
      </c>
      <c r="C64" s="47" t="str">
        <f t="shared" si="1"/>
        <v>DC3QT25</v>
      </c>
      <c r="D64" s="49" t="str">
        <f t="shared" si="2"/>
        <v>Tổ chức và điều hành sản xuất</v>
      </c>
      <c r="E64" s="50" t="s">
        <v>214</v>
      </c>
      <c r="F64" s="47" t="s">
        <v>215</v>
      </c>
      <c r="G64" s="51">
        <v>3</v>
      </c>
      <c r="H64" s="12" t="s">
        <v>65</v>
      </c>
      <c r="I64" s="17"/>
      <c r="K64" s="18" t="str">
        <f t="shared" si="4"/>
        <v>27/11/2021</v>
      </c>
      <c r="L64" s="18" t="e">
        <f t="shared" si="5"/>
        <v>#VALUE!</v>
      </c>
      <c r="Q64" s="18" t="s">
        <v>216</v>
      </c>
      <c r="R64" s="18" t="s">
        <v>217</v>
      </c>
      <c r="S64" s="18" t="s">
        <v>218</v>
      </c>
      <c r="T64" s="18" t="s">
        <v>14</v>
      </c>
      <c r="U64" s="18" t="s">
        <v>52</v>
      </c>
      <c r="V64" s="18" t="s">
        <v>16</v>
      </c>
      <c r="W64" s="18">
        <v>42</v>
      </c>
      <c r="X64" s="18">
        <v>42</v>
      </c>
      <c r="Y64" s="18" t="s">
        <v>17</v>
      </c>
      <c r="Z64" s="18" t="s">
        <v>59</v>
      </c>
      <c r="AB64" s="19">
        <v>44524</v>
      </c>
      <c r="AC64" s="18" t="s">
        <v>71</v>
      </c>
      <c r="AD64" s="18">
        <v>0</v>
      </c>
    </row>
    <row r="65" spans="1:30" ht="15.75" customHeight="1" x14ac:dyDescent="0.3">
      <c r="A65" s="47">
        <v>842.2</v>
      </c>
      <c r="B65" s="48" t="str">
        <f t="shared" si="0"/>
        <v>70DCQT22</v>
      </c>
      <c r="C65" s="47" t="str">
        <f t="shared" si="1"/>
        <v>DC3QT25</v>
      </c>
      <c r="D65" s="49" t="str">
        <f t="shared" si="2"/>
        <v>Tổ chức và điều hành sản xuất</v>
      </c>
      <c r="E65" s="50" t="s">
        <v>214</v>
      </c>
      <c r="F65" s="47" t="s">
        <v>215</v>
      </c>
      <c r="G65" s="51">
        <v>4</v>
      </c>
      <c r="H65" s="12" t="s">
        <v>65</v>
      </c>
      <c r="I65" s="17"/>
      <c r="K65" s="18" t="str">
        <f t="shared" si="4"/>
        <v>27/11/2021</v>
      </c>
      <c r="L65" s="18" t="e">
        <f t="shared" si="5"/>
        <v>#VALUE!</v>
      </c>
      <c r="Q65" s="18" t="s">
        <v>219</v>
      </c>
      <c r="R65" s="18" t="s">
        <v>220</v>
      </c>
      <c r="S65" s="18" t="s">
        <v>218</v>
      </c>
      <c r="T65" s="18" t="s">
        <v>14</v>
      </c>
      <c r="U65" s="18" t="s">
        <v>52</v>
      </c>
      <c r="V65" s="18" t="s">
        <v>16</v>
      </c>
      <c r="W65" s="18">
        <v>34</v>
      </c>
      <c r="X65" s="18">
        <v>34</v>
      </c>
      <c r="Y65" s="18" t="s">
        <v>17</v>
      </c>
      <c r="Z65" s="18" t="s">
        <v>59</v>
      </c>
      <c r="AB65" s="19">
        <v>44524</v>
      </c>
      <c r="AC65" s="18" t="s">
        <v>71</v>
      </c>
      <c r="AD65" s="18">
        <v>0</v>
      </c>
    </row>
    <row r="66" spans="1:30" ht="15.75" hidden="1" customHeight="1" x14ac:dyDescent="0.3">
      <c r="A66" s="12">
        <v>344.2</v>
      </c>
      <c r="B66" s="21" t="str">
        <f t="shared" si="0"/>
        <v>71DCLG22</v>
      </c>
      <c r="C66" s="20" t="str">
        <f t="shared" si="1"/>
        <v>DC2KV67</v>
      </c>
      <c r="D66" s="22" t="str">
        <f t="shared" si="2"/>
        <v>Tài chính tiền tệ</v>
      </c>
      <c r="E66" s="23" t="s">
        <v>214</v>
      </c>
      <c r="F66" s="20" t="s">
        <v>215</v>
      </c>
      <c r="G66" s="24">
        <v>0</v>
      </c>
      <c r="H66" s="63" t="s">
        <v>74</v>
      </c>
      <c r="I66" s="64"/>
      <c r="K66" s="18" t="str">
        <f t="shared" si="4"/>
        <v>27/11/2021</v>
      </c>
      <c r="L66" s="18" t="e">
        <f t="shared" si="5"/>
        <v>#VALUE!</v>
      </c>
      <c r="Q66" s="18" t="s">
        <v>221</v>
      </c>
      <c r="R66" s="18" t="s">
        <v>222</v>
      </c>
      <c r="S66" s="18" t="s">
        <v>223</v>
      </c>
      <c r="T66" s="18" t="s">
        <v>14</v>
      </c>
      <c r="U66" s="18" t="s">
        <v>79</v>
      </c>
      <c r="V66" s="18" t="s">
        <v>16</v>
      </c>
      <c r="W66" s="18">
        <v>65</v>
      </c>
      <c r="X66" s="18">
        <v>65</v>
      </c>
      <c r="Y66" s="18" t="s">
        <v>53</v>
      </c>
      <c r="Z66" s="18" t="s">
        <v>80</v>
      </c>
      <c r="AB66" s="19">
        <v>44529</v>
      </c>
      <c r="AC66" s="18" t="s">
        <v>19</v>
      </c>
      <c r="AD66" s="18">
        <v>0</v>
      </c>
    </row>
    <row r="67" spans="1:30" ht="15.75" hidden="1" customHeight="1" x14ac:dyDescent="0.3">
      <c r="A67" s="12">
        <v>345.2</v>
      </c>
      <c r="B67" s="21" t="str">
        <f t="shared" si="0"/>
        <v>71DCLG21</v>
      </c>
      <c r="C67" s="20" t="str">
        <f t="shared" si="1"/>
        <v>DC2KV67</v>
      </c>
      <c r="D67" s="22" t="str">
        <f t="shared" si="2"/>
        <v>Tài chính tiền tệ</v>
      </c>
      <c r="E67" s="23" t="s">
        <v>214</v>
      </c>
      <c r="F67" s="20" t="s">
        <v>215</v>
      </c>
      <c r="G67" s="24">
        <v>0</v>
      </c>
      <c r="H67" s="63" t="s">
        <v>74</v>
      </c>
      <c r="I67" s="64"/>
      <c r="K67" s="18" t="str">
        <f t="shared" si="4"/>
        <v>27/11/2021</v>
      </c>
      <c r="L67" s="18" t="e">
        <f t="shared" si="5"/>
        <v>#VALUE!</v>
      </c>
      <c r="Q67" s="18" t="s">
        <v>221</v>
      </c>
      <c r="R67" s="18" t="s">
        <v>224</v>
      </c>
      <c r="S67" s="18" t="s">
        <v>223</v>
      </c>
      <c r="T67" s="18" t="s">
        <v>14</v>
      </c>
      <c r="U67" s="18" t="s">
        <v>79</v>
      </c>
      <c r="V67" s="18" t="s">
        <v>16</v>
      </c>
      <c r="W67" s="18">
        <v>0</v>
      </c>
      <c r="X67" s="18">
        <v>0</v>
      </c>
      <c r="Y67" s="18" t="s">
        <v>53</v>
      </c>
      <c r="Z67" s="18" t="s">
        <v>80</v>
      </c>
      <c r="AB67" s="19">
        <v>44529</v>
      </c>
      <c r="AC67" s="18" t="s">
        <v>19</v>
      </c>
      <c r="AD67" s="18">
        <v>0</v>
      </c>
    </row>
    <row r="68" spans="1:30" ht="15.75" hidden="1" customHeight="1" x14ac:dyDescent="0.3">
      <c r="A68" s="12">
        <v>364.2</v>
      </c>
      <c r="B68" s="21" t="str">
        <f t="shared" si="0"/>
        <v>71DCQT21</v>
      </c>
      <c r="C68" s="20" t="str">
        <f t="shared" si="1"/>
        <v>DC2KV67</v>
      </c>
      <c r="D68" s="22" t="str">
        <f t="shared" si="2"/>
        <v>Tài chính tiền tệ</v>
      </c>
      <c r="E68" s="23" t="s">
        <v>214</v>
      </c>
      <c r="F68" s="20" t="s">
        <v>215</v>
      </c>
      <c r="G68" s="24">
        <v>0</v>
      </c>
      <c r="H68" s="63" t="s">
        <v>74</v>
      </c>
      <c r="I68" s="64"/>
      <c r="K68" s="18" t="str">
        <f t="shared" si="4"/>
        <v>27/11/2021</v>
      </c>
      <c r="L68" s="18" t="e">
        <f t="shared" si="5"/>
        <v>#VALUE!</v>
      </c>
      <c r="Q68" s="18" t="s">
        <v>225</v>
      </c>
      <c r="R68" s="18" t="s">
        <v>226</v>
      </c>
      <c r="S68" s="18" t="s">
        <v>223</v>
      </c>
      <c r="T68" s="18" t="s">
        <v>14</v>
      </c>
      <c r="U68" s="18" t="s">
        <v>79</v>
      </c>
      <c r="V68" s="18" t="s">
        <v>16</v>
      </c>
      <c r="W68" s="18">
        <v>60</v>
      </c>
      <c r="X68" s="18">
        <v>37</v>
      </c>
      <c r="Y68" s="18" t="s">
        <v>53</v>
      </c>
      <c r="Z68" s="18" t="s">
        <v>80</v>
      </c>
      <c r="AB68" s="19">
        <v>44529</v>
      </c>
      <c r="AC68" s="18" t="s">
        <v>19</v>
      </c>
      <c r="AD68" s="18">
        <v>0</v>
      </c>
    </row>
    <row r="69" spans="1:30" ht="15.75" hidden="1" customHeight="1" x14ac:dyDescent="0.3">
      <c r="A69" s="12">
        <v>365.2</v>
      </c>
      <c r="B69" s="21" t="str">
        <f t="shared" si="0"/>
        <v>71DCQT22</v>
      </c>
      <c r="C69" s="20" t="str">
        <f t="shared" si="1"/>
        <v>DC2KV67</v>
      </c>
      <c r="D69" s="22" t="str">
        <f t="shared" si="2"/>
        <v>Tài chính tiền tệ</v>
      </c>
      <c r="E69" s="23" t="s">
        <v>214</v>
      </c>
      <c r="F69" s="20" t="s">
        <v>215</v>
      </c>
      <c r="G69" s="24">
        <v>0</v>
      </c>
      <c r="H69" s="63" t="s">
        <v>74</v>
      </c>
      <c r="I69" s="64"/>
      <c r="K69" s="18" t="str">
        <f t="shared" si="4"/>
        <v>27/11/2021</v>
      </c>
      <c r="L69" s="18" t="e">
        <f t="shared" si="5"/>
        <v>#VALUE!</v>
      </c>
      <c r="Q69" s="18" t="s">
        <v>227</v>
      </c>
      <c r="R69" s="18" t="s">
        <v>228</v>
      </c>
      <c r="S69" s="18" t="s">
        <v>223</v>
      </c>
      <c r="T69" s="18" t="s">
        <v>14</v>
      </c>
      <c r="U69" s="18" t="s">
        <v>79</v>
      </c>
      <c r="V69" s="18" t="s">
        <v>16</v>
      </c>
      <c r="W69" s="18">
        <v>60</v>
      </c>
      <c r="X69" s="18">
        <v>37</v>
      </c>
      <c r="Y69" s="18" t="s">
        <v>53</v>
      </c>
      <c r="Z69" s="18" t="s">
        <v>80</v>
      </c>
      <c r="AB69" s="19">
        <v>44529</v>
      </c>
      <c r="AC69" s="18" t="s">
        <v>19</v>
      </c>
      <c r="AD69" s="18">
        <v>0</v>
      </c>
    </row>
    <row r="70" spans="1:30" ht="15.75" hidden="1" customHeight="1" x14ac:dyDescent="0.3">
      <c r="A70" s="12">
        <v>800.2</v>
      </c>
      <c r="B70" s="21" t="str">
        <f t="shared" si="0"/>
        <v>71DCQM21</v>
      </c>
      <c r="C70" s="20" t="str">
        <f t="shared" si="1"/>
        <v>DC2KV67</v>
      </c>
      <c r="D70" s="22" t="str">
        <f t="shared" si="2"/>
        <v>Tài chính tiền tệ</v>
      </c>
      <c r="E70" s="23" t="s">
        <v>214</v>
      </c>
      <c r="F70" s="20" t="s">
        <v>215</v>
      </c>
      <c r="G70" s="24">
        <v>0</v>
      </c>
      <c r="H70" s="63" t="s">
        <v>74</v>
      </c>
      <c r="I70" s="64"/>
      <c r="K70" s="18" t="str">
        <f t="shared" si="4"/>
        <v>27/11/2021</v>
      </c>
      <c r="L70" s="18" t="e">
        <f t="shared" si="5"/>
        <v>#VALUE!</v>
      </c>
      <c r="Q70" s="18" t="s">
        <v>229</v>
      </c>
      <c r="R70" s="18" t="s">
        <v>230</v>
      </c>
      <c r="S70" s="18" t="s">
        <v>223</v>
      </c>
      <c r="T70" s="18" t="s">
        <v>14</v>
      </c>
      <c r="U70" s="18" t="s">
        <v>79</v>
      </c>
      <c r="V70" s="18" t="s">
        <v>16</v>
      </c>
      <c r="W70" s="18">
        <v>60</v>
      </c>
      <c r="X70" s="18">
        <v>55</v>
      </c>
      <c r="Y70" s="18" t="s">
        <v>53</v>
      </c>
      <c r="Z70" s="18" t="s">
        <v>231</v>
      </c>
      <c r="AB70" s="19">
        <v>44529</v>
      </c>
      <c r="AC70" s="18" t="s">
        <v>19</v>
      </c>
      <c r="AD70" s="18">
        <v>0</v>
      </c>
    </row>
    <row r="71" spans="1:30" ht="15.75" hidden="1" customHeight="1" x14ac:dyDescent="0.3">
      <c r="A71" s="12">
        <v>807.2</v>
      </c>
      <c r="B71" s="21" t="str">
        <f t="shared" si="0"/>
        <v>71DCQM22</v>
      </c>
      <c r="C71" s="20" t="str">
        <f t="shared" si="1"/>
        <v>DC2KV67</v>
      </c>
      <c r="D71" s="22" t="str">
        <f t="shared" si="2"/>
        <v>Tài chính tiền tệ</v>
      </c>
      <c r="E71" s="23" t="s">
        <v>214</v>
      </c>
      <c r="F71" s="20" t="s">
        <v>215</v>
      </c>
      <c r="G71" s="24">
        <v>0</v>
      </c>
      <c r="H71" s="64" t="s">
        <v>74</v>
      </c>
      <c r="I71" s="64"/>
      <c r="K71" s="18" t="str">
        <f t="shared" si="4"/>
        <v>27/11/2021</v>
      </c>
      <c r="L71" s="18" t="e">
        <f t="shared" si="5"/>
        <v>#VALUE!</v>
      </c>
      <c r="Q71" s="18" t="s">
        <v>232</v>
      </c>
      <c r="R71" s="18" t="s">
        <v>233</v>
      </c>
      <c r="S71" s="18" t="s">
        <v>223</v>
      </c>
      <c r="T71" s="18" t="s">
        <v>14</v>
      </c>
      <c r="U71" s="18" t="s">
        <v>79</v>
      </c>
      <c r="V71" s="18" t="s">
        <v>16</v>
      </c>
      <c r="W71" s="18">
        <v>60</v>
      </c>
      <c r="X71" s="18">
        <v>52</v>
      </c>
      <c r="Y71" s="18" t="s">
        <v>53</v>
      </c>
      <c r="Z71" s="18" t="s">
        <v>231</v>
      </c>
      <c r="AB71" s="19">
        <v>44529</v>
      </c>
      <c r="AC71" s="18" t="s">
        <v>19</v>
      </c>
      <c r="AD71" s="18">
        <v>0</v>
      </c>
    </row>
    <row r="72" spans="1:30" ht="15.75" hidden="1" customHeight="1" x14ac:dyDescent="0.3">
      <c r="A72" s="12">
        <v>423.2</v>
      </c>
      <c r="B72" s="13" t="str">
        <f t="shared" si="0"/>
        <v>70DCKT21</v>
      </c>
      <c r="C72" s="12" t="str">
        <f t="shared" si="1"/>
        <v>DC2KV82</v>
      </c>
      <c r="D72" s="14" t="str">
        <f t="shared" si="2"/>
        <v>Kinh tế quốc tế</v>
      </c>
      <c r="E72" s="15" t="s">
        <v>234</v>
      </c>
      <c r="F72" s="65" t="s">
        <v>235</v>
      </c>
      <c r="G72" s="16">
        <v>4</v>
      </c>
      <c r="H72" s="17"/>
      <c r="I72" s="17"/>
      <c r="K72" s="18" t="str">
        <f t="shared" si="4"/>
        <v>28/11/2021</v>
      </c>
      <c r="L72" s="18" t="e">
        <f t="shared" si="5"/>
        <v>#VALUE!</v>
      </c>
      <c r="Q72" s="18" t="s">
        <v>236</v>
      </c>
      <c r="R72" s="18" t="s">
        <v>237</v>
      </c>
      <c r="S72" s="18" t="s">
        <v>238</v>
      </c>
      <c r="T72" s="18" t="s">
        <v>69</v>
      </c>
      <c r="U72" s="18" t="s">
        <v>79</v>
      </c>
      <c r="V72" s="18" t="s">
        <v>16</v>
      </c>
      <c r="W72" s="18">
        <v>55</v>
      </c>
      <c r="X72" s="18">
        <v>56</v>
      </c>
      <c r="Y72" s="18" t="s">
        <v>17</v>
      </c>
      <c r="Z72" s="18" t="s">
        <v>239</v>
      </c>
      <c r="AB72" s="19">
        <v>44522</v>
      </c>
      <c r="AC72" s="18" t="s">
        <v>19</v>
      </c>
      <c r="AD72" s="18">
        <v>0</v>
      </c>
    </row>
    <row r="73" spans="1:30" ht="15.75" customHeight="1" x14ac:dyDescent="0.3">
      <c r="A73" s="66">
        <v>746.2</v>
      </c>
      <c r="B73" s="67" t="str">
        <f t="shared" si="0"/>
        <v>71DCKX21</v>
      </c>
      <c r="C73" s="66" t="str">
        <f t="shared" si="1"/>
        <v>DC2KX41</v>
      </c>
      <c r="D73" s="68" t="str">
        <f t="shared" si="2"/>
        <v>Thiết kế đường</v>
      </c>
      <c r="E73" s="69" t="s">
        <v>240</v>
      </c>
      <c r="F73" s="66" t="str">
        <f t="shared" ref="F73:F75" si="61">AC73</f>
        <v>(Thứ 2)</v>
      </c>
      <c r="G73" s="70">
        <v>1</v>
      </c>
      <c r="H73" s="71" t="s">
        <v>241</v>
      </c>
      <c r="I73" s="17"/>
      <c r="K73" s="18" t="str">
        <f t="shared" si="4"/>
        <v>29/11/2021</v>
      </c>
      <c r="L73" s="18" t="e">
        <f t="shared" si="5"/>
        <v>#VALUE!</v>
      </c>
      <c r="Q73" s="18" t="s">
        <v>242</v>
      </c>
      <c r="R73" s="18" t="s">
        <v>243</v>
      </c>
      <c r="S73" s="18" t="s">
        <v>244</v>
      </c>
      <c r="T73" s="18" t="s">
        <v>69</v>
      </c>
      <c r="U73" s="18" t="s">
        <v>245</v>
      </c>
      <c r="V73" s="18" t="s">
        <v>110</v>
      </c>
      <c r="W73" s="18">
        <v>60</v>
      </c>
      <c r="X73" s="18">
        <v>60</v>
      </c>
      <c r="Y73" s="18" t="s">
        <v>53</v>
      </c>
      <c r="Z73" s="18" t="s">
        <v>246</v>
      </c>
      <c r="AB73" s="19">
        <v>44522</v>
      </c>
      <c r="AC73" s="18" t="s">
        <v>19</v>
      </c>
      <c r="AD73" s="18">
        <v>0</v>
      </c>
    </row>
    <row r="74" spans="1:30" ht="15.75" customHeight="1" x14ac:dyDescent="0.3">
      <c r="A74" s="66">
        <v>880.2</v>
      </c>
      <c r="B74" s="67" t="str">
        <f t="shared" si="0"/>
        <v>71DCKX22</v>
      </c>
      <c r="C74" s="66" t="str">
        <f t="shared" si="1"/>
        <v>DC2KX41</v>
      </c>
      <c r="D74" s="68" t="str">
        <f t="shared" si="2"/>
        <v>Thiết kế đường</v>
      </c>
      <c r="E74" s="69" t="s">
        <v>240</v>
      </c>
      <c r="F74" s="66" t="str">
        <f t="shared" si="61"/>
        <v>(Thứ 2)</v>
      </c>
      <c r="G74" s="70">
        <v>2</v>
      </c>
      <c r="H74" s="71" t="s">
        <v>241</v>
      </c>
      <c r="I74" s="17"/>
      <c r="K74" s="18" t="str">
        <f t="shared" si="4"/>
        <v>29/11/2021</v>
      </c>
      <c r="L74" s="18" t="e">
        <f t="shared" si="5"/>
        <v>#VALUE!</v>
      </c>
      <c r="Q74" s="18" t="s">
        <v>247</v>
      </c>
      <c r="R74" s="18" t="s">
        <v>248</v>
      </c>
      <c r="S74" s="18" t="s">
        <v>244</v>
      </c>
      <c r="T74" s="18" t="s">
        <v>69</v>
      </c>
      <c r="U74" s="18" t="s">
        <v>245</v>
      </c>
      <c r="V74" s="18" t="s">
        <v>110</v>
      </c>
      <c r="W74" s="18">
        <v>60</v>
      </c>
      <c r="X74" s="18">
        <v>59</v>
      </c>
      <c r="Y74" s="18" t="s">
        <v>53</v>
      </c>
      <c r="Z74" s="18" t="s">
        <v>249</v>
      </c>
      <c r="AB74" s="19">
        <v>44522</v>
      </c>
      <c r="AC74" s="18" t="s">
        <v>19</v>
      </c>
      <c r="AD74" s="18">
        <v>0</v>
      </c>
    </row>
    <row r="75" spans="1:30" ht="15.75" customHeight="1" x14ac:dyDescent="0.3">
      <c r="A75" s="66">
        <v>882.2</v>
      </c>
      <c r="B75" s="67" t="str">
        <f t="shared" si="0"/>
        <v>71DCKX23</v>
      </c>
      <c r="C75" s="66" t="str">
        <f t="shared" si="1"/>
        <v>DC2KX41</v>
      </c>
      <c r="D75" s="68" t="str">
        <f t="shared" si="2"/>
        <v>Thiết kế đường</v>
      </c>
      <c r="E75" s="69" t="s">
        <v>240</v>
      </c>
      <c r="F75" s="66" t="str">
        <f t="shared" si="61"/>
        <v>(Thứ 2)</v>
      </c>
      <c r="G75" s="72">
        <v>3</v>
      </c>
      <c r="H75" s="71" t="s">
        <v>241</v>
      </c>
      <c r="I75" s="17"/>
      <c r="K75" s="18" t="str">
        <f t="shared" si="4"/>
        <v>29/11/2021</v>
      </c>
      <c r="L75" s="18" t="e">
        <f t="shared" si="5"/>
        <v>#VALUE!</v>
      </c>
      <c r="Q75" s="18" t="s">
        <v>250</v>
      </c>
      <c r="R75" s="18" t="s">
        <v>251</v>
      </c>
      <c r="S75" s="18" t="s">
        <v>244</v>
      </c>
      <c r="T75" s="18" t="s">
        <v>69</v>
      </c>
      <c r="U75" s="18" t="s">
        <v>245</v>
      </c>
      <c r="V75" s="18" t="s">
        <v>110</v>
      </c>
      <c r="W75" s="18">
        <v>53</v>
      </c>
      <c r="X75" s="18">
        <v>53</v>
      </c>
      <c r="Y75" s="18" t="s">
        <v>53</v>
      </c>
      <c r="Z75" s="18" t="s">
        <v>246</v>
      </c>
      <c r="AB75" s="19">
        <v>44522</v>
      </c>
      <c r="AC75" s="18" t="s">
        <v>19</v>
      </c>
      <c r="AD75" s="18">
        <v>0</v>
      </c>
    </row>
    <row r="76" spans="1:30" ht="15.75" customHeight="1" x14ac:dyDescent="0.3">
      <c r="A76" s="66">
        <v>366.2</v>
      </c>
      <c r="B76" s="67" t="str">
        <f t="shared" si="0"/>
        <v>71DCKT21</v>
      </c>
      <c r="C76" s="66" t="str">
        <f t="shared" si="1"/>
        <v>DC3KT22</v>
      </c>
      <c r="D76" s="68" t="str">
        <f t="shared" si="2"/>
        <v>Kế toán tài chính 2</v>
      </c>
      <c r="E76" s="73">
        <f t="shared" ref="E76:F76" si="62">AB76</f>
        <v>44529</v>
      </c>
      <c r="F76" s="66" t="str">
        <f t="shared" si="62"/>
        <v>(Thứ 2)</v>
      </c>
      <c r="G76" s="70" t="s">
        <v>10</v>
      </c>
      <c r="H76" s="66" t="s">
        <v>65</v>
      </c>
      <c r="I76" s="17"/>
      <c r="K76" s="18" t="str">
        <f t="shared" si="4"/>
        <v>29/11/2021</v>
      </c>
      <c r="L76" s="18" t="e">
        <f t="shared" si="5"/>
        <v>#VALUE!</v>
      </c>
      <c r="Q76" s="18" t="s">
        <v>252</v>
      </c>
      <c r="R76" s="18" t="s">
        <v>253</v>
      </c>
      <c r="S76" s="18" t="s">
        <v>254</v>
      </c>
      <c r="T76" s="18" t="s">
        <v>14</v>
      </c>
      <c r="U76" s="18" t="s">
        <v>15</v>
      </c>
      <c r="V76" s="18" t="s">
        <v>16</v>
      </c>
      <c r="W76" s="18">
        <v>54</v>
      </c>
      <c r="X76" s="18">
        <v>55</v>
      </c>
      <c r="Y76" s="18" t="s">
        <v>53</v>
      </c>
      <c r="Z76" s="18" t="s">
        <v>255</v>
      </c>
      <c r="AB76" s="19">
        <v>44529</v>
      </c>
      <c r="AC76" s="18" t="s">
        <v>19</v>
      </c>
      <c r="AD76" s="18">
        <v>0</v>
      </c>
    </row>
    <row r="77" spans="1:30" ht="15.75" customHeight="1" x14ac:dyDescent="0.3">
      <c r="A77" s="66">
        <v>367.2</v>
      </c>
      <c r="B77" s="67" t="str">
        <f t="shared" si="0"/>
        <v>71DCKT22</v>
      </c>
      <c r="C77" s="66" t="str">
        <f t="shared" si="1"/>
        <v>DC3KT22</v>
      </c>
      <c r="D77" s="68" t="str">
        <f t="shared" si="2"/>
        <v>Kế toán tài chính 2</v>
      </c>
      <c r="E77" s="73">
        <f t="shared" ref="E77:F77" si="63">AB77</f>
        <v>44529</v>
      </c>
      <c r="F77" s="66" t="str">
        <f t="shared" si="63"/>
        <v>(Thứ 2)</v>
      </c>
      <c r="G77" s="70" t="s">
        <v>20</v>
      </c>
      <c r="H77" s="66" t="s">
        <v>65</v>
      </c>
      <c r="I77" s="17"/>
      <c r="K77" s="18" t="str">
        <f t="shared" si="4"/>
        <v>29/11/2021</v>
      </c>
      <c r="L77" s="18" t="e">
        <f t="shared" si="5"/>
        <v>#VALUE!</v>
      </c>
      <c r="Q77" s="18" t="s">
        <v>256</v>
      </c>
      <c r="R77" s="18" t="s">
        <v>257</v>
      </c>
      <c r="S77" s="18" t="s">
        <v>254</v>
      </c>
      <c r="T77" s="18" t="s">
        <v>14</v>
      </c>
      <c r="U77" s="18" t="s">
        <v>15</v>
      </c>
      <c r="V77" s="18" t="s">
        <v>16</v>
      </c>
      <c r="W77" s="18">
        <v>56</v>
      </c>
      <c r="X77" s="18">
        <v>56</v>
      </c>
      <c r="Y77" s="18" t="s">
        <v>53</v>
      </c>
      <c r="Z77" s="18" t="s">
        <v>27</v>
      </c>
      <c r="AB77" s="19">
        <v>44529</v>
      </c>
      <c r="AC77" s="18" t="s">
        <v>19</v>
      </c>
      <c r="AD77" s="18">
        <v>0</v>
      </c>
    </row>
    <row r="78" spans="1:30" ht="15.75" customHeight="1" x14ac:dyDescent="0.3">
      <c r="A78" s="66">
        <v>368.2</v>
      </c>
      <c r="B78" s="67" t="str">
        <f t="shared" si="0"/>
        <v>71DCKT23</v>
      </c>
      <c r="C78" s="66" t="str">
        <f t="shared" si="1"/>
        <v>DC3KT22</v>
      </c>
      <c r="D78" s="68" t="str">
        <f t="shared" si="2"/>
        <v>Kế toán tài chính 2</v>
      </c>
      <c r="E78" s="73">
        <f t="shared" ref="E78:F78" si="64">AB78</f>
        <v>44529</v>
      </c>
      <c r="F78" s="66" t="str">
        <f t="shared" si="64"/>
        <v>(Thứ 2)</v>
      </c>
      <c r="G78" s="70" t="s">
        <v>24</v>
      </c>
      <c r="H78" s="66" t="s">
        <v>65</v>
      </c>
      <c r="I78" s="17"/>
      <c r="K78" s="18" t="str">
        <f t="shared" si="4"/>
        <v>29/11/2021</v>
      </c>
      <c r="L78" s="18" t="e">
        <f t="shared" si="5"/>
        <v>#VALUE!</v>
      </c>
      <c r="Q78" s="18" t="s">
        <v>258</v>
      </c>
      <c r="R78" s="18" t="s">
        <v>259</v>
      </c>
      <c r="S78" s="18" t="s">
        <v>254</v>
      </c>
      <c r="T78" s="18" t="s">
        <v>14</v>
      </c>
      <c r="U78" s="18" t="s">
        <v>15</v>
      </c>
      <c r="V78" s="18" t="s">
        <v>16</v>
      </c>
      <c r="W78" s="18">
        <v>54</v>
      </c>
      <c r="X78" s="18">
        <v>54</v>
      </c>
      <c r="Y78" s="18" t="s">
        <v>53</v>
      </c>
      <c r="Z78" s="18" t="s">
        <v>260</v>
      </c>
      <c r="AB78" s="19">
        <v>44529</v>
      </c>
      <c r="AC78" s="18" t="s">
        <v>19</v>
      </c>
      <c r="AD78" s="18">
        <v>0</v>
      </c>
    </row>
    <row r="79" spans="1:30" ht="15.75" customHeight="1" x14ac:dyDescent="0.3">
      <c r="A79" s="66">
        <v>369.2</v>
      </c>
      <c r="B79" s="67" t="str">
        <f t="shared" si="0"/>
        <v>71DCKT24</v>
      </c>
      <c r="C79" s="66" t="str">
        <f t="shared" si="1"/>
        <v>DC3KT22</v>
      </c>
      <c r="D79" s="68" t="str">
        <f t="shared" si="2"/>
        <v>Kế toán tài chính 2</v>
      </c>
      <c r="E79" s="73">
        <f t="shared" ref="E79:F79" si="65">AB79</f>
        <v>44529</v>
      </c>
      <c r="F79" s="66" t="str">
        <f t="shared" si="65"/>
        <v>(Thứ 2)</v>
      </c>
      <c r="G79" s="70" t="s">
        <v>189</v>
      </c>
      <c r="H79" s="66" t="s">
        <v>65</v>
      </c>
      <c r="I79" s="17"/>
      <c r="K79" s="18" t="str">
        <f t="shared" si="4"/>
        <v>29/11/2021</v>
      </c>
      <c r="L79" s="18" t="e">
        <f t="shared" si="5"/>
        <v>#VALUE!</v>
      </c>
      <c r="Q79" s="18" t="s">
        <v>261</v>
      </c>
      <c r="R79" s="18" t="s">
        <v>262</v>
      </c>
      <c r="S79" s="18" t="s">
        <v>254</v>
      </c>
      <c r="T79" s="18" t="s">
        <v>14</v>
      </c>
      <c r="U79" s="18" t="s">
        <v>15</v>
      </c>
      <c r="V79" s="18" t="s">
        <v>16</v>
      </c>
      <c r="W79" s="18">
        <v>53</v>
      </c>
      <c r="X79" s="18">
        <v>51</v>
      </c>
      <c r="Y79" s="18" t="s">
        <v>53</v>
      </c>
      <c r="Z79" s="18" t="s">
        <v>260</v>
      </c>
      <c r="AB79" s="19">
        <v>44529</v>
      </c>
      <c r="AC79" s="18" t="s">
        <v>19</v>
      </c>
      <c r="AD79" s="18">
        <v>0</v>
      </c>
    </row>
    <row r="80" spans="1:30" ht="15.75" customHeight="1" x14ac:dyDescent="0.3">
      <c r="A80" s="66">
        <v>370.2</v>
      </c>
      <c r="B80" s="67" t="str">
        <f t="shared" si="0"/>
        <v>71DCKT25</v>
      </c>
      <c r="C80" s="66" t="str">
        <f t="shared" si="1"/>
        <v>DC3KT22</v>
      </c>
      <c r="D80" s="68" t="str">
        <f t="shared" si="2"/>
        <v>Kế toán tài chính 2</v>
      </c>
      <c r="E80" s="73">
        <f t="shared" ref="E80:F80" si="66">AB80</f>
        <v>44529</v>
      </c>
      <c r="F80" s="66" t="str">
        <f t="shared" si="66"/>
        <v>(Thứ 2)</v>
      </c>
      <c r="G80" s="70" t="s">
        <v>193</v>
      </c>
      <c r="H80" s="66" t="s">
        <v>65</v>
      </c>
      <c r="I80" s="17"/>
      <c r="K80" s="18" t="str">
        <f t="shared" si="4"/>
        <v>29/11/2021</v>
      </c>
      <c r="L80" s="18" t="e">
        <f t="shared" si="5"/>
        <v>#VALUE!</v>
      </c>
      <c r="Q80" s="18" t="s">
        <v>263</v>
      </c>
      <c r="R80" s="18" t="s">
        <v>264</v>
      </c>
      <c r="S80" s="18" t="s">
        <v>254</v>
      </c>
      <c r="T80" s="18" t="s">
        <v>14</v>
      </c>
      <c r="U80" s="18" t="s">
        <v>15</v>
      </c>
      <c r="V80" s="18" t="s">
        <v>16</v>
      </c>
      <c r="W80" s="18">
        <v>57</v>
      </c>
      <c r="X80" s="18">
        <v>57</v>
      </c>
      <c r="Y80" s="18" t="s">
        <v>53</v>
      </c>
      <c r="Z80" s="18" t="s">
        <v>18</v>
      </c>
      <c r="AB80" s="19">
        <v>44529</v>
      </c>
      <c r="AC80" s="18" t="s">
        <v>19</v>
      </c>
      <c r="AD80" s="18">
        <v>0</v>
      </c>
    </row>
    <row r="81" spans="1:30" ht="15.75" customHeight="1" x14ac:dyDescent="0.3">
      <c r="A81" s="66">
        <v>371.2</v>
      </c>
      <c r="B81" s="67" t="str">
        <f t="shared" si="0"/>
        <v>71DCKT26</v>
      </c>
      <c r="C81" s="66" t="str">
        <f t="shared" si="1"/>
        <v>DC3KT22</v>
      </c>
      <c r="D81" s="68" t="str">
        <f t="shared" si="2"/>
        <v>Kế toán tài chính 2</v>
      </c>
      <c r="E81" s="73">
        <f t="shared" ref="E81:F81" si="67">AB81</f>
        <v>44529</v>
      </c>
      <c r="F81" s="66" t="str">
        <f t="shared" si="67"/>
        <v>(Thứ 2)</v>
      </c>
      <c r="G81" s="70" t="s">
        <v>196</v>
      </c>
      <c r="H81" s="66" t="s">
        <v>65</v>
      </c>
      <c r="I81" s="17"/>
      <c r="K81" s="18" t="str">
        <f t="shared" si="4"/>
        <v>29/11/2021</v>
      </c>
      <c r="L81" s="18" t="e">
        <f t="shared" si="5"/>
        <v>#VALUE!</v>
      </c>
      <c r="Q81" s="18" t="s">
        <v>265</v>
      </c>
      <c r="R81" s="18" t="s">
        <v>266</v>
      </c>
      <c r="S81" s="18" t="s">
        <v>254</v>
      </c>
      <c r="T81" s="18" t="s">
        <v>14</v>
      </c>
      <c r="U81" s="18" t="s">
        <v>15</v>
      </c>
      <c r="V81" s="18" t="s">
        <v>16</v>
      </c>
      <c r="W81" s="18">
        <v>56</v>
      </c>
      <c r="X81" s="18">
        <v>54</v>
      </c>
      <c r="Y81" s="18" t="s">
        <v>53</v>
      </c>
      <c r="Z81" s="18" t="s">
        <v>255</v>
      </c>
      <c r="AB81" s="19">
        <v>44529</v>
      </c>
      <c r="AC81" s="18" t="s">
        <v>19</v>
      </c>
      <c r="AD81" s="18">
        <v>0</v>
      </c>
    </row>
    <row r="82" spans="1:30" ht="15.75" customHeight="1" x14ac:dyDescent="0.3">
      <c r="A82" s="74">
        <v>215.2</v>
      </c>
      <c r="B82" s="75" t="str">
        <f t="shared" si="0"/>
        <v>70DCTD21</v>
      </c>
      <c r="C82" s="74" t="str">
        <f t="shared" si="1"/>
        <v>DC3QM21</v>
      </c>
      <c r="D82" s="76" t="str">
        <f t="shared" si="2"/>
        <v>Quản trị quan hệ khách hàng</v>
      </c>
      <c r="E82" s="77">
        <f t="shared" ref="E82:F82" si="68">AB82</f>
        <v>44530</v>
      </c>
      <c r="F82" s="74" t="str">
        <f t="shared" si="68"/>
        <v>(Thứ 3)</v>
      </c>
      <c r="G82" s="78">
        <v>1</v>
      </c>
      <c r="H82" s="79" t="s">
        <v>267</v>
      </c>
      <c r="I82" s="17"/>
      <c r="K82" s="18" t="str">
        <f t="shared" si="4"/>
        <v>30/11/2021</v>
      </c>
      <c r="L82" s="18" t="e">
        <f t="shared" si="5"/>
        <v>#VALUE!</v>
      </c>
      <c r="Q82" s="18" t="s">
        <v>268</v>
      </c>
      <c r="R82" s="18" t="s">
        <v>269</v>
      </c>
      <c r="S82" s="18" t="s">
        <v>270</v>
      </c>
      <c r="T82" s="18" t="s">
        <v>14</v>
      </c>
      <c r="U82" s="18" t="s">
        <v>52</v>
      </c>
      <c r="V82" s="18" t="s">
        <v>16</v>
      </c>
      <c r="W82" s="18">
        <v>43</v>
      </c>
      <c r="X82" s="18">
        <v>43</v>
      </c>
      <c r="Y82" s="18" t="s">
        <v>17</v>
      </c>
      <c r="Z82" s="18" t="s">
        <v>271</v>
      </c>
      <c r="AB82" s="19">
        <v>44530</v>
      </c>
      <c r="AC82" s="18" t="s">
        <v>272</v>
      </c>
      <c r="AD82" s="18">
        <v>0</v>
      </c>
    </row>
    <row r="83" spans="1:30" ht="15.75" customHeight="1" x14ac:dyDescent="0.3">
      <c r="A83" s="74">
        <v>217</v>
      </c>
      <c r="B83" s="75" t="str">
        <f t="shared" si="0"/>
        <v>70DCTD22</v>
      </c>
      <c r="C83" s="74" t="str">
        <f t="shared" si="1"/>
        <v>DC3QM21</v>
      </c>
      <c r="D83" s="76" t="str">
        <f t="shared" si="2"/>
        <v>Quản trị quan hệ khách hàng</v>
      </c>
      <c r="E83" s="77">
        <f t="shared" ref="E83:F83" si="69">AB83</f>
        <v>44530</v>
      </c>
      <c r="F83" s="74" t="str">
        <f t="shared" si="69"/>
        <v>(Thứ 3)</v>
      </c>
      <c r="G83" s="78">
        <v>2</v>
      </c>
      <c r="H83" s="79" t="s">
        <v>267</v>
      </c>
      <c r="I83" s="17"/>
      <c r="K83" s="18" t="str">
        <f t="shared" si="4"/>
        <v>30/11/2021</v>
      </c>
      <c r="L83" s="18" t="e">
        <f t="shared" si="5"/>
        <v>#VALUE!</v>
      </c>
      <c r="Q83" s="18" t="s">
        <v>273</v>
      </c>
      <c r="R83" s="18" t="s">
        <v>274</v>
      </c>
      <c r="S83" s="18" t="s">
        <v>270</v>
      </c>
      <c r="T83" s="18" t="s">
        <v>14</v>
      </c>
      <c r="U83" s="18" t="s">
        <v>52</v>
      </c>
      <c r="V83" s="18" t="s">
        <v>16</v>
      </c>
      <c r="W83" s="18">
        <v>47</v>
      </c>
      <c r="X83" s="18">
        <v>47</v>
      </c>
      <c r="Y83" s="18" t="s">
        <v>17</v>
      </c>
      <c r="Z83" s="18" t="s">
        <v>271</v>
      </c>
      <c r="AB83" s="19">
        <v>44530</v>
      </c>
      <c r="AC83" s="18" t="s">
        <v>272</v>
      </c>
      <c r="AD83" s="18">
        <v>0</v>
      </c>
    </row>
    <row r="84" spans="1:30" ht="15.75" customHeight="1" x14ac:dyDescent="0.3">
      <c r="A84" s="74">
        <v>218.8</v>
      </c>
      <c r="B84" s="75" t="str">
        <f t="shared" si="0"/>
        <v>70DCTD23</v>
      </c>
      <c r="C84" s="74" t="str">
        <f t="shared" si="1"/>
        <v>DC3QM21</v>
      </c>
      <c r="D84" s="76" t="str">
        <f t="shared" si="2"/>
        <v>Quản trị quan hệ khách hàng</v>
      </c>
      <c r="E84" s="77">
        <f t="shared" ref="E84:F84" si="70">AB84</f>
        <v>44530</v>
      </c>
      <c r="F84" s="74" t="str">
        <f t="shared" si="70"/>
        <v>(Thứ 3)</v>
      </c>
      <c r="G84" s="78">
        <v>3</v>
      </c>
      <c r="H84" s="79" t="s">
        <v>275</v>
      </c>
      <c r="I84" s="17"/>
      <c r="K84" s="18" t="str">
        <f t="shared" si="4"/>
        <v>30/11/2021</v>
      </c>
      <c r="L84" s="18" t="e">
        <f t="shared" si="5"/>
        <v>#VALUE!</v>
      </c>
      <c r="Q84" s="18" t="s">
        <v>276</v>
      </c>
      <c r="R84" s="18" t="s">
        <v>277</v>
      </c>
      <c r="S84" s="18" t="s">
        <v>270</v>
      </c>
      <c r="T84" s="18" t="s">
        <v>14</v>
      </c>
      <c r="U84" s="18" t="s">
        <v>52</v>
      </c>
      <c r="V84" s="18" t="s">
        <v>16</v>
      </c>
      <c r="W84" s="18">
        <v>48</v>
      </c>
      <c r="X84" s="18">
        <v>48</v>
      </c>
      <c r="Y84" s="18" t="s">
        <v>17</v>
      </c>
      <c r="Z84" s="18" t="s">
        <v>271</v>
      </c>
      <c r="AB84" s="19">
        <v>44530</v>
      </c>
      <c r="AC84" s="18" t="s">
        <v>272</v>
      </c>
      <c r="AD84" s="18">
        <v>0</v>
      </c>
    </row>
    <row r="85" spans="1:30" ht="15.75" customHeight="1" x14ac:dyDescent="0.3">
      <c r="A85" s="80">
        <v>443.2</v>
      </c>
      <c r="B85" s="81" t="str">
        <f t="shared" si="0"/>
        <v>70DCKX21</v>
      </c>
      <c r="C85" s="80" t="str">
        <f t="shared" si="1"/>
        <v>DC2KX53</v>
      </c>
      <c r="D85" s="82" t="str">
        <f t="shared" si="2"/>
        <v>Kỹ thuật thi công công trình dân dụng và công nghiệp</v>
      </c>
      <c r="E85" s="83">
        <f t="shared" ref="E85:F85" si="71">AB85</f>
        <v>44530</v>
      </c>
      <c r="F85" s="80" t="str">
        <f t="shared" si="71"/>
        <v>(Thứ 3)</v>
      </c>
      <c r="G85" s="84">
        <v>3</v>
      </c>
      <c r="H85" s="85" t="s">
        <v>65</v>
      </c>
      <c r="I85" s="17"/>
      <c r="K85" s="18" t="str">
        <f t="shared" si="4"/>
        <v>30/11/2021</v>
      </c>
      <c r="L85" s="18" t="e">
        <f t="shared" si="5"/>
        <v>#VALUE!</v>
      </c>
      <c r="Q85" s="18" t="s">
        <v>278</v>
      </c>
      <c r="R85" s="18" t="s">
        <v>279</v>
      </c>
      <c r="S85" s="18" t="s">
        <v>280</v>
      </c>
      <c r="T85" s="18" t="s">
        <v>14</v>
      </c>
      <c r="U85" s="18" t="s">
        <v>96</v>
      </c>
      <c r="V85" s="18" t="s">
        <v>16</v>
      </c>
      <c r="W85" s="18">
        <v>35</v>
      </c>
      <c r="X85" s="18">
        <v>35</v>
      </c>
      <c r="Y85" s="18" t="s">
        <v>17</v>
      </c>
      <c r="Z85" s="18" t="s">
        <v>281</v>
      </c>
      <c r="AB85" s="19">
        <v>44530</v>
      </c>
      <c r="AC85" s="18" t="s">
        <v>272</v>
      </c>
      <c r="AD85" s="18">
        <v>0</v>
      </c>
    </row>
    <row r="86" spans="1:30" ht="15.75" customHeight="1" x14ac:dyDescent="0.3">
      <c r="A86" s="80">
        <v>444.2</v>
      </c>
      <c r="B86" s="81" t="str">
        <f t="shared" si="0"/>
        <v>70DCKX22</v>
      </c>
      <c r="C86" s="80" t="str">
        <f t="shared" si="1"/>
        <v>DC2KX53</v>
      </c>
      <c r="D86" s="82" t="str">
        <f t="shared" si="2"/>
        <v>Kỹ thuật thi công công trình dân dụng và công nghiệp</v>
      </c>
      <c r="E86" s="83">
        <f t="shared" ref="E86:F86" si="72">AB86</f>
        <v>44530</v>
      </c>
      <c r="F86" s="80" t="str">
        <f t="shared" si="72"/>
        <v>(Thứ 3)</v>
      </c>
      <c r="G86" s="84">
        <v>4</v>
      </c>
      <c r="H86" s="85" t="s">
        <v>65</v>
      </c>
      <c r="I86" s="17"/>
      <c r="K86" s="18" t="str">
        <f t="shared" si="4"/>
        <v>30/11/2021</v>
      </c>
      <c r="L86" s="18" t="e">
        <f t="shared" si="5"/>
        <v>#VALUE!</v>
      </c>
      <c r="Q86" s="18" t="s">
        <v>282</v>
      </c>
      <c r="R86" s="18" t="s">
        <v>283</v>
      </c>
      <c r="S86" s="18" t="s">
        <v>280</v>
      </c>
      <c r="T86" s="18" t="s">
        <v>14</v>
      </c>
      <c r="U86" s="18" t="s">
        <v>96</v>
      </c>
      <c r="V86" s="18" t="s">
        <v>16</v>
      </c>
      <c r="W86" s="18">
        <v>35</v>
      </c>
      <c r="X86" s="18">
        <v>35</v>
      </c>
      <c r="Y86" s="18" t="s">
        <v>17</v>
      </c>
      <c r="Z86" s="18" t="s">
        <v>284</v>
      </c>
      <c r="AB86" s="19">
        <v>44530</v>
      </c>
      <c r="AC86" s="18" t="s">
        <v>272</v>
      </c>
      <c r="AD86" s="18">
        <v>0</v>
      </c>
    </row>
    <row r="87" spans="1:30" ht="15.75" customHeight="1" x14ac:dyDescent="0.3">
      <c r="A87" s="74">
        <v>517.20000000000005</v>
      </c>
      <c r="B87" s="75" t="str">
        <f t="shared" si="0"/>
        <v>70DCTN21</v>
      </c>
      <c r="C87" s="74" t="str">
        <f t="shared" si="1"/>
        <v>DC2KV81</v>
      </c>
      <c r="D87" s="76" t="str">
        <f t="shared" si="2"/>
        <v>Kiểm toán căn bản</v>
      </c>
      <c r="E87" s="77">
        <f t="shared" ref="E87:F87" si="73">AB87</f>
        <v>44530</v>
      </c>
      <c r="F87" s="74" t="str">
        <f t="shared" si="73"/>
        <v>(Thứ 3)</v>
      </c>
      <c r="G87" s="78" t="s">
        <v>285</v>
      </c>
      <c r="H87" s="74" t="s">
        <v>65</v>
      </c>
      <c r="I87" s="17"/>
      <c r="K87" s="18" t="str">
        <f t="shared" si="4"/>
        <v>30/11/2021</v>
      </c>
      <c r="L87" s="18" t="e">
        <f t="shared" si="5"/>
        <v>#VALUE!</v>
      </c>
      <c r="Q87" s="18" t="s">
        <v>286</v>
      </c>
      <c r="R87" s="18" t="s">
        <v>287</v>
      </c>
      <c r="S87" s="18" t="s">
        <v>37</v>
      </c>
      <c r="T87" s="18" t="s">
        <v>14</v>
      </c>
      <c r="U87" s="18" t="s">
        <v>15</v>
      </c>
      <c r="V87" s="18" t="s">
        <v>16</v>
      </c>
      <c r="W87" s="18">
        <v>50</v>
      </c>
      <c r="X87" s="18">
        <v>50</v>
      </c>
      <c r="Y87" s="18" t="s">
        <v>17</v>
      </c>
      <c r="Z87" s="18" t="s">
        <v>288</v>
      </c>
      <c r="AB87" s="19">
        <v>44530</v>
      </c>
      <c r="AC87" s="18" t="s">
        <v>272</v>
      </c>
      <c r="AD87" s="18">
        <v>0</v>
      </c>
    </row>
    <row r="88" spans="1:30" ht="15.75" customHeight="1" x14ac:dyDescent="0.3">
      <c r="A88" s="74">
        <v>518.20000000000005</v>
      </c>
      <c r="B88" s="75" t="str">
        <f t="shared" si="0"/>
        <v>70DCTN22</v>
      </c>
      <c r="C88" s="74" t="str">
        <f t="shared" si="1"/>
        <v>DC2KV81</v>
      </c>
      <c r="D88" s="76" t="str">
        <f t="shared" si="2"/>
        <v>Kiểm toán căn bản</v>
      </c>
      <c r="E88" s="77">
        <f t="shared" ref="E88:F88" si="74">AB88</f>
        <v>44530</v>
      </c>
      <c r="F88" s="74" t="str">
        <f t="shared" si="74"/>
        <v>(Thứ 3)</v>
      </c>
      <c r="G88" s="78" t="s">
        <v>289</v>
      </c>
      <c r="H88" s="74" t="s">
        <v>65</v>
      </c>
      <c r="I88" s="17"/>
      <c r="K88" s="18" t="str">
        <f t="shared" si="4"/>
        <v>30/11/2021</v>
      </c>
      <c r="L88" s="18" t="e">
        <f t="shared" si="5"/>
        <v>#VALUE!</v>
      </c>
      <c r="Q88" s="18" t="s">
        <v>290</v>
      </c>
      <c r="R88" s="18" t="s">
        <v>291</v>
      </c>
      <c r="S88" s="18" t="s">
        <v>37</v>
      </c>
      <c r="T88" s="18" t="s">
        <v>14</v>
      </c>
      <c r="U88" s="18" t="s">
        <v>15</v>
      </c>
      <c r="V88" s="18" t="s">
        <v>16</v>
      </c>
      <c r="W88" s="18">
        <v>54</v>
      </c>
      <c r="X88" s="18">
        <v>54</v>
      </c>
      <c r="Y88" s="18" t="s">
        <v>17</v>
      </c>
      <c r="Z88" s="18" t="s">
        <v>288</v>
      </c>
      <c r="AB88" s="19">
        <v>44530</v>
      </c>
      <c r="AC88" s="18" t="s">
        <v>272</v>
      </c>
      <c r="AD88" s="18">
        <v>0</v>
      </c>
    </row>
    <row r="89" spans="1:30" ht="15.75" customHeight="1" x14ac:dyDescent="0.3">
      <c r="A89" s="74">
        <v>640.20000000000005</v>
      </c>
      <c r="B89" s="75" t="str">
        <f t="shared" si="0"/>
        <v>70DCVT21</v>
      </c>
      <c r="C89" s="74" t="str">
        <f t="shared" si="1"/>
        <v>DC3VL32</v>
      </c>
      <c r="D89" s="76" t="str">
        <f t="shared" si="2"/>
        <v>Quản trị kho hàng</v>
      </c>
      <c r="E89" s="77">
        <f t="shared" ref="E89:F89" si="75">AB89</f>
        <v>44530</v>
      </c>
      <c r="F89" s="74" t="str">
        <f t="shared" si="75"/>
        <v>(Thứ 3)</v>
      </c>
      <c r="G89" s="78">
        <v>1</v>
      </c>
      <c r="H89" s="79" t="s">
        <v>91</v>
      </c>
      <c r="I89" s="17"/>
      <c r="K89" s="18" t="str">
        <f t="shared" si="4"/>
        <v>30/11/2021</v>
      </c>
      <c r="L89" s="18" t="e">
        <f t="shared" si="5"/>
        <v>#VALUE!</v>
      </c>
      <c r="Q89" s="18" t="s">
        <v>292</v>
      </c>
      <c r="R89" s="18" t="s">
        <v>293</v>
      </c>
      <c r="S89" s="18" t="s">
        <v>294</v>
      </c>
      <c r="T89" s="18" t="s">
        <v>14</v>
      </c>
      <c r="U89" s="18" t="s">
        <v>137</v>
      </c>
      <c r="V89" s="18" t="s">
        <v>16</v>
      </c>
      <c r="W89" s="18">
        <v>50</v>
      </c>
      <c r="X89" s="18">
        <v>50</v>
      </c>
      <c r="Y89" s="18" t="s">
        <v>17</v>
      </c>
      <c r="Z89" s="18" t="s">
        <v>295</v>
      </c>
      <c r="AB89" s="19">
        <v>44530</v>
      </c>
      <c r="AC89" s="18" t="s">
        <v>272</v>
      </c>
      <c r="AD89" s="18">
        <v>0</v>
      </c>
    </row>
    <row r="90" spans="1:30" ht="15.75" customHeight="1" x14ac:dyDescent="0.3">
      <c r="A90" s="74">
        <v>641.20000000000005</v>
      </c>
      <c r="B90" s="75" t="str">
        <f t="shared" si="0"/>
        <v>70DCVT22</v>
      </c>
      <c r="C90" s="74" t="str">
        <f t="shared" si="1"/>
        <v>DC3VL32</v>
      </c>
      <c r="D90" s="76" t="str">
        <f t="shared" si="2"/>
        <v>Quản trị kho hàng</v>
      </c>
      <c r="E90" s="77">
        <f t="shared" ref="E90:F90" si="76">AB90</f>
        <v>44530</v>
      </c>
      <c r="F90" s="74" t="str">
        <f t="shared" si="76"/>
        <v>(Thứ 3)</v>
      </c>
      <c r="G90" s="78">
        <v>2</v>
      </c>
      <c r="H90" s="79" t="s">
        <v>91</v>
      </c>
      <c r="I90" s="17"/>
      <c r="K90" s="18" t="str">
        <f t="shared" si="4"/>
        <v>30/11/2021</v>
      </c>
      <c r="L90" s="18" t="e">
        <f t="shared" si="5"/>
        <v>#VALUE!</v>
      </c>
      <c r="Q90" s="18" t="s">
        <v>296</v>
      </c>
      <c r="R90" s="18" t="s">
        <v>297</v>
      </c>
      <c r="S90" s="18" t="s">
        <v>294</v>
      </c>
      <c r="T90" s="18" t="s">
        <v>14</v>
      </c>
      <c r="U90" s="18" t="s">
        <v>137</v>
      </c>
      <c r="V90" s="18" t="s">
        <v>16</v>
      </c>
      <c r="W90" s="18">
        <v>56</v>
      </c>
      <c r="X90" s="18">
        <v>56</v>
      </c>
      <c r="Y90" s="18" t="s">
        <v>17</v>
      </c>
      <c r="Z90" s="18" t="s">
        <v>141</v>
      </c>
      <c r="AB90" s="19">
        <v>44530</v>
      </c>
      <c r="AC90" s="18" t="s">
        <v>272</v>
      </c>
      <c r="AD90" s="18">
        <v>0</v>
      </c>
    </row>
    <row r="91" spans="1:30" ht="15.75" customHeight="1" x14ac:dyDescent="0.3">
      <c r="A91" s="74">
        <v>653.20000000000005</v>
      </c>
      <c r="B91" s="75" t="str">
        <f t="shared" si="0"/>
        <v>70DCQM21</v>
      </c>
      <c r="C91" s="74" t="str">
        <f t="shared" si="1"/>
        <v>DC3QM21</v>
      </c>
      <c r="D91" s="76" t="str">
        <f t="shared" si="2"/>
        <v>Quản trị quan hệ khách hàng</v>
      </c>
      <c r="E91" s="77">
        <f t="shared" ref="E91:F91" si="77">AB91</f>
        <v>44530</v>
      </c>
      <c r="F91" s="74" t="str">
        <f t="shared" si="77"/>
        <v>(Thứ 3)</v>
      </c>
      <c r="G91" s="78">
        <v>4</v>
      </c>
      <c r="H91" s="79" t="s">
        <v>275</v>
      </c>
      <c r="I91" s="17"/>
      <c r="K91" s="18" t="str">
        <f t="shared" si="4"/>
        <v>30/11/2021</v>
      </c>
      <c r="L91" s="18" t="e">
        <f t="shared" si="5"/>
        <v>#VALUE!</v>
      </c>
      <c r="Q91" s="18" t="s">
        <v>298</v>
      </c>
      <c r="R91" s="18" t="s">
        <v>299</v>
      </c>
      <c r="S91" s="18" t="s">
        <v>270</v>
      </c>
      <c r="T91" s="18" t="s">
        <v>14</v>
      </c>
      <c r="U91" s="18" t="s">
        <v>52</v>
      </c>
      <c r="V91" s="18" t="s">
        <v>16</v>
      </c>
      <c r="W91" s="18">
        <v>61</v>
      </c>
      <c r="X91" s="18">
        <v>61</v>
      </c>
      <c r="Y91" s="18" t="s">
        <v>17</v>
      </c>
      <c r="Z91" s="18" t="s">
        <v>271</v>
      </c>
      <c r="AB91" s="19">
        <v>44530</v>
      </c>
      <c r="AC91" s="18" t="s">
        <v>272</v>
      </c>
      <c r="AD91" s="18">
        <v>0</v>
      </c>
    </row>
    <row r="92" spans="1:30" ht="15.75" hidden="1" customHeight="1" x14ac:dyDescent="0.3">
      <c r="A92" s="74">
        <v>685.2</v>
      </c>
      <c r="B92" s="75" t="str">
        <f t="shared" si="0"/>
        <v>71DCKX21</v>
      </c>
      <c r="C92" s="74" t="str">
        <f t="shared" si="1"/>
        <v>DC1CB82</v>
      </c>
      <c r="D92" s="76" t="str">
        <f t="shared" si="2"/>
        <v>Soạn thảo văn bản</v>
      </c>
      <c r="E92" s="77">
        <f t="shared" ref="E92:G92" si="78">AB92</f>
        <v>44530</v>
      </c>
      <c r="F92" s="74" t="str">
        <f t="shared" si="78"/>
        <v>(Thứ 3)</v>
      </c>
      <c r="G92" s="78">
        <f t="shared" si="78"/>
        <v>0</v>
      </c>
      <c r="H92" s="86" t="s">
        <v>74</v>
      </c>
      <c r="I92" s="64"/>
      <c r="K92" s="18" t="str">
        <f t="shared" si="4"/>
        <v>30/11/2021</v>
      </c>
      <c r="L92" s="18" t="e">
        <f t="shared" si="5"/>
        <v>#VALUE!</v>
      </c>
      <c r="Q92" s="18" t="s">
        <v>300</v>
      </c>
      <c r="R92" s="18" t="s">
        <v>301</v>
      </c>
      <c r="S92" s="18" t="s">
        <v>302</v>
      </c>
      <c r="T92" s="18" t="s">
        <v>69</v>
      </c>
      <c r="U92" s="18" t="s">
        <v>79</v>
      </c>
      <c r="V92" s="18" t="s">
        <v>16</v>
      </c>
      <c r="W92" s="18">
        <v>60</v>
      </c>
      <c r="X92" s="18">
        <v>60</v>
      </c>
      <c r="Y92" s="18" t="s">
        <v>53</v>
      </c>
      <c r="Z92" s="18" t="s">
        <v>303</v>
      </c>
      <c r="AB92" s="19">
        <v>44530</v>
      </c>
      <c r="AC92" s="18" t="s">
        <v>272</v>
      </c>
      <c r="AD92" s="18">
        <v>0</v>
      </c>
    </row>
    <row r="93" spans="1:30" ht="15.75" hidden="1" customHeight="1" x14ac:dyDescent="0.3">
      <c r="A93" s="74">
        <v>738.2</v>
      </c>
      <c r="B93" s="75" t="str">
        <f t="shared" si="0"/>
        <v>71DCKX22</v>
      </c>
      <c r="C93" s="74" t="str">
        <f t="shared" si="1"/>
        <v>DC1CB82</v>
      </c>
      <c r="D93" s="76" t="str">
        <f t="shared" si="2"/>
        <v>Soạn thảo văn bản</v>
      </c>
      <c r="E93" s="77">
        <f t="shared" ref="E93:G93" si="79">AB93</f>
        <v>44530</v>
      </c>
      <c r="F93" s="74" t="str">
        <f t="shared" si="79"/>
        <v>(Thứ 3)</v>
      </c>
      <c r="G93" s="78">
        <f t="shared" si="79"/>
        <v>0</v>
      </c>
      <c r="H93" s="86" t="s">
        <v>74</v>
      </c>
      <c r="I93" s="64"/>
      <c r="K93" s="18" t="str">
        <f t="shared" si="4"/>
        <v>30/11/2021</v>
      </c>
      <c r="L93" s="18" t="e">
        <f t="shared" si="5"/>
        <v>#VALUE!</v>
      </c>
      <c r="Q93" s="18" t="s">
        <v>304</v>
      </c>
      <c r="R93" s="18" t="s">
        <v>305</v>
      </c>
      <c r="S93" s="18" t="s">
        <v>302</v>
      </c>
      <c r="T93" s="18" t="s">
        <v>69</v>
      </c>
      <c r="U93" s="18" t="s">
        <v>79</v>
      </c>
      <c r="V93" s="18" t="s">
        <v>16</v>
      </c>
      <c r="W93" s="18">
        <v>60</v>
      </c>
      <c r="X93" s="18">
        <v>59</v>
      </c>
      <c r="Y93" s="18" t="s">
        <v>53</v>
      </c>
      <c r="Z93" s="18" t="s">
        <v>303</v>
      </c>
      <c r="AB93" s="19">
        <v>44530</v>
      </c>
      <c r="AC93" s="18" t="s">
        <v>272</v>
      </c>
      <c r="AD93" s="18">
        <v>0</v>
      </c>
    </row>
    <row r="94" spans="1:30" ht="15.75" hidden="1" customHeight="1" x14ac:dyDescent="0.3">
      <c r="A94" s="74">
        <v>739.2</v>
      </c>
      <c r="B94" s="75" t="str">
        <f t="shared" si="0"/>
        <v>71DCKX23</v>
      </c>
      <c r="C94" s="74" t="str">
        <f t="shared" si="1"/>
        <v>DC1CB82</v>
      </c>
      <c r="D94" s="76" t="str">
        <f t="shared" si="2"/>
        <v>Soạn thảo văn bản</v>
      </c>
      <c r="E94" s="77">
        <f t="shared" ref="E94:G94" si="80">AB94</f>
        <v>44530</v>
      </c>
      <c r="F94" s="74" t="str">
        <f t="shared" si="80"/>
        <v>(Thứ 3)</v>
      </c>
      <c r="G94" s="78">
        <f t="shared" si="80"/>
        <v>0</v>
      </c>
      <c r="H94" s="86" t="s">
        <v>74</v>
      </c>
      <c r="I94" s="64"/>
      <c r="K94" s="18" t="str">
        <f t="shared" si="4"/>
        <v>30/11/2021</v>
      </c>
      <c r="L94" s="18" t="e">
        <f t="shared" si="5"/>
        <v>#VALUE!</v>
      </c>
      <c r="Q94" s="18" t="s">
        <v>306</v>
      </c>
      <c r="R94" s="18" t="s">
        <v>307</v>
      </c>
      <c r="S94" s="18" t="s">
        <v>302</v>
      </c>
      <c r="T94" s="18" t="s">
        <v>69</v>
      </c>
      <c r="U94" s="18" t="s">
        <v>79</v>
      </c>
      <c r="V94" s="18" t="s">
        <v>16</v>
      </c>
      <c r="W94" s="18">
        <v>53</v>
      </c>
      <c r="X94" s="18">
        <v>53</v>
      </c>
      <c r="Y94" s="18" t="s">
        <v>53</v>
      </c>
      <c r="Z94" s="18" t="s">
        <v>303</v>
      </c>
      <c r="AB94" s="19">
        <v>44530</v>
      </c>
      <c r="AC94" s="18" t="s">
        <v>272</v>
      </c>
      <c r="AD94" s="18">
        <v>0</v>
      </c>
    </row>
    <row r="95" spans="1:30" ht="15.75" customHeight="1" x14ac:dyDescent="0.3">
      <c r="A95" s="74">
        <v>783.2</v>
      </c>
      <c r="B95" s="75" t="str">
        <f t="shared" si="0"/>
        <v>70DCKT21</v>
      </c>
      <c r="C95" s="74" t="str">
        <f t="shared" si="1"/>
        <v>DC4KT21</v>
      </c>
      <c r="D95" s="76" t="str">
        <f t="shared" si="2"/>
        <v>Thực hành nghiệp vụ kế toán 1</v>
      </c>
      <c r="E95" s="77">
        <f t="shared" ref="E95:F95" si="81">AB95</f>
        <v>44530</v>
      </c>
      <c r="F95" s="74" t="str">
        <f t="shared" si="81"/>
        <v>(Thứ 3)</v>
      </c>
      <c r="G95" s="78" t="s">
        <v>10</v>
      </c>
      <c r="H95" s="74" t="s">
        <v>65</v>
      </c>
      <c r="I95" s="17"/>
      <c r="K95" s="18" t="str">
        <f t="shared" si="4"/>
        <v>30/11/2021</v>
      </c>
      <c r="L95" s="18" t="e">
        <f t="shared" si="5"/>
        <v>#VALUE!</v>
      </c>
      <c r="Q95" s="18" t="s">
        <v>308</v>
      </c>
      <c r="R95" s="18" t="s">
        <v>309</v>
      </c>
      <c r="S95" s="18" t="s">
        <v>310</v>
      </c>
      <c r="T95" s="18" t="s">
        <v>311</v>
      </c>
      <c r="U95" s="18" t="s">
        <v>15</v>
      </c>
      <c r="V95" s="18" t="s">
        <v>16</v>
      </c>
      <c r="W95" s="18">
        <v>55</v>
      </c>
      <c r="X95" s="18">
        <v>55</v>
      </c>
      <c r="Y95" s="18" t="s">
        <v>17</v>
      </c>
      <c r="Z95" s="18" t="s">
        <v>312</v>
      </c>
      <c r="AB95" s="19">
        <v>44530</v>
      </c>
      <c r="AC95" s="18" t="s">
        <v>272</v>
      </c>
      <c r="AD95" s="18">
        <v>0</v>
      </c>
    </row>
    <row r="96" spans="1:30" ht="15.75" customHeight="1" x14ac:dyDescent="0.3">
      <c r="A96" s="74">
        <v>784.2</v>
      </c>
      <c r="B96" s="75" t="str">
        <f t="shared" si="0"/>
        <v>70DCKT22</v>
      </c>
      <c r="C96" s="74" t="str">
        <f t="shared" si="1"/>
        <v>DC4KT21</v>
      </c>
      <c r="D96" s="76" t="str">
        <f t="shared" si="2"/>
        <v>Thực hành nghiệp vụ kế toán 1</v>
      </c>
      <c r="E96" s="77">
        <f t="shared" ref="E96:F96" si="82">AB96</f>
        <v>44530</v>
      </c>
      <c r="F96" s="74" t="str">
        <f t="shared" si="82"/>
        <v>(Thứ 3)</v>
      </c>
      <c r="G96" s="78" t="s">
        <v>20</v>
      </c>
      <c r="H96" s="74" t="s">
        <v>65</v>
      </c>
      <c r="I96" s="17"/>
      <c r="K96" s="18" t="str">
        <f t="shared" si="4"/>
        <v>30/11/2021</v>
      </c>
      <c r="L96" s="18" t="e">
        <f t="shared" si="5"/>
        <v>#VALUE!</v>
      </c>
      <c r="Q96" s="18" t="s">
        <v>313</v>
      </c>
      <c r="R96" s="18" t="s">
        <v>314</v>
      </c>
      <c r="S96" s="18" t="s">
        <v>310</v>
      </c>
      <c r="T96" s="18" t="s">
        <v>311</v>
      </c>
      <c r="U96" s="18" t="s">
        <v>15</v>
      </c>
      <c r="V96" s="18" t="s">
        <v>16</v>
      </c>
      <c r="W96" s="18">
        <v>53</v>
      </c>
      <c r="X96" s="18">
        <v>53</v>
      </c>
      <c r="Y96" s="18" t="s">
        <v>17</v>
      </c>
      <c r="Z96" s="18" t="s">
        <v>188</v>
      </c>
      <c r="AB96" s="19">
        <v>44530</v>
      </c>
      <c r="AC96" s="18" t="s">
        <v>272</v>
      </c>
      <c r="AD96" s="18">
        <v>0</v>
      </c>
    </row>
    <row r="97" spans="1:30" ht="15.75" customHeight="1" x14ac:dyDescent="0.3">
      <c r="A97" s="74">
        <v>785.2</v>
      </c>
      <c r="B97" s="75" t="str">
        <f t="shared" si="0"/>
        <v>70DCKT23</v>
      </c>
      <c r="C97" s="74" t="str">
        <f t="shared" si="1"/>
        <v>DC4KT21</v>
      </c>
      <c r="D97" s="76" t="str">
        <f t="shared" si="2"/>
        <v>Thực hành nghiệp vụ kế toán 1</v>
      </c>
      <c r="E97" s="77">
        <f t="shared" ref="E97:F97" si="83">AB97</f>
        <v>44530</v>
      </c>
      <c r="F97" s="74" t="str">
        <f t="shared" si="83"/>
        <v>(Thứ 3)</v>
      </c>
      <c r="G97" s="78" t="s">
        <v>24</v>
      </c>
      <c r="H97" s="74" t="s">
        <v>65</v>
      </c>
      <c r="I97" s="17"/>
      <c r="K97" s="18" t="str">
        <f t="shared" si="4"/>
        <v>30/11/2021</v>
      </c>
      <c r="L97" s="18" t="e">
        <f t="shared" si="5"/>
        <v>#VALUE!</v>
      </c>
      <c r="Q97" s="18" t="s">
        <v>315</v>
      </c>
      <c r="R97" s="18" t="s">
        <v>316</v>
      </c>
      <c r="S97" s="18" t="s">
        <v>310</v>
      </c>
      <c r="T97" s="18" t="s">
        <v>311</v>
      </c>
      <c r="U97" s="18" t="s">
        <v>15</v>
      </c>
      <c r="V97" s="18" t="s">
        <v>16</v>
      </c>
      <c r="W97" s="18">
        <v>52</v>
      </c>
      <c r="X97" s="18">
        <v>52</v>
      </c>
      <c r="Y97" s="18" t="s">
        <v>17</v>
      </c>
      <c r="Z97" s="18" t="s">
        <v>260</v>
      </c>
      <c r="AB97" s="19">
        <v>44530</v>
      </c>
      <c r="AC97" s="18" t="s">
        <v>272</v>
      </c>
      <c r="AD97" s="18">
        <v>0</v>
      </c>
    </row>
    <row r="98" spans="1:30" ht="15.75" customHeight="1" x14ac:dyDescent="0.3">
      <c r="A98" s="74">
        <v>786.2</v>
      </c>
      <c r="B98" s="75" t="str">
        <f t="shared" si="0"/>
        <v>70DCKT24</v>
      </c>
      <c r="C98" s="74" t="str">
        <f t="shared" si="1"/>
        <v>DC4KT21</v>
      </c>
      <c r="D98" s="76" t="str">
        <f t="shared" si="2"/>
        <v>Thực hành nghiệp vụ kế toán 1</v>
      </c>
      <c r="E98" s="77">
        <f t="shared" ref="E98:F98" si="84">AB98</f>
        <v>44530</v>
      </c>
      <c r="F98" s="74" t="str">
        <f t="shared" si="84"/>
        <v>(Thứ 3)</v>
      </c>
      <c r="G98" s="78" t="s">
        <v>28</v>
      </c>
      <c r="H98" s="74" t="s">
        <v>65</v>
      </c>
      <c r="I98" s="17"/>
      <c r="K98" s="18" t="str">
        <f t="shared" si="4"/>
        <v>30/11/2021</v>
      </c>
      <c r="L98" s="18" t="e">
        <f t="shared" si="5"/>
        <v>#VALUE!</v>
      </c>
      <c r="Q98" s="18" t="s">
        <v>317</v>
      </c>
      <c r="R98" s="18" t="s">
        <v>318</v>
      </c>
      <c r="S98" s="18" t="s">
        <v>310</v>
      </c>
      <c r="T98" s="18" t="s">
        <v>311</v>
      </c>
      <c r="U98" s="18" t="s">
        <v>15</v>
      </c>
      <c r="V98" s="18" t="s">
        <v>16</v>
      </c>
      <c r="W98" s="18">
        <v>53</v>
      </c>
      <c r="X98" s="18">
        <v>53</v>
      </c>
      <c r="Y98" s="18" t="s">
        <v>17</v>
      </c>
      <c r="Z98" s="18" t="s">
        <v>319</v>
      </c>
      <c r="AB98" s="19">
        <v>44530</v>
      </c>
      <c r="AC98" s="18" t="s">
        <v>272</v>
      </c>
      <c r="AD98" s="18">
        <v>0</v>
      </c>
    </row>
    <row r="99" spans="1:30" ht="15.75" customHeight="1" x14ac:dyDescent="0.3">
      <c r="A99" s="74">
        <v>787.2</v>
      </c>
      <c r="B99" s="75" t="str">
        <f t="shared" si="0"/>
        <v>70DCKT25</v>
      </c>
      <c r="C99" s="74" t="str">
        <f t="shared" si="1"/>
        <v>DC4KT21</v>
      </c>
      <c r="D99" s="76" t="str">
        <f t="shared" si="2"/>
        <v>Thực hành nghiệp vụ kế toán 1</v>
      </c>
      <c r="E99" s="77">
        <f t="shared" ref="E99:F99" si="85">AB99</f>
        <v>44530</v>
      </c>
      <c r="F99" s="74" t="str">
        <f t="shared" si="85"/>
        <v>(Thứ 3)</v>
      </c>
      <c r="G99" s="78" t="s">
        <v>31</v>
      </c>
      <c r="H99" s="74" t="s">
        <v>65</v>
      </c>
      <c r="I99" s="17"/>
      <c r="K99" s="18" t="str">
        <f t="shared" si="4"/>
        <v>30/11/2021</v>
      </c>
      <c r="L99" s="18" t="e">
        <f t="shared" si="5"/>
        <v>#VALUE!</v>
      </c>
      <c r="Q99" s="18" t="s">
        <v>320</v>
      </c>
      <c r="R99" s="18" t="s">
        <v>321</v>
      </c>
      <c r="S99" s="18" t="s">
        <v>310</v>
      </c>
      <c r="T99" s="18" t="s">
        <v>311</v>
      </c>
      <c r="U99" s="18" t="s">
        <v>15</v>
      </c>
      <c r="V99" s="18" t="s">
        <v>16</v>
      </c>
      <c r="W99" s="18">
        <v>53</v>
      </c>
      <c r="X99" s="18">
        <v>54</v>
      </c>
      <c r="Y99" s="18" t="s">
        <v>17</v>
      </c>
      <c r="Z99" s="18" t="s">
        <v>255</v>
      </c>
      <c r="AB99" s="19">
        <v>44530</v>
      </c>
      <c r="AC99" s="18" t="s">
        <v>272</v>
      </c>
      <c r="AD99" s="18">
        <v>0</v>
      </c>
    </row>
    <row r="100" spans="1:30" ht="15.75" customHeight="1" x14ac:dyDescent="0.3">
      <c r="A100" s="74">
        <v>839.2</v>
      </c>
      <c r="B100" s="75" t="str">
        <f t="shared" si="0"/>
        <v>70DCVS21</v>
      </c>
      <c r="C100" s="74" t="str">
        <f t="shared" si="1"/>
        <v>DC3VS61</v>
      </c>
      <c r="D100" s="76" t="str">
        <f t="shared" si="2"/>
        <v>Tổ chức chạy tàu 1</v>
      </c>
      <c r="E100" s="77">
        <f t="shared" ref="E100:F100" si="86">AB100</f>
        <v>44530</v>
      </c>
      <c r="F100" s="74" t="str">
        <f t="shared" si="86"/>
        <v>(Thứ 3)</v>
      </c>
      <c r="G100" s="78">
        <v>1</v>
      </c>
      <c r="H100" s="74" t="s">
        <v>65</v>
      </c>
      <c r="I100" s="17"/>
      <c r="K100" s="18" t="str">
        <f t="shared" si="4"/>
        <v>30/11/2021</v>
      </c>
      <c r="L100" s="18" t="e">
        <f t="shared" si="5"/>
        <v>#VALUE!</v>
      </c>
      <c r="Q100" s="18" t="s">
        <v>322</v>
      </c>
      <c r="R100" s="18" t="s">
        <v>323</v>
      </c>
      <c r="S100" s="18" t="s">
        <v>324</v>
      </c>
      <c r="T100" s="18" t="s">
        <v>14</v>
      </c>
      <c r="U100" s="18" t="s">
        <v>137</v>
      </c>
      <c r="V100" s="18" t="s">
        <v>16</v>
      </c>
      <c r="W100" s="18">
        <v>8</v>
      </c>
      <c r="X100" s="18">
        <v>6</v>
      </c>
      <c r="Y100" s="18" t="s">
        <v>17</v>
      </c>
      <c r="Z100" s="18" t="s">
        <v>325</v>
      </c>
      <c r="AB100" s="19">
        <v>44530</v>
      </c>
      <c r="AC100" s="18" t="s">
        <v>272</v>
      </c>
      <c r="AD100" s="18">
        <v>0</v>
      </c>
    </row>
    <row r="101" spans="1:30" ht="15.75" customHeight="1" x14ac:dyDescent="0.3">
      <c r="A101" s="74">
        <v>840.2</v>
      </c>
      <c r="B101" s="75" t="str">
        <f t="shared" si="0"/>
        <v>71DCVS21</v>
      </c>
      <c r="C101" s="74" t="str">
        <f t="shared" si="1"/>
        <v>DC3VS61</v>
      </c>
      <c r="D101" s="76" t="str">
        <f t="shared" si="2"/>
        <v>Tổ chức chạy tàu 1</v>
      </c>
      <c r="E101" s="77">
        <f t="shared" ref="E101:F101" si="87">AB101</f>
        <v>44530</v>
      </c>
      <c r="F101" s="74" t="str">
        <f t="shared" si="87"/>
        <v>(Thứ 3)</v>
      </c>
      <c r="G101" s="78">
        <v>1</v>
      </c>
      <c r="H101" s="74" t="s">
        <v>65</v>
      </c>
      <c r="I101" s="17"/>
      <c r="K101" s="18" t="str">
        <f t="shared" si="4"/>
        <v>30/11/2021</v>
      </c>
      <c r="L101" s="18" t="e">
        <f t="shared" si="5"/>
        <v>#VALUE!</v>
      </c>
      <c r="Q101" s="18" t="s">
        <v>322</v>
      </c>
      <c r="R101" s="18" t="s">
        <v>326</v>
      </c>
      <c r="S101" s="18" t="s">
        <v>324</v>
      </c>
      <c r="T101" s="18" t="s">
        <v>14</v>
      </c>
      <c r="U101" s="18" t="s">
        <v>137</v>
      </c>
      <c r="V101" s="18" t="s">
        <v>16</v>
      </c>
      <c r="W101" s="18">
        <v>0</v>
      </c>
      <c r="X101" s="18">
        <v>0</v>
      </c>
      <c r="Y101" s="18" t="s">
        <v>17</v>
      </c>
      <c r="Z101" s="18" t="s">
        <v>325</v>
      </c>
      <c r="AB101" s="19">
        <v>44530</v>
      </c>
      <c r="AC101" s="18" t="s">
        <v>272</v>
      </c>
      <c r="AD101" s="18">
        <v>0</v>
      </c>
    </row>
    <row r="102" spans="1:30" ht="15.75" customHeight="1" x14ac:dyDescent="0.3">
      <c r="A102" s="12">
        <v>763.2</v>
      </c>
      <c r="B102" s="13" t="str">
        <f t="shared" si="0"/>
        <v>71DCKT21</v>
      </c>
      <c r="C102" s="12" t="str">
        <f t="shared" si="1"/>
        <v>DC3KV49</v>
      </c>
      <c r="D102" s="14" t="str">
        <f t="shared" si="2"/>
        <v>Thuế</v>
      </c>
      <c r="E102" s="15">
        <f t="shared" ref="E102:F102" si="88">AB102</f>
        <v>44531</v>
      </c>
      <c r="F102" s="12" t="str">
        <f t="shared" si="88"/>
        <v>(Thứ 4)</v>
      </c>
      <c r="G102" s="16">
        <v>1</v>
      </c>
      <c r="H102" s="87" t="s">
        <v>267</v>
      </c>
      <c r="I102" s="17"/>
      <c r="K102" s="18" t="str">
        <f t="shared" si="4"/>
        <v>01/12/2021</v>
      </c>
      <c r="L102" s="18">
        <f t="shared" si="5"/>
        <v>44208</v>
      </c>
      <c r="Q102" s="18" t="s">
        <v>327</v>
      </c>
      <c r="R102" s="18" t="s">
        <v>328</v>
      </c>
      <c r="S102" s="18" t="s">
        <v>329</v>
      </c>
      <c r="T102" s="18" t="s">
        <v>69</v>
      </c>
      <c r="U102" s="18" t="s">
        <v>174</v>
      </c>
      <c r="V102" s="18" t="s">
        <v>16</v>
      </c>
      <c r="W102" s="18">
        <v>54</v>
      </c>
      <c r="X102" s="18">
        <v>54</v>
      </c>
      <c r="Y102" s="18" t="s">
        <v>53</v>
      </c>
      <c r="Z102" s="18" t="s">
        <v>330</v>
      </c>
      <c r="AB102" s="19">
        <v>44531</v>
      </c>
      <c r="AC102" s="18" t="s">
        <v>71</v>
      </c>
      <c r="AD102" s="18">
        <v>0</v>
      </c>
    </row>
    <row r="103" spans="1:30" ht="15.75" customHeight="1" x14ac:dyDescent="0.3">
      <c r="A103" s="12">
        <v>764.2</v>
      </c>
      <c r="B103" s="13" t="str">
        <f t="shared" si="0"/>
        <v>71DCKT22</v>
      </c>
      <c r="C103" s="12" t="str">
        <f t="shared" si="1"/>
        <v>DC3KV49</v>
      </c>
      <c r="D103" s="14" t="str">
        <f t="shared" si="2"/>
        <v>Thuế</v>
      </c>
      <c r="E103" s="15">
        <f t="shared" ref="E103:F103" si="89">AB103</f>
        <v>44531</v>
      </c>
      <c r="F103" s="12" t="str">
        <f t="shared" si="89"/>
        <v>(Thứ 4)</v>
      </c>
      <c r="G103" s="16">
        <v>2</v>
      </c>
      <c r="H103" s="87" t="s">
        <v>267</v>
      </c>
      <c r="I103" s="17"/>
      <c r="K103" s="18" t="str">
        <f t="shared" si="4"/>
        <v>01/12/2021</v>
      </c>
      <c r="L103" s="18">
        <f t="shared" si="5"/>
        <v>44208</v>
      </c>
      <c r="Q103" s="18" t="s">
        <v>331</v>
      </c>
      <c r="R103" s="18" t="s">
        <v>332</v>
      </c>
      <c r="S103" s="18" t="s">
        <v>329</v>
      </c>
      <c r="T103" s="18" t="s">
        <v>69</v>
      </c>
      <c r="U103" s="18" t="s">
        <v>174</v>
      </c>
      <c r="V103" s="18" t="s">
        <v>16</v>
      </c>
      <c r="W103" s="18">
        <v>56</v>
      </c>
      <c r="X103" s="18">
        <v>56</v>
      </c>
      <c r="Y103" s="18" t="s">
        <v>53</v>
      </c>
      <c r="Z103" s="18" t="s">
        <v>333</v>
      </c>
      <c r="AB103" s="19">
        <v>44531</v>
      </c>
      <c r="AC103" s="18" t="s">
        <v>71</v>
      </c>
      <c r="AD103" s="18">
        <v>0</v>
      </c>
    </row>
    <row r="104" spans="1:30" ht="15.75" customHeight="1" x14ac:dyDescent="0.3">
      <c r="A104" s="12">
        <v>765.2</v>
      </c>
      <c r="B104" s="13" t="str">
        <f t="shared" si="0"/>
        <v>71DCKT23</v>
      </c>
      <c r="C104" s="12" t="str">
        <f t="shared" si="1"/>
        <v>DC3KV49</v>
      </c>
      <c r="D104" s="14" t="str">
        <f t="shared" si="2"/>
        <v>Thuế</v>
      </c>
      <c r="E104" s="15">
        <f t="shared" ref="E104:F104" si="90">AB104</f>
        <v>44531</v>
      </c>
      <c r="F104" s="12" t="str">
        <f t="shared" si="90"/>
        <v>(Thứ 4)</v>
      </c>
      <c r="G104" s="16">
        <v>3</v>
      </c>
      <c r="H104" s="87" t="s">
        <v>267</v>
      </c>
      <c r="I104" s="17"/>
      <c r="K104" s="18" t="str">
        <f t="shared" si="4"/>
        <v>01/12/2021</v>
      </c>
      <c r="L104" s="18">
        <f t="shared" si="5"/>
        <v>44208</v>
      </c>
      <c r="Q104" s="18" t="s">
        <v>334</v>
      </c>
      <c r="R104" s="18" t="s">
        <v>335</v>
      </c>
      <c r="S104" s="18" t="s">
        <v>329</v>
      </c>
      <c r="T104" s="18" t="s">
        <v>69</v>
      </c>
      <c r="U104" s="18" t="s">
        <v>174</v>
      </c>
      <c r="V104" s="18" t="s">
        <v>16</v>
      </c>
      <c r="W104" s="18">
        <v>54</v>
      </c>
      <c r="X104" s="18">
        <v>54</v>
      </c>
      <c r="Y104" s="18" t="s">
        <v>53</v>
      </c>
      <c r="Z104" s="18" t="s">
        <v>333</v>
      </c>
      <c r="AB104" s="19">
        <v>44531</v>
      </c>
      <c r="AC104" s="18" t="s">
        <v>71</v>
      </c>
      <c r="AD104" s="18">
        <v>0</v>
      </c>
    </row>
    <row r="105" spans="1:30" ht="15.75" customHeight="1" x14ac:dyDescent="0.3">
      <c r="A105" s="66">
        <v>377.2</v>
      </c>
      <c r="B105" s="67" t="str">
        <f t="shared" si="0"/>
        <v>70DCKX21</v>
      </c>
      <c r="C105" s="66" t="str">
        <f t="shared" si="1"/>
        <v>DC3KX38</v>
      </c>
      <c r="D105" s="68" t="str">
        <f t="shared" si="2"/>
        <v>Kế toán xây dựng cơ bản</v>
      </c>
      <c r="E105" s="73">
        <f t="shared" ref="E105:F105" si="91">AB105</f>
        <v>44532</v>
      </c>
      <c r="F105" s="66" t="str">
        <f t="shared" si="91"/>
        <v>(Thứ 5)</v>
      </c>
      <c r="G105" s="70" t="s">
        <v>285</v>
      </c>
      <c r="H105" s="66" t="s">
        <v>65</v>
      </c>
      <c r="I105" s="17"/>
      <c r="K105" s="18" t="str">
        <f t="shared" si="4"/>
        <v>02/12/2021</v>
      </c>
      <c r="L105" s="18">
        <f t="shared" si="5"/>
        <v>44239</v>
      </c>
      <c r="Q105" s="18" t="s">
        <v>336</v>
      </c>
      <c r="R105" s="18" t="s">
        <v>337</v>
      </c>
      <c r="S105" s="18" t="s">
        <v>338</v>
      </c>
      <c r="T105" s="18" t="s">
        <v>14</v>
      </c>
      <c r="U105" s="18" t="s">
        <v>96</v>
      </c>
      <c r="V105" s="18" t="s">
        <v>16</v>
      </c>
      <c r="W105" s="18">
        <v>35</v>
      </c>
      <c r="X105" s="18">
        <v>35</v>
      </c>
      <c r="Y105" s="18" t="s">
        <v>17</v>
      </c>
      <c r="Z105" s="18" t="s">
        <v>339</v>
      </c>
      <c r="AB105" s="19">
        <v>44532</v>
      </c>
      <c r="AC105" s="18" t="s">
        <v>38</v>
      </c>
      <c r="AD105" s="18">
        <v>0</v>
      </c>
    </row>
    <row r="106" spans="1:30" ht="15.75" customHeight="1" x14ac:dyDescent="0.3">
      <c r="A106" s="66">
        <v>378.2</v>
      </c>
      <c r="B106" s="67" t="str">
        <f t="shared" si="0"/>
        <v>70DCKX22</v>
      </c>
      <c r="C106" s="66" t="str">
        <f t="shared" si="1"/>
        <v>DC3KX38</v>
      </c>
      <c r="D106" s="68" t="str">
        <f t="shared" si="2"/>
        <v>Kế toán xây dựng cơ bản</v>
      </c>
      <c r="E106" s="73">
        <f t="shared" ref="E106:F106" si="92">AB106</f>
        <v>44532</v>
      </c>
      <c r="F106" s="66" t="str">
        <f t="shared" si="92"/>
        <v>(Thứ 5)</v>
      </c>
      <c r="G106" s="70" t="s">
        <v>289</v>
      </c>
      <c r="H106" s="66" t="s">
        <v>65</v>
      </c>
      <c r="I106" s="17"/>
      <c r="K106" s="18" t="str">
        <f t="shared" si="4"/>
        <v>02/12/2021</v>
      </c>
      <c r="L106" s="18">
        <f t="shared" si="5"/>
        <v>44239</v>
      </c>
      <c r="Q106" s="18" t="s">
        <v>340</v>
      </c>
      <c r="R106" s="18" t="s">
        <v>341</v>
      </c>
      <c r="S106" s="18" t="s">
        <v>338</v>
      </c>
      <c r="T106" s="18" t="s">
        <v>14</v>
      </c>
      <c r="U106" s="18" t="s">
        <v>96</v>
      </c>
      <c r="V106" s="18" t="s">
        <v>16</v>
      </c>
      <c r="W106" s="18">
        <v>35</v>
      </c>
      <c r="X106" s="18">
        <v>35</v>
      </c>
      <c r="Y106" s="18" t="s">
        <v>17</v>
      </c>
      <c r="Z106" s="18" t="s">
        <v>192</v>
      </c>
      <c r="AB106" s="19">
        <v>44532</v>
      </c>
      <c r="AC106" s="18" t="s">
        <v>38</v>
      </c>
      <c r="AD106" s="18">
        <v>0</v>
      </c>
    </row>
    <row r="107" spans="1:30" ht="15.75" customHeight="1" x14ac:dyDescent="0.3">
      <c r="A107" s="66">
        <v>749.2</v>
      </c>
      <c r="B107" s="67" t="str">
        <f t="shared" si="0"/>
        <v>70DCKT21</v>
      </c>
      <c r="C107" s="66" t="str">
        <f t="shared" si="1"/>
        <v>DC3KV31</v>
      </c>
      <c r="D107" s="68" t="str">
        <f t="shared" si="2"/>
        <v>Thống kê kinh doanh</v>
      </c>
      <c r="E107" s="73">
        <f t="shared" ref="E107:F107" si="93">AB107</f>
        <v>44532</v>
      </c>
      <c r="F107" s="66" t="str">
        <f t="shared" si="93"/>
        <v>(Thứ 5)</v>
      </c>
      <c r="G107" s="70">
        <v>1</v>
      </c>
      <c r="H107" s="88" t="s">
        <v>267</v>
      </c>
      <c r="I107" s="17"/>
      <c r="K107" s="18" t="str">
        <f t="shared" si="4"/>
        <v>02/12/2021</v>
      </c>
      <c r="L107" s="18">
        <f t="shared" si="5"/>
        <v>44239</v>
      </c>
      <c r="Q107" s="18" t="s">
        <v>342</v>
      </c>
      <c r="R107" s="18" t="s">
        <v>343</v>
      </c>
      <c r="S107" s="18" t="s">
        <v>68</v>
      </c>
      <c r="T107" s="18" t="s">
        <v>69</v>
      </c>
      <c r="U107" s="18" t="s">
        <v>52</v>
      </c>
      <c r="V107" s="18" t="s">
        <v>16</v>
      </c>
      <c r="W107" s="18">
        <v>55</v>
      </c>
      <c r="X107" s="18">
        <v>55</v>
      </c>
      <c r="Y107" s="18" t="s">
        <v>17</v>
      </c>
      <c r="Z107" s="18" t="s">
        <v>70</v>
      </c>
      <c r="AB107" s="19">
        <v>44532</v>
      </c>
      <c r="AC107" s="18" t="s">
        <v>38</v>
      </c>
      <c r="AD107" s="18">
        <v>0</v>
      </c>
    </row>
    <row r="108" spans="1:30" ht="15.75" customHeight="1" x14ac:dyDescent="0.3">
      <c r="A108" s="66">
        <v>750.2</v>
      </c>
      <c r="B108" s="67" t="str">
        <f t="shared" si="0"/>
        <v>70DCKT22</v>
      </c>
      <c r="C108" s="66" t="str">
        <f t="shared" si="1"/>
        <v>DC3KV31</v>
      </c>
      <c r="D108" s="68" t="str">
        <f t="shared" si="2"/>
        <v>Thống kê kinh doanh</v>
      </c>
      <c r="E108" s="73">
        <f t="shared" ref="E108:F108" si="94">AB108</f>
        <v>44532</v>
      </c>
      <c r="F108" s="66" t="str">
        <f t="shared" si="94"/>
        <v>(Thứ 5)</v>
      </c>
      <c r="G108" s="70">
        <v>2</v>
      </c>
      <c r="H108" s="88" t="s">
        <v>267</v>
      </c>
      <c r="I108" s="17"/>
      <c r="K108" s="18" t="str">
        <f t="shared" si="4"/>
        <v>02/12/2021</v>
      </c>
      <c r="L108" s="18">
        <f t="shared" si="5"/>
        <v>44239</v>
      </c>
      <c r="Q108" s="18" t="s">
        <v>344</v>
      </c>
      <c r="R108" s="18" t="s">
        <v>345</v>
      </c>
      <c r="S108" s="18" t="s">
        <v>68</v>
      </c>
      <c r="T108" s="18" t="s">
        <v>69</v>
      </c>
      <c r="U108" s="18" t="s">
        <v>52</v>
      </c>
      <c r="V108" s="18" t="s">
        <v>16</v>
      </c>
      <c r="W108" s="18">
        <v>53</v>
      </c>
      <c r="X108" s="18">
        <v>53</v>
      </c>
      <c r="Y108" s="18" t="s">
        <v>17</v>
      </c>
      <c r="Z108" s="18" t="s">
        <v>54</v>
      </c>
      <c r="AB108" s="19">
        <v>44532</v>
      </c>
      <c r="AC108" s="18" t="s">
        <v>38</v>
      </c>
      <c r="AD108" s="18">
        <v>0</v>
      </c>
    </row>
    <row r="109" spans="1:30" ht="15.75" customHeight="1" x14ac:dyDescent="0.3">
      <c r="A109" s="66">
        <v>751.2</v>
      </c>
      <c r="B109" s="67" t="str">
        <f t="shared" si="0"/>
        <v>70DCKT23</v>
      </c>
      <c r="C109" s="66" t="str">
        <f t="shared" si="1"/>
        <v>DC3KV31</v>
      </c>
      <c r="D109" s="68" t="str">
        <f t="shared" si="2"/>
        <v>Thống kê kinh doanh</v>
      </c>
      <c r="E109" s="73">
        <f t="shared" ref="E109:F109" si="95">AB109</f>
        <v>44532</v>
      </c>
      <c r="F109" s="66" t="str">
        <f t="shared" si="95"/>
        <v>(Thứ 5)</v>
      </c>
      <c r="G109" s="70">
        <v>3</v>
      </c>
      <c r="H109" s="89" t="s">
        <v>346</v>
      </c>
      <c r="I109" s="17"/>
      <c r="K109" s="18" t="str">
        <f t="shared" si="4"/>
        <v>02/12/2021</v>
      </c>
      <c r="L109" s="18">
        <f t="shared" si="5"/>
        <v>44239</v>
      </c>
      <c r="Q109" s="18" t="s">
        <v>347</v>
      </c>
      <c r="R109" s="18" t="s">
        <v>348</v>
      </c>
      <c r="S109" s="18" t="s">
        <v>68</v>
      </c>
      <c r="T109" s="18" t="s">
        <v>69</v>
      </c>
      <c r="U109" s="18" t="s">
        <v>52</v>
      </c>
      <c r="V109" s="18" t="s">
        <v>16</v>
      </c>
      <c r="W109" s="18">
        <v>52</v>
      </c>
      <c r="X109" s="18">
        <v>52</v>
      </c>
      <c r="Y109" s="18" t="s">
        <v>17</v>
      </c>
      <c r="Z109" s="18" t="s">
        <v>201</v>
      </c>
      <c r="AB109" s="19">
        <v>44532</v>
      </c>
      <c r="AC109" s="18" t="s">
        <v>38</v>
      </c>
      <c r="AD109" s="18">
        <v>0</v>
      </c>
    </row>
    <row r="110" spans="1:30" ht="15.75" customHeight="1" x14ac:dyDescent="0.3">
      <c r="A110" s="66">
        <v>752.2</v>
      </c>
      <c r="B110" s="67" t="str">
        <f t="shared" si="0"/>
        <v>70DCKT24</v>
      </c>
      <c r="C110" s="66" t="str">
        <f t="shared" si="1"/>
        <v>DC3KV31</v>
      </c>
      <c r="D110" s="68" t="str">
        <f t="shared" si="2"/>
        <v>Thống kê kinh doanh</v>
      </c>
      <c r="E110" s="73">
        <f t="shared" ref="E110:F110" si="96">AB110</f>
        <v>44532</v>
      </c>
      <c r="F110" s="66" t="str">
        <f t="shared" si="96"/>
        <v>(Thứ 5)</v>
      </c>
      <c r="G110" s="70">
        <v>4</v>
      </c>
      <c r="H110" s="71" t="s">
        <v>346</v>
      </c>
      <c r="I110" s="17"/>
      <c r="K110" s="18" t="str">
        <f t="shared" si="4"/>
        <v>02/12/2021</v>
      </c>
      <c r="L110" s="18">
        <f t="shared" si="5"/>
        <v>44239</v>
      </c>
      <c r="Q110" s="18" t="s">
        <v>349</v>
      </c>
      <c r="R110" s="18" t="s">
        <v>350</v>
      </c>
      <c r="S110" s="18" t="s">
        <v>68</v>
      </c>
      <c r="T110" s="18" t="s">
        <v>69</v>
      </c>
      <c r="U110" s="18" t="s">
        <v>52</v>
      </c>
      <c r="V110" s="18" t="s">
        <v>16</v>
      </c>
      <c r="W110" s="18">
        <v>53</v>
      </c>
      <c r="X110" s="18">
        <v>53</v>
      </c>
      <c r="Y110" s="18" t="s">
        <v>17</v>
      </c>
      <c r="Z110" s="18" t="s">
        <v>129</v>
      </c>
      <c r="AB110" s="19">
        <v>44532</v>
      </c>
      <c r="AC110" s="18" t="s">
        <v>38</v>
      </c>
      <c r="AD110" s="18">
        <v>0</v>
      </c>
    </row>
    <row r="111" spans="1:30" ht="15.75" customHeight="1" x14ac:dyDescent="0.3">
      <c r="A111" s="66">
        <v>753.2</v>
      </c>
      <c r="B111" s="67" t="str">
        <f t="shared" si="0"/>
        <v>70DCKT25</v>
      </c>
      <c r="C111" s="66" t="str">
        <f t="shared" si="1"/>
        <v>DC3KV31</v>
      </c>
      <c r="D111" s="68" t="str">
        <f t="shared" si="2"/>
        <v>Thống kê kinh doanh</v>
      </c>
      <c r="E111" s="73">
        <f t="shared" ref="E111:F111" si="97">AB111</f>
        <v>44532</v>
      </c>
      <c r="F111" s="66" t="str">
        <f t="shared" si="97"/>
        <v>(Thứ 5)</v>
      </c>
      <c r="G111" s="70">
        <v>4</v>
      </c>
      <c r="H111" s="71" t="s">
        <v>346</v>
      </c>
      <c r="I111" s="17"/>
      <c r="K111" s="18" t="str">
        <f t="shared" si="4"/>
        <v>02/12/2021</v>
      </c>
      <c r="L111" s="18">
        <f t="shared" si="5"/>
        <v>44239</v>
      </c>
      <c r="Q111" s="18" t="s">
        <v>351</v>
      </c>
      <c r="R111" s="18" t="s">
        <v>352</v>
      </c>
      <c r="S111" s="18" t="s">
        <v>68</v>
      </c>
      <c r="T111" s="18" t="s">
        <v>69</v>
      </c>
      <c r="U111" s="18" t="s">
        <v>52</v>
      </c>
      <c r="V111" s="18" t="s">
        <v>16</v>
      </c>
      <c r="W111" s="18">
        <v>53</v>
      </c>
      <c r="X111" s="18">
        <v>54</v>
      </c>
      <c r="Y111" s="18" t="s">
        <v>17</v>
      </c>
      <c r="Z111" s="18" t="s">
        <v>201</v>
      </c>
      <c r="AB111" s="19">
        <v>44532</v>
      </c>
      <c r="AC111" s="18" t="s">
        <v>38</v>
      </c>
      <c r="AD111" s="18">
        <v>0</v>
      </c>
    </row>
    <row r="112" spans="1:30" ht="15.75" customHeight="1" x14ac:dyDescent="0.3">
      <c r="A112" s="74">
        <v>300.2</v>
      </c>
      <c r="B112" s="75" t="str">
        <f t="shared" si="0"/>
        <v>71DCQM21</v>
      </c>
      <c r="C112" s="74" t="str">
        <f t="shared" si="1"/>
        <v>DC2KV90</v>
      </c>
      <c r="D112" s="76" t="str">
        <f t="shared" si="2"/>
        <v>Thương mại điện tử</v>
      </c>
      <c r="E112" s="77">
        <f t="shared" ref="E112:F112" si="98">AB112</f>
        <v>44533</v>
      </c>
      <c r="F112" s="74" t="str">
        <f t="shared" si="98"/>
        <v>(Thứ 6)</v>
      </c>
      <c r="G112" s="78">
        <v>1</v>
      </c>
      <c r="H112" s="90" t="s">
        <v>353</v>
      </c>
      <c r="I112" s="17"/>
      <c r="K112" s="18" t="str">
        <f t="shared" si="4"/>
        <v>03/12/2021</v>
      </c>
      <c r="L112" s="18">
        <f t="shared" si="5"/>
        <v>44267</v>
      </c>
      <c r="Q112" s="18" t="s">
        <v>354</v>
      </c>
      <c r="R112" s="18" t="s">
        <v>355</v>
      </c>
      <c r="S112" s="18" t="s">
        <v>121</v>
      </c>
      <c r="T112" s="18" t="s">
        <v>69</v>
      </c>
      <c r="U112" s="18" t="s">
        <v>52</v>
      </c>
      <c r="V112" s="18" t="s">
        <v>16</v>
      </c>
      <c r="W112" s="18">
        <v>60</v>
      </c>
      <c r="X112" s="18">
        <v>56</v>
      </c>
      <c r="Y112" s="18" t="s">
        <v>53</v>
      </c>
      <c r="Z112" s="18" t="s">
        <v>104</v>
      </c>
      <c r="AB112" s="19">
        <v>44533</v>
      </c>
      <c r="AC112" s="18" t="s">
        <v>161</v>
      </c>
      <c r="AD112" s="18">
        <v>0</v>
      </c>
    </row>
    <row r="113" spans="1:30" ht="15.75" customHeight="1" x14ac:dyDescent="0.3">
      <c r="A113" s="74">
        <v>301.2</v>
      </c>
      <c r="B113" s="75" t="str">
        <f t="shared" si="0"/>
        <v>71DCQM22</v>
      </c>
      <c r="C113" s="74" t="str">
        <f t="shared" si="1"/>
        <v>DC2KV90</v>
      </c>
      <c r="D113" s="76" t="str">
        <f t="shared" si="2"/>
        <v>Thương mại điện tử</v>
      </c>
      <c r="E113" s="77">
        <f t="shared" ref="E113:F113" si="99">AB113</f>
        <v>44533</v>
      </c>
      <c r="F113" s="74" t="str">
        <f t="shared" si="99"/>
        <v>(Thứ 6)</v>
      </c>
      <c r="G113" s="78">
        <v>2</v>
      </c>
      <c r="H113" s="90" t="s">
        <v>353</v>
      </c>
      <c r="I113" s="17"/>
      <c r="K113" s="18" t="str">
        <f t="shared" si="4"/>
        <v>03/12/2021</v>
      </c>
      <c r="L113" s="18">
        <f t="shared" si="5"/>
        <v>44267</v>
      </c>
      <c r="Q113" s="18" t="s">
        <v>356</v>
      </c>
      <c r="R113" s="18" t="s">
        <v>357</v>
      </c>
      <c r="S113" s="18" t="s">
        <v>121</v>
      </c>
      <c r="T113" s="18" t="s">
        <v>69</v>
      </c>
      <c r="U113" s="18" t="s">
        <v>52</v>
      </c>
      <c r="V113" s="18" t="s">
        <v>16</v>
      </c>
      <c r="W113" s="18">
        <v>60</v>
      </c>
      <c r="X113" s="18">
        <v>52</v>
      </c>
      <c r="Y113" s="18" t="s">
        <v>53</v>
      </c>
      <c r="Z113" s="18" t="s">
        <v>104</v>
      </c>
      <c r="AB113" s="19">
        <v>44533</v>
      </c>
      <c r="AC113" s="18" t="s">
        <v>161</v>
      </c>
      <c r="AD113" s="18">
        <v>0</v>
      </c>
    </row>
    <row r="114" spans="1:30" ht="15.75" customHeight="1" x14ac:dyDescent="0.3">
      <c r="A114" s="74">
        <v>302.2</v>
      </c>
      <c r="B114" s="75" t="str">
        <f t="shared" si="0"/>
        <v>71DCQM23</v>
      </c>
      <c r="C114" s="74" t="str">
        <f t="shared" si="1"/>
        <v>DC2KV90</v>
      </c>
      <c r="D114" s="76" t="str">
        <f t="shared" si="2"/>
        <v>Thương mại điện tử</v>
      </c>
      <c r="E114" s="77">
        <f t="shared" ref="E114:F114" si="100">AB114</f>
        <v>44533</v>
      </c>
      <c r="F114" s="74" t="str">
        <f t="shared" si="100"/>
        <v>(Thứ 6)</v>
      </c>
      <c r="G114" s="78">
        <v>3</v>
      </c>
      <c r="H114" s="79" t="s">
        <v>346</v>
      </c>
      <c r="I114" s="17"/>
      <c r="K114" s="18" t="str">
        <f t="shared" si="4"/>
        <v>03/12/2021</v>
      </c>
      <c r="L114" s="18">
        <f t="shared" si="5"/>
        <v>44267</v>
      </c>
      <c r="Q114" s="18" t="s">
        <v>358</v>
      </c>
      <c r="R114" s="18" t="s">
        <v>359</v>
      </c>
      <c r="S114" s="18" t="s">
        <v>121</v>
      </c>
      <c r="T114" s="18" t="s">
        <v>69</v>
      </c>
      <c r="U114" s="18" t="s">
        <v>52</v>
      </c>
      <c r="V114" s="18" t="s">
        <v>16</v>
      </c>
      <c r="W114" s="18">
        <v>60</v>
      </c>
      <c r="X114" s="18">
        <v>57</v>
      </c>
      <c r="Y114" s="18" t="s">
        <v>53</v>
      </c>
      <c r="Z114" s="18" t="s">
        <v>62</v>
      </c>
      <c r="AB114" s="19">
        <v>44533</v>
      </c>
      <c r="AC114" s="18" t="s">
        <v>161</v>
      </c>
      <c r="AD114" s="18">
        <v>0</v>
      </c>
    </row>
    <row r="115" spans="1:30" ht="15.75" customHeight="1" x14ac:dyDescent="0.3">
      <c r="A115" s="74">
        <v>428.2</v>
      </c>
      <c r="B115" s="75" t="str">
        <f t="shared" si="0"/>
        <v>71DCLG21</v>
      </c>
      <c r="C115" s="74" t="str">
        <f t="shared" si="1"/>
        <v>DC2KV90</v>
      </c>
      <c r="D115" s="76" t="str">
        <f t="shared" si="2"/>
        <v>Thương mại điện tử</v>
      </c>
      <c r="E115" s="77">
        <f t="shared" ref="E115:F115" si="101">AB115</f>
        <v>44533</v>
      </c>
      <c r="F115" s="74" t="str">
        <f t="shared" si="101"/>
        <v>(Thứ 6)</v>
      </c>
      <c r="G115" s="78">
        <v>4</v>
      </c>
      <c r="H115" s="79" t="s">
        <v>346</v>
      </c>
      <c r="I115" s="17"/>
      <c r="K115" s="18" t="str">
        <f t="shared" si="4"/>
        <v>03/12/2021</v>
      </c>
      <c r="L115" s="18">
        <f t="shared" si="5"/>
        <v>44267</v>
      </c>
      <c r="Q115" s="18" t="s">
        <v>360</v>
      </c>
      <c r="R115" s="18" t="s">
        <v>361</v>
      </c>
      <c r="S115" s="18" t="s">
        <v>121</v>
      </c>
      <c r="T115" s="18" t="s">
        <v>69</v>
      </c>
      <c r="U115" s="18" t="s">
        <v>52</v>
      </c>
      <c r="V115" s="18" t="s">
        <v>16</v>
      </c>
      <c r="W115" s="18">
        <v>65</v>
      </c>
      <c r="X115" s="18">
        <v>65</v>
      </c>
      <c r="Y115" s="18" t="s">
        <v>53</v>
      </c>
      <c r="Z115" s="18" t="s">
        <v>62</v>
      </c>
      <c r="AB115" s="19">
        <v>44533</v>
      </c>
      <c r="AC115" s="18" t="s">
        <v>161</v>
      </c>
      <c r="AD115" s="18">
        <v>0</v>
      </c>
    </row>
    <row r="116" spans="1:30" ht="15.75" customHeight="1" x14ac:dyDescent="0.3">
      <c r="A116" s="74">
        <v>429.2</v>
      </c>
      <c r="B116" s="75" t="str">
        <f t="shared" si="0"/>
        <v>71DCLG22</v>
      </c>
      <c r="C116" s="74" t="str">
        <f t="shared" si="1"/>
        <v>DC2KV90</v>
      </c>
      <c r="D116" s="76" t="str">
        <f t="shared" si="2"/>
        <v>Thương mại điện tử</v>
      </c>
      <c r="E116" s="77">
        <f t="shared" ref="E116:F116" si="102">AB116</f>
        <v>44533</v>
      </c>
      <c r="F116" s="74" t="str">
        <f t="shared" si="102"/>
        <v>(Thứ 6)</v>
      </c>
      <c r="G116" s="78">
        <v>4</v>
      </c>
      <c r="H116" s="79" t="s">
        <v>346</v>
      </c>
      <c r="I116" s="17"/>
      <c r="K116" s="18" t="str">
        <f t="shared" si="4"/>
        <v>03/12/2021</v>
      </c>
      <c r="L116" s="18">
        <f t="shared" si="5"/>
        <v>44267</v>
      </c>
      <c r="Q116" s="18" t="s">
        <v>360</v>
      </c>
      <c r="R116" s="18" t="s">
        <v>362</v>
      </c>
      <c r="S116" s="18" t="s">
        <v>121</v>
      </c>
      <c r="T116" s="18" t="s">
        <v>69</v>
      </c>
      <c r="U116" s="18" t="s">
        <v>52</v>
      </c>
      <c r="V116" s="18" t="s">
        <v>16</v>
      </c>
      <c r="W116" s="18">
        <v>0</v>
      </c>
      <c r="X116" s="18">
        <v>0</v>
      </c>
      <c r="Y116" s="18" t="s">
        <v>53</v>
      </c>
      <c r="Z116" s="18" t="s">
        <v>62</v>
      </c>
      <c r="AB116" s="19">
        <v>44533</v>
      </c>
      <c r="AC116" s="18" t="s">
        <v>161</v>
      </c>
      <c r="AD116" s="18">
        <v>0</v>
      </c>
    </row>
    <row r="117" spans="1:30" ht="15.75" customHeight="1" x14ac:dyDescent="0.3">
      <c r="A117" s="74">
        <v>611.20000000000005</v>
      </c>
      <c r="B117" s="75" t="str">
        <f t="shared" si="0"/>
        <v>70DCVT21</v>
      </c>
      <c r="C117" s="74" t="str">
        <f t="shared" si="1"/>
        <v>DC3VL24</v>
      </c>
      <c r="D117" s="76" t="str">
        <f t="shared" si="2"/>
        <v>Pháp luật về kinh doanh Logistics và Vận tải đa phương thức</v>
      </c>
      <c r="E117" s="77">
        <f t="shared" ref="E117:F117" si="103">AB117</f>
        <v>44533</v>
      </c>
      <c r="F117" s="74" t="str">
        <f t="shared" si="103"/>
        <v>(Thứ 6)</v>
      </c>
      <c r="G117" s="78">
        <v>1</v>
      </c>
      <c r="H117" s="79" t="s">
        <v>91</v>
      </c>
      <c r="I117" s="17"/>
      <c r="K117" s="18" t="str">
        <f t="shared" si="4"/>
        <v>03/12/2021</v>
      </c>
      <c r="L117" s="18">
        <f t="shared" si="5"/>
        <v>44267</v>
      </c>
      <c r="Q117" s="18" t="s">
        <v>363</v>
      </c>
      <c r="R117" s="18" t="s">
        <v>364</v>
      </c>
      <c r="S117" s="18" t="s">
        <v>365</v>
      </c>
      <c r="T117" s="18" t="s">
        <v>14</v>
      </c>
      <c r="U117" s="18" t="s">
        <v>137</v>
      </c>
      <c r="V117" s="18" t="s">
        <v>16</v>
      </c>
      <c r="W117" s="18">
        <v>50</v>
      </c>
      <c r="X117" s="18">
        <v>50</v>
      </c>
      <c r="Y117" s="18" t="s">
        <v>17</v>
      </c>
      <c r="Z117" s="18" t="s">
        <v>366</v>
      </c>
      <c r="AB117" s="19">
        <v>44533</v>
      </c>
      <c r="AC117" s="18" t="s">
        <v>161</v>
      </c>
      <c r="AD117" s="18">
        <v>0</v>
      </c>
    </row>
    <row r="118" spans="1:30" ht="15.75" customHeight="1" x14ac:dyDescent="0.3">
      <c r="A118" s="74">
        <v>612.20000000000005</v>
      </c>
      <c r="B118" s="75" t="str">
        <f t="shared" si="0"/>
        <v>70DCVT22</v>
      </c>
      <c r="C118" s="74" t="str">
        <f t="shared" si="1"/>
        <v>DC3VL24</v>
      </c>
      <c r="D118" s="76" t="str">
        <f t="shared" si="2"/>
        <v>Pháp luật về kinh doanh Logistics và Vận tải đa phương thức</v>
      </c>
      <c r="E118" s="77">
        <f t="shared" ref="E118:F118" si="104">AB118</f>
        <v>44533</v>
      </c>
      <c r="F118" s="74" t="str">
        <f t="shared" si="104"/>
        <v>(Thứ 6)</v>
      </c>
      <c r="G118" s="78">
        <v>2</v>
      </c>
      <c r="H118" s="79" t="s">
        <v>91</v>
      </c>
      <c r="I118" s="17"/>
      <c r="K118" s="18" t="str">
        <f t="shared" si="4"/>
        <v>03/12/2021</v>
      </c>
      <c r="L118" s="18">
        <f t="shared" si="5"/>
        <v>44267</v>
      </c>
      <c r="Q118" s="18" t="s">
        <v>367</v>
      </c>
      <c r="R118" s="18" t="s">
        <v>368</v>
      </c>
      <c r="S118" s="18" t="s">
        <v>365</v>
      </c>
      <c r="T118" s="18" t="s">
        <v>14</v>
      </c>
      <c r="U118" s="18" t="s">
        <v>137</v>
      </c>
      <c r="V118" s="18" t="s">
        <v>16</v>
      </c>
      <c r="W118" s="18">
        <v>56</v>
      </c>
      <c r="X118" s="18">
        <v>56</v>
      </c>
      <c r="Y118" s="18" t="s">
        <v>17</v>
      </c>
      <c r="Z118" s="18" t="s">
        <v>295</v>
      </c>
      <c r="AB118" s="19">
        <v>44533</v>
      </c>
      <c r="AC118" s="18" t="s">
        <v>161</v>
      </c>
      <c r="AD118" s="18">
        <v>0</v>
      </c>
    </row>
    <row r="119" spans="1:30" ht="15.75" customHeight="1" x14ac:dyDescent="0.3">
      <c r="A119" s="74">
        <v>626.20000000000005</v>
      </c>
      <c r="B119" s="75" t="str">
        <f t="shared" si="0"/>
        <v>70DCQT21</v>
      </c>
      <c r="C119" s="74" t="str">
        <f t="shared" si="1"/>
        <v>DC3QT67</v>
      </c>
      <c r="D119" s="76" t="str">
        <f t="shared" si="2"/>
        <v>Quản trị chất lượng</v>
      </c>
      <c r="E119" s="77">
        <f t="shared" ref="E119:F119" si="105">AB119</f>
        <v>44533</v>
      </c>
      <c r="F119" s="74" t="str">
        <f t="shared" si="105"/>
        <v>(Thứ 6)</v>
      </c>
      <c r="G119" s="78">
        <v>1</v>
      </c>
      <c r="H119" s="79" t="s">
        <v>369</v>
      </c>
      <c r="I119" s="17"/>
      <c r="K119" s="18" t="str">
        <f t="shared" si="4"/>
        <v>03/12/2021</v>
      </c>
      <c r="L119" s="18">
        <f t="shared" si="5"/>
        <v>44267</v>
      </c>
      <c r="Q119" s="18" t="s">
        <v>370</v>
      </c>
      <c r="R119" s="18" t="s">
        <v>371</v>
      </c>
      <c r="S119" s="18" t="s">
        <v>372</v>
      </c>
      <c r="T119" s="18" t="s">
        <v>69</v>
      </c>
      <c r="U119" s="18" t="s">
        <v>52</v>
      </c>
      <c r="V119" s="18" t="s">
        <v>16</v>
      </c>
      <c r="W119" s="18">
        <v>42</v>
      </c>
      <c r="X119" s="18">
        <v>42</v>
      </c>
      <c r="Y119" s="18" t="s">
        <v>17</v>
      </c>
      <c r="Z119" s="18" t="s">
        <v>373</v>
      </c>
      <c r="AB119" s="19">
        <v>44533</v>
      </c>
      <c r="AC119" s="18" t="s">
        <v>161</v>
      </c>
      <c r="AD119" s="18">
        <v>0</v>
      </c>
    </row>
    <row r="120" spans="1:30" ht="15.75" customHeight="1" x14ac:dyDescent="0.3">
      <c r="A120" s="74">
        <v>627.20000000000005</v>
      </c>
      <c r="B120" s="75" t="str">
        <f t="shared" si="0"/>
        <v>70DCQT22</v>
      </c>
      <c r="C120" s="74" t="str">
        <f t="shared" si="1"/>
        <v>DC3QT67</v>
      </c>
      <c r="D120" s="76" t="str">
        <f t="shared" si="2"/>
        <v>Quản trị chất lượng</v>
      </c>
      <c r="E120" s="77">
        <f t="shared" ref="E120:F120" si="106">AB120</f>
        <v>44533</v>
      </c>
      <c r="F120" s="74" t="str">
        <f t="shared" si="106"/>
        <v>(Thứ 6)</v>
      </c>
      <c r="G120" s="78">
        <v>2</v>
      </c>
      <c r="H120" s="79" t="s">
        <v>369</v>
      </c>
      <c r="I120" s="17"/>
      <c r="K120" s="18" t="str">
        <f t="shared" si="4"/>
        <v>03/12/2021</v>
      </c>
      <c r="L120" s="18">
        <f t="shared" si="5"/>
        <v>44267</v>
      </c>
      <c r="Q120" s="18" t="s">
        <v>374</v>
      </c>
      <c r="R120" s="18" t="s">
        <v>375</v>
      </c>
      <c r="S120" s="18" t="s">
        <v>372</v>
      </c>
      <c r="T120" s="18" t="s">
        <v>69</v>
      </c>
      <c r="U120" s="18" t="s">
        <v>52</v>
      </c>
      <c r="V120" s="18" t="s">
        <v>16</v>
      </c>
      <c r="W120" s="18">
        <v>34</v>
      </c>
      <c r="X120" s="18">
        <v>34</v>
      </c>
      <c r="Y120" s="18" t="s">
        <v>17</v>
      </c>
      <c r="Z120" s="18" t="s">
        <v>373</v>
      </c>
      <c r="AB120" s="19">
        <v>44533</v>
      </c>
      <c r="AC120" s="18" t="s">
        <v>161</v>
      </c>
      <c r="AD120" s="18">
        <v>0</v>
      </c>
    </row>
    <row r="121" spans="1:30" ht="15.75" customHeight="1" x14ac:dyDescent="0.3">
      <c r="A121" s="74">
        <v>648.20000000000005</v>
      </c>
      <c r="B121" s="75" t="str">
        <f t="shared" si="0"/>
        <v>70DCQM21</v>
      </c>
      <c r="C121" s="74" t="str">
        <f t="shared" si="1"/>
        <v>DC3QM22</v>
      </c>
      <c r="D121" s="76" t="str">
        <f t="shared" si="2"/>
        <v>Quản trị marketing dịch vụ</v>
      </c>
      <c r="E121" s="77">
        <f t="shared" ref="E121:F121" si="107">AB121</f>
        <v>44533</v>
      </c>
      <c r="F121" s="74" t="str">
        <f t="shared" si="107"/>
        <v>(Thứ 6)</v>
      </c>
      <c r="G121" s="78">
        <v>3</v>
      </c>
      <c r="H121" s="79" t="s">
        <v>376</v>
      </c>
      <c r="I121" s="17"/>
      <c r="K121" s="18" t="str">
        <f t="shared" si="4"/>
        <v>03/12/2021</v>
      </c>
      <c r="L121" s="18">
        <f t="shared" si="5"/>
        <v>44267</v>
      </c>
      <c r="Q121" s="18" t="s">
        <v>377</v>
      </c>
      <c r="R121" s="18" t="s">
        <v>378</v>
      </c>
      <c r="S121" s="18" t="s">
        <v>379</v>
      </c>
      <c r="T121" s="18" t="s">
        <v>69</v>
      </c>
      <c r="U121" s="18" t="s">
        <v>52</v>
      </c>
      <c r="V121" s="18" t="s">
        <v>16</v>
      </c>
      <c r="W121" s="18">
        <v>61</v>
      </c>
      <c r="X121" s="18">
        <v>61</v>
      </c>
      <c r="Y121" s="18" t="s">
        <v>17</v>
      </c>
      <c r="Z121" s="18" t="s">
        <v>129</v>
      </c>
      <c r="AB121" s="19">
        <v>44533</v>
      </c>
      <c r="AC121" s="18" t="s">
        <v>161</v>
      </c>
      <c r="AD121" s="18">
        <v>0</v>
      </c>
    </row>
    <row r="122" spans="1:30" ht="15.75" customHeight="1" x14ac:dyDescent="0.3">
      <c r="A122" s="74">
        <v>747.2</v>
      </c>
      <c r="B122" s="75" t="str">
        <f t="shared" si="0"/>
        <v>71DCVS21</v>
      </c>
      <c r="C122" s="74" t="str">
        <f t="shared" si="1"/>
        <v>DC3VS51</v>
      </c>
      <c r="D122" s="76" t="str">
        <f t="shared" si="2"/>
        <v>Thiết kế ga đường sắt</v>
      </c>
      <c r="E122" s="77">
        <f t="shared" ref="E122:F122" si="108">AB122</f>
        <v>44533</v>
      </c>
      <c r="F122" s="74" t="str">
        <f t="shared" si="108"/>
        <v>(Thứ 6)</v>
      </c>
      <c r="G122" s="78">
        <v>3</v>
      </c>
      <c r="H122" s="74" t="s">
        <v>65</v>
      </c>
      <c r="I122" s="17"/>
      <c r="K122" s="18" t="str">
        <f t="shared" si="4"/>
        <v>03/12/2021</v>
      </c>
      <c r="L122" s="18">
        <f t="shared" si="5"/>
        <v>44267</v>
      </c>
      <c r="Q122" s="18" t="s">
        <v>380</v>
      </c>
      <c r="R122" s="18" t="s">
        <v>381</v>
      </c>
      <c r="S122" s="18" t="s">
        <v>382</v>
      </c>
      <c r="T122" s="18" t="s">
        <v>14</v>
      </c>
      <c r="U122" s="18" t="s">
        <v>137</v>
      </c>
      <c r="V122" s="18" t="s">
        <v>16</v>
      </c>
      <c r="W122" s="18">
        <v>8</v>
      </c>
      <c r="X122" s="18">
        <v>6</v>
      </c>
      <c r="Y122" s="18" t="s">
        <v>17</v>
      </c>
      <c r="Z122" s="18" t="s">
        <v>366</v>
      </c>
      <c r="AB122" s="19">
        <v>44533</v>
      </c>
      <c r="AC122" s="18" t="s">
        <v>161</v>
      </c>
      <c r="AD122" s="18">
        <v>0</v>
      </c>
    </row>
    <row r="123" spans="1:30" ht="15.75" customHeight="1" x14ac:dyDescent="0.3">
      <c r="A123" s="74">
        <v>748.2</v>
      </c>
      <c r="B123" s="75" t="str">
        <f t="shared" si="0"/>
        <v>70DCVS21</v>
      </c>
      <c r="C123" s="74" t="str">
        <f t="shared" si="1"/>
        <v>DC3VS51</v>
      </c>
      <c r="D123" s="76" t="str">
        <f t="shared" si="2"/>
        <v>Thiết kế ga đường sắt</v>
      </c>
      <c r="E123" s="77">
        <f t="shared" ref="E123:F123" si="109">AB123</f>
        <v>44533</v>
      </c>
      <c r="F123" s="74" t="str">
        <f t="shared" si="109"/>
        <v>(Thứ 6)</v>
      </c>
      <c r="G123" s="78">
        <v>3</v>
      </c>
      <c r="H123" s="74" t="s">
        <v>65</v>
      </c>
      <c r="I123" s="17"/>
      <c r="K123" s="18" t="str">
        <f t="shared" si="4"/>
        <v>03/12/2021</v>
      </c>
      <c r="L123" s="18">
        <f t="shared" si="5"/>
        <v>44267</v>
      </c>
      <c r="Q123" s="18" t="s">
        <v>380</v>
      </c>
      <c r="R123" s="18" t="s">
        <v>383</v>
      </c>
      <c r="S123" s="18" t="s">
        <v>382</v>
      </c>
      <c r="T123" s="18" t="s">
        <v>14</v>
      </c>
      <c r="U123" s="18" t="s">
        <v>137</v>
      </c>
      <c r="V123" s="18" t="s">
        <v>16</v>
      </c>
      <c r="W123" s="18">
        <v>0</v>
      </c>
      <c r="X123" s="18">
        <v>0</v>
      </c>
      <c r="Y123" s="18" t="s">
        <v>17</v>
      </c>
      <c r="Z123" s="18" t="s">
        <v>366</v>
      </c>
      <c r="AB123" s="19">
        <v>44533</v>
      </c>
      <c r="AC123" s="18" t="s">
        <v>161</v>
      </c>
      <c r="AD123" s="18">
        <v>0</v>
      </c>
    </row>
    <row r="124" spans="1:30" ht="15.75" hidden="1" customHeight="1" x14ac:dyDescent="0.3">
      <c r="A124" s="12">
        <v>46</v>
      </c>
      <c r="B124" s="21" t="str">
        <f t="shared" si="0"/>
        <v>71DCVT21</v>
      </c>
      <c r="C124" s="20" t="str">
        <f t="shared" si="1"/>
        <v>DC2KV67</v>
      </c>
      <c r="D124" s="22" t="str">
        <f t="shared" si="2"/>
        <v>Tài chính tiền tệ</v>
      </c>
      <c r="E124" s="91" t="s">
        <v>384</v>
      </c>
      <c r="F124" s="20" t="s">
        <v>215</v>
      </c>
      <c r="G124" s="24">
        <v>0</v>
      </c>
      <c r="H124" s="63" t="s">
        <v>74</v>
      </c>
      <c r="I124" s="64"/>
      <c r="K124" s="18" t="str">
        <f t="shared" si="4"/>
        <v>12/04/2021</v>
      </c>
      <c r="L124" s="18">
        <f t="shared" si="5"/>
        <v>44534</v>
      </c>
      <c r="M124" s="59"/>
      <c r="N124" s="59"/>
      <c r="O124" s="59"/>
      <c r="P124" s="59"/>
      <c r="Q124" s="59" t="s">
        <v>385</v>
      </c>
      <c r="R124" s="59" t="s">
        <v>386</v>
      </c>
      <c r="S124" s="59" t="s">
        <v>223</v>
      </c>
      <c r="T124" s="59" t="s">
        <v>14</v>
      </c>
      <c r="U124" s="59" t="s">
        <v>79</v>
      </c>
      <c r="V124" s="59" t="s">
        <v>16</v>
      </c>
      <c r="W124" s="59">
        <v>51</v>
      </c>
      <c r="X124" s="59">
        <v>51</v>
      </c>
      <c r="Y124" s="59" t="s">
        <v>53</v>
      </c>
      <c r="Z124" s="59" t="s">
        <v>387</v>
      </c>
      <c r="AA124" s="59"/>
      <c r="AB124" s="60">
        <v>44529</v>
      </c>
      <c r="AC124" s="59" t="s">
        <v>19</v>
      </c>
      <c r="AD124" s="59">
        <v>0</v>
      </c>
    </row>
    <row r="125" spans="1:30" ht="15.75" hidden="1" customHeight="1" x14ac:dyDescent="0.3">
      <c r="A125" s="12">
        <v>47.8</v>
      </c>
      <c r="B125" s="21" t="str">
        <f t="shared" si="0"/>
        <v>71DCVT22</v>
      </c>
      <c r="C125" s="20" t="str">
        <f t="shared" si="1"/>
        <v>DC2KV67</v>
      </c>
      <c r="D125" s="22" t="str">
        <f t="shared" si="2"/>
        <v>Tài chính tiền tệ</v>
      </c>
      <c r="E125" s="91" t="s">
        <v>384</v>
      </c>
      <c r="F125" s="20" t="s">
        <v>215</v>
      </c>
      <c r="G125" s="24">
        <v>0</v>
      </c>
      <c r="H125" s="63" t="s">
        <v>74</v>
      </c>
      <c r="I125" s="64"/>
      <c r="K125" s="18" t="str">
        <f t="shared" si="4"/>
        <v>12/04/2021</v>
      </c>
      <c r="L125" s="18">
        <f t="shared" si="5"/>
        <v>44534</v>
      </c>
      <c r="M125" s="59"/>
      <c r="N125" s="59"/>
      <c r="O125" s="59"/>
      <c r="P125" s="59"/>
      <c r="Q125" s="59" t="s">
        <v>388</v>
      </c>
      <c r="R125" s="59" t="s">
        <v>389</v>
      </c>
      <c r="S125" s="59" t="s">
        <v>223</v>
      </c>
      <c r="T125" s="59" t="s">
        <v>14</v>
      </c>
      <c r="U125" s="59" t="s">
        <v>79</v>
      </c>
      <c r="V125" s="59" t="s">
        <v>16</v>
      </c>
      <c r="W125" s="59">
        <v>52</v>
      </c>
      <c r="X125" s="59">
        <v>52</v>
      </c>
      <c r="Y125" s="59" t="s">
        <v>53</v>
      </c>
      <c r="Z125" s="59" t="s">
        <v>390</v>
      </c>
      <c r="AA125" s="59"/>
      <c r="AB125" s="60">
        <v>44529</v>
      </c>
      <c r="AC125" s="59" t="s">
        <v>19</v>
      </c>
      <c r="AD125" s="59">
        <v>0</v>
      </c>
    </row>
    <row r="126" spans="1:30" ht="15.75" hidden="1" customHeight="1" x14ac:dyDescent="0.3">
      <c r="A126" s="12">
        <v>49.6</v>
      </c>
      <c r="B126" s="21" t="str">
        <f t="shared" si="0"/>
        <v>71DCVT23</v>
      </c>
      <c r="C126" s="20" t="str">
        <f t="shared" si="1"/>
        <v>DC2KV67</v>
      </c>
      <c r="D126" s="22" t="str">
        <f t="shared" si="2"/>
        <v>Tài chính tiền tệ</v>
      </c>
      <c r="E126" s="91" t="s">
        <v>384</v>
      </c>
      <c r="F126" s="20" t="s">
        <v>215</v>
      </c>
      <c r="G126" s="24">
        <f>AD126</f>
        <v>0</v>
      </c>
      <c r="H126" s="63" t="s">
        <v>74</v>
      </c>
      <c r="I126" s="64"/>
      <c r="K126" s="18" t="str">
        <f t="shared" si="4"/>
        <v>12/04/2021</v>
      </c>
      <c r="L126" s="18">
        <f t="shared" si="5"/>
        <v>44534</v>
      </c>
      <c r="M126" s="59"/>
      <c r="N126" s="59"/>
      <c r="O126" s="59"/>
      <c r="P126" s="59"/>
      <c r="Q126" s="59" t="s">
        <v>391</v>
      </c>
      <c r="R126" s="59" t="s">
        <v>392</v>
      </c>
      <c r="S126" s="59" t="s">
        <v>223</v>
      </c>
      <c r="T126" s="59" t="s">
        <v>14</v>
      </c>
      <c r="U126" s="59" t="s">
        <v>79</v>
      </c>
      <c r="V126" s="59" t="s">
        <v>16</v>
      </c>
      <c r="W126" s="59">
        <v>51</v>
      </c>
      <c r="X126" s="59">
        <v>51</v>
      </c>
      <c r="Y126" s="59" t="s">
        <v>53</v>
      </c>
      <c r="Z126" s="59" t="s">
        <v>231</v>
      </c>
      <c r="AA126" s="59"/>
      <c r="AB126" s="60">
        <v>44529</v>
      </c>
      <c r="AC126" s="59" t="s">
        <v>19</v>
      </c>
      <c r="AD126" s="59">
        <v>0</v>
      </c>
    </row>
    <row r="127" spans="1:30" ht="15.75" hidden="1" customHeight="1" x14ac:dyDescent="0.3">
      <c r="A127" s="12">
        <v>808.2</v>
      </c>
      <c r="B127" s="21" t="str">
        <f t="shared" si="0"/>
        <v>71DCQM23</v>
      </c>
      <c r="C127" s="20" t="str">
        <f t="shared" si="1"/>
        <v>DC2KV67</v>
      </c>
      <c r="D127" s="22" t="str">
        <f t="shared" si="2"/>
        <v>Tài chính tiền tệ</v>
      </c>
      <c r="E127" s="23">
        <v>44534</v>
      </c>
      <c r="F127" s="20" t="s">
        <v>215</v>
      </c>
      <c r="G127" s="24">
        <v>0</v>
      </c>
      <c r="H127" s="63" t="s">
        <v>74</v>
      </c>
      <c r="I127" s="64"/>
      <c r="K127" s="18" t="str">
        <f t="shared" si="4"/>
        <v>04/12/2021</v>
      </c>
      <c r="L127" s="18">
        <f t="shared" si="5"/>
        <v>44298</v>
      </c>
      <c r="Q127" s="18" t="s">
        <v>393</v>
      </c>
      <c r="R127" s="18" t="s">
        <v>394</v>
      </c>
      <c r="S127" s="18" t="s">
        <v>223</v>
      </c>
      <c r="T127" s="18" t="s">
        <v>14</v>
      </c>
      <c r="U127" s="18" t="s">
        <v>79</v>
      </c>
      <c r="V127" s="18" t="s">
        <v>16</v>
      </c>
      <c r="W127" s="18">
        <v>60</v>
      </c>
      <c r="X127" s="18">
        <v>57</v>
      </c>
      <c r="Y127" s="18" t="s">
        <v>53</v>
      </c>
      <c r="Z127" s="18" t="s">
        <v>231</v>
      </c>
      <c r="AB127" s="19">
        <v>44529</v>
      </c>
      <c r="AC127" s="18" t="s">
        <v>19</v>
      </c>
      <c r="AD127" s="18">
        <v>0</v>
      </c>
    </row>
    <row r="128" spans="1:30" ht="15.75" customHeight="1" x14ac:dyDescent="0.3">
      <c r="A128" s="12">
        <v>667.2</v>
      </c>
      <c r="B128" s="13" t="str">
        <f t="shared" si="0"/>
        <v>70DCTD21</v>
      </c>
      <c r="C128" s="12" t="str">
        <f t="shared" si="1"/>
        <v>DC3QM61</v>
      </c>
      <c r="D128" s="14" t="str">
        <f t="shared" si="2"/>
        <v>Quản trị sản xuất</v>
      </c>
      <c r="E128" s="92" t="s">
        <v>384</v>
      </c>
      <c r="F128" s="12" t="s">
        <v>215</v>
      </c>
      <c r="G128" s="16">
        <v>1</v>
      </c>
      <c r="H128" s="12" t="s">
        <v>65</v>
      </c>
      <c r="I128" s="17"/>
      <c r="K128" s="18" t="str">
        <f t="shared" si="4"/>
        <v>12/04/2021</v>
      </c>
      <c r="L128" s="18">
        <f t="shared" si="5"/>
        <v>44534</v>
      </c>
      <c r="Q128" s="18" t="s">
        <v>395</v>
      </c>
      <c r="R128" s="18" t="s">
        <v>396</v>
      </c>
      <c r="S128" s="18" t="s">
        <v>51</v>
      </c>
      <c r="T128" s="18" t="s">
        <v>14</v>
      </c>
      <c r="U128" s="18" t="s">
        <v>52</v>
      </c>
      <c r="V128" s="18" t="s">
        <v>16</v>
      </c>
      <c r="W128" s="18">
        <v>43</v>
      </c>
      <c r="X128" s="18">
        <v>43</v>
      </c>
      <c r="Y128" s="18" t="s">
        <v>17</v>
      </c>
      <c r="Z128" s="18" t="s">
        <v>54</v>
      </c>
      <c r="AB128" s="19">
        <v>44533</v>
      </c>
      <c r="AC128" s="18" t="s">
        <v>161</v>
      </c>
      <c r="AD128" s="18">
        <v>0</v>
      </c>
    </row>
    <row r="129" spans="1:30" ht="15.75" customHeight="1" x14ac:dyDescent="0.3">
      <c r="A129" s="12">
        <v>668.2</v>
      </c>
      <c r="B129" s="13" t="str">
        <f t="shared" si="0"/>
        <v>70DCTD22</v>
      </c>
      <c r="C129" s="12" t="str">
        <f t="shared" si="1"/>
        <v>DC3QM61</v>
      </c>
      <c r="D129" s="14" t="str">
        <f t="shared" si="2"/>
        <v>Quản trị sản xuất</v>
      </c>
      <c r="E129" s="92" t="s">
        <v>384</v>
      </c>
      <c r="F129" s="12" t="s">
        <v>215</v>
      </c>
      <c r="G129" s="16">
        <v>2</v>
      </c>
      <c r="H129" s="12" t="s">
        <v>65</v>
      </c>
      <c r="I129" s="17"/>
      <c r="K129" s="18" t="str">
        <f t="shared" si="4"/>
        <v>12/04/2021</v>
      </c>
      <c r="L129" s="18">
        <f t="shared" si="5"/>
        <v>44534</v>
      </c>
      <c r="Q129" s="18" t="s">
        <v>397</v>
      </c>
      <c r="R129" s="18" t="s">
        <v>398</v>
      </c>
      <c r="S129" s="18" t="s">
        <v>51</v>
      </c>
      <c r="T129" s="18" t="s">
        <v>14</v>
      </c>
      <c r="U129" s="18" t="s">
        <v>52</v>
      </c>
      <c r="V129" s="18" t="s">
        <v>16</v>
      </c>
      <c r="W129" s="18">
        <v>47</v>
      </c>
      <c r="X129" s="18">
        <v>47</v>
      </c>
      <c r="Y129" s="18" t="s">
        <v>17</v>
      </c>
      <c r="Z129" s="18" t="s">
        <v>62</v>
      </c>
      <c r="AB129" s="19">
        <v>44533</v>
      </c>
      <c r="AC129" s="18" t="s">
        <v>161</v>
      </c>
      <c r="AD129" s="18">
        <v>0</v>
      </c>
    </row>
    <row r="130" spans="1:30" ht="15.75" customHeight="1" x14ac:dyDescent="0.3">
      <c r="A130" s="12">
        <v>669.2</v>
      </c>
      <c r="B130" s="13" t="str">
        <f t="shared" si="0"/>
        <v>70DCTD23</v>
      </c>
      <c r="C130" s="12" t="str">
        <f t="shared" si="1"/>
        <v>DC3QM61</v>
      </c>
      <c r="D130" s="14" t="str">
        <f t="shared" si="2"/>
        <v>Quản trị sản xuất</v>
      </c>
      <c r="E130" s="92" t="s">
        <v>384</v>
      </c>
      <c r="F130" s="12" t="s">
        <v>215</v>
      </c>
      <c r="G130" s="16">
        <v>3</v>
      </c>
      <c r="H130" s="12" t="s">
        <v>65</v>
      </c>
      <c r="I130" s="17"/>
      <c r="K130" s="18" t="str">
        <f t="shared" si="4"/>
        <v>12/04/2021</v>
      </c>
      <c r="L130" s="18">
        <f t="shared" si="5"/>
        <v>44534</v>
      </c>
      <c r="Q130" s="18" t="s">
        <v>399</v>
      </c>
      <c r="R130" s="18" t="s">
        <v>400</v>
      </c>
      <c r="S130" s="18" t="s">
        <v>51</v>
      </c>
      <c r="T130" s="18" t="s">
        <v>14</v>
      </c>
      <c r="U130" s="18" t="s">
        <v>52</v>
      </c>
      <c r="V130" s="18" t="s">
        <v>16</v>
      </c>
      <c r="W130" s="18">
        <v>48</v>
      </c>
      <c r="X130" s="18">
        <v>48</v>
      </c>
      <c r="Y130" s="18" t="s">
        <v>17</v>
      </c>
      <c r="Z130" s="18" t="s">
        <v>62</v>
      </c>
      <c r="AB130" s="19">
        <v>44533</v>
      </c>
      <c r="AC130" s="18" t="s">
        <v>161</v>
      </c>
      <c r="AD130" s="18">
        <v>0</v>
      </c>
    </row>
    <row r="131" spans="1:30" ht="15.75" customHeight="1" x14ac:dyDescent="0.3">
      <c r="A131" s="12">
        <v>801.2</v>
      </c>
      <c r="B131" s="13" t="str">
        <f t="shared" si="0"/>
        <v>71DCKT21</v>
      </c>
      <c r="C131" s="12" t="str">
        <f t="shared" si="1"/>
        <v>DC2KV90</v>
      </c>
      <c r="D131" s="14" t="str">
        <f t="shared" si="2"/>
        <v>Thương mại điện tử</v>
      </c>
      <c r="E131" s="15">
        <v>44534</v>
      </c>
      <c r="F131" s="12" t="s">
        <v>215</v>
      </c>
      <c r="G131" s="16">
        <v>1</v>
      </c>
      <c r="H131" s="12" t="s">
        <v>65</v>
      </c>
      <c r="I131" s="17"/>
      <c r="K131" s="18" t="str">
        <f t="shared" si="4"/>
        <v>04/12/2021</v>
      </c>
      <c r="L131" s="18">
        <f t="shared" si="5"/>
        <v>44298</v>
      </c>
      <c r="Q131" s="18" t="s">
        <v>401</v>
      </c>
      <c r="R131" s="18" t="s">
        <v>402</v>
      </c>
      <c r="S131" s="18" t="s">
        <v>121</v>
      </c>
      <c r="T131" s="18" t="s">
        <v>69</v>
      </c>
      <c r="U131" s="18" t="s">
        <v>52</v>
      </c>
      <c r="V131" s="18" t="s">
        <v>16</v>
      </c>
      <c r="W131" s="18">
        <v>54</v>
      </c>
      <c r="X131" s="18">
        <v>54</v>
      </c>
      <c r="Y131" s="18" t="s">
        <v>53</v>
      </c>
      <c r="Z131" s="18" t="s">
        <v>104</v>
      </c>
      <c r="AB131" s="19">
        <v>44533</v>
      </c>
      <c r="AC131" s="18" t="s">
        <v>161</v>
      </c>
      <c r="AD131" s="18">
        <v>0</v>
      </c>
    </row>
    <row r="132" spans="1:30" ht="15.75" customHeight="1" x14ac:dyDescent="0.3">
      <c r="A132" s="12">
        <v>802.2</v>
      </c>
      <c r="B132" s="13" t="str">
        <f t="shared" si="0"/>
        <v>71DCKT22</v>
      </c>
      <c r="C132" s="12" t="str">
        <f t="shared" si="1"/>
        <v>DC2KV90</v>
      </c>
      <c r="D132" s="14" t="str">
        <f t="shared" si="2"/>
        <v>Thương mại điện tử</v>
      </c>
      <c r="E132" s="15">
        <v>44534</v>
      </c>
      <c r="F132" s="12" t="s">
        <v>215</v>
      </c>
      <c r="G132" s="16">
        <v>2</v>
      </c>
      <c r="H132" s="12" t="s">
        <v>65</v>
      </c>
      <c r="I132" s="17"/>
      <c r="K132" s="18" t="str">
        <f t="shared" si="4"/>
        <v>04/12/2021</v>
      </c>
      <c r="L132" s="18">
        <f t="shared" si="5"/>
        <v>44298</v>
      </c>
      <c r="Q132" s="18" t="s">
        <v>403</v>
      </c>
      <c r="R132" s="18" t="s">
        <v>404</v>
      </c>
      <c r="S132" s="18" t="s">
        <v>121</v>
      </c>
      <c r="T132" s="18" t="s">
        <v>69</v>
      </c>
      <c r="U132" s="18" t="s">
        <v>52</v>
      </c>
      <c r="V132" s="18" t="s">
        <v>16</v>
      </c>
      <c r="W132" s="18">
        <v>56</v>
      </c>
      <c r="X132" s="18">
        <v>56</v>
      </c>
      <c r="Y132" s="18" t="s">
        <v>53</v>
      </c>
      <c r="Z132" s="18" t="s">
        <v>104</v>
      </c>
      <c r="AB132" s="19">
        <v>44533</v>
      </c>
      <c r="AC132" s="18" t="s">
        <v>161</v>
      </c>
      <c r="AD132" s="18">
        <v>0</v>
      </c>
    </row>
    <row r="133" spans="1:30" ht="15.75" customHeight="1" x14ac:dyDescent="0.3">
      <c r="A133" s="12">
        <v>803.2</v>
      </c>
      <c r="B133" s="13" t="str">
        <f t="shared" si="0"/>
        <v>71DCKT23</v>
      </c>
      <c r="C133" s="12" t="str">
        <f t="shared" si="1"/>
        <v>DC2KV90</v>
      </c>
      <c r="D133" s="14" t="str">
        <f t="shared" si="2"/>
        <v>Thương mại điện tử</v>
      </c>
      <c r="E133" s="15">
        <v>44534</v>
      </c>
      <c r="F133" s="12" t="s">
        <v>215</v>
      </c>
      <c r="G133" s="16">
        <v>3</v>
      </c>
      <c r="H133" s="12" t="s">
        <v>65</v>
      </c>
      <c r="I133" s="17"/>
      <c r="K133" s="18" t="str">
        <f t="shared" si="4"/>
        <v>04/12/2021</v>
      </c>
      <c r="L133" s="18">
        <f t="shared" si="5"/>
        <v>44298</v>
      </c>
      <c r="Q133" s="18" t="s">
        <v>405</v>
      </c>
      <c r="R133" s="18" t="s">
        <v>406</v>
      </c>
      <c r="S133" s="18" t="s">
        <v>121</v>
      </c>
      <c r="T133" s="18" t="s">
        <v>69</v>
      </c>
      <c r="U133" s="18" t="s">
        <v>52</v>
      </c>
      <c r="V133" s="18" t="s">
        <v>16</v>
      </c>
      <c r="W133" s="18">
        <v>54</v>
      </c>
      <c r="X133" s="18">
        <v>54</v>
      </c>
      <c r="Y133" s="18" t="s">
        <v>53</v>
      </c>
      <c r="Z133" s="18" t="s">
        <v>62</v>
      </c>
      <c r="AB133" s="19">
        <v>44533</v>
      </c>
      <c r="AC133" s="18" t="s">
        <v>161</v>
      </c>
      <c r="AD133" s="18">
        <v>0</v>
      </c>
    </row>
    <row r="134" spans="1:30" ht="15.75" customHeight="1" x14ac:dyDescent="0.3">
      <c r="A134" s="12">
        <v>804.2</v>
      </c>
      <c r="B134" s="13" t="str">
        <f t="shared" si="0"/>
        <v>71DCKT24</v>
      </c>
      <c r="C134" s="12" t="str">
        <f t="shared" si="1"/>
        <v>DC2KV90</v>
      </c>
      <c r="D134" s="14" t="str">
        <f t="shared" si="2"/>
        <v>Thương mại điện tử</v>
      </c>
      <c r="E134" s="15">
        <v>44534</v>
      </c>
      <c r="F134" s="12" t="s">
        <v>215</v>
      </c>
      <c r="G134" s="16">
        <v>3</v>
      </c>
      <c r="H134" s="12" t="s">
        <v>65</v>
      </c>
      <c r="I134" s="17"/>
      <c r="K134" s="18" t="str">
        <f t="shared" si="4"/>
        <v>04/12/2021</v>
      </c>
      <c r="L134" s="18">
        <f t="shared" si="5"/>
        <v>44298</v>
      </c>
      <c r="Q134" s="18" t="s">
        <v>407</v>
      </c>
      <c r="R134" s="18" t="s">
        <v>408</v>
      </c>
      <c r="S134" s="18" t="s">
        <v>121</v>
      </c>
      <c r="T134" s="18" t="s">
        <v>69</v>
      </c>
      <c r="U134" s="18" t="s">
        <v>52</v>
      </c>
      <c r="V134" s="18" t="s">
        <v>16</v>
      </c>
      <c r="W134" s="18">
        <v>53</v>
      </c>
      <c r="X134" s="18">
        <v>51</v>
      </c>
      <c r="Y134" s="18" t="s">
        <v>53</v>
      </c>
      <c r="Z134" s="18" t="s">
        <v>409</v>
      </c>
      <c r="AB134" s="19">
        <v>44533</v>
      </c>
      <c r="AC134" s="18" t="s">
        <v>161</v>
      </c>
      <c r="AD134" s="18">
        <v>0</v>
      </c>
    </row>
    <row r="135" spans="1:30" ht="15.75" customHeight="1" x14ac:dyDescent="0.3">
      <c r="A135" s="12">
        <v>805.2</v>
      </c>
      <c r="B135" s="13" t="str">
        <f t="shared" si="0"/>
        <v>71DCKT25</v>
      </c>
      <c r="C135" s="12" t="str">
        <f t="shared" si="1"/>
        <v>DC2KV90</v>
      </c>
      <c r="D135" s="14" t="str">
        <f t="shared" si="2"/>
        <v>Thương mại điện tử</v>
      </c>
      <c r="E135" s="15">
        <v>44534</v>
      </c>
      <c r="F135" s="12" t="s">
        <v>215</v>
      </c>
      <c r="G135" s="16">
        <v>4</v>
      </c>
      <c r="H135" s="12" t="s">
        <v>65</v>
      </c>
      <c r="I135" s="17"/>
      <c r="K135" s="18" t="str">
        <f t="shared" si="4"/>
        <v>04/12/2021</v>
      </c>
      <c r="L135" s="18">
        <f t="shared" si="5"/>
        <v>44298</v>
      </c>
      <c r="Q135" s="18" t="s">
        <v>410</v>
      </c>
      <c r="R135" s="18" t="s">
        <v>411</v>
      </c>
      <c r="S135" s="18" t="s">
        <v>121</v>
      </c>
      <c r="T135" s="18" t="s">
        <v>69</v>
      </c>
      <c r="U135" s="18" t="s">
        <v>52</v>
      </c>
      <c r="V135" s="18" t="s">
        <v>16</v>
      </c>
      <c r="W135" s="18">
        <v>57</v>
      </c>
      <c r="X135" s="18">
        <v>57</v>
      </c>
      <c r="Y135" s="18" t="s">
        <v>53</v>
      </c>
      <c r="Z135" s="18" t="s">
        <v>409</v>
      </c>
      <c r="AB135" s="19">
        <v>44533</v>
      </c>
      <c r="AC135" s="18" t="s">
        <v>161</v>
      </c>
      <c r="AD135" s="18">
        <v>0</v>
      </c>
    </row>
    <row r="136" spans="1:30" ht="15.75" customHeight="1" x14ac:dyDescent="0.3">
      <c r="A136" s="12">
        <v>806.2</v>
      </c>
      <c r="B136" s="13" t="str">
        <f t="shared" si="0"/>
        <v>71DCKT26</v>
      </c>
      <c r="C136" s="12" t="str">
        <f t="shared" si="1"/>
        <v>DC2KV90</v>
      </c>
      <c r="D136" s="14" t="str">
        <f t="shared" si="2"/>
        <v>Thương mại điện tử</v>
      </c>
      <c r="E136" s="15">
        <v>44534</v>
      </c>
      <c r="F136" s="12" t="s">
        <v>215</v>
      </c>
      <c r="G136" s="16">
        <v>4</v>
      </c>
      <c r="H136" s="12" t="s">
        <v>65</v>
      </c>
      <c r="I136" s="17"/>
      <c r="K136" s="18" t="str">
        <f t="shared" si="4"/>
        <v>04/12/2021</v>
      </c>
      <c r="L136" s="18">
        <f t="shared" si="5"/>
        <v>44298</v>
      </c>
      <c r="Q136" s="18" t="s">
        <v>412</v>
      </c>
      <c r="R136" s="18" t="s">
        <v>413</v>
      </c>
      <c r="S136" s="18" t="s">
        <v>121</v>
      </c>
      <c r="T136" s="18" t="s">
        <v>69</v>
      </c>
      <c r="U136" s="18" t="s">
        <v>52</v>
      </c>
      <c r="V136" s="18" t="s">
        <v>16</v>
      </c>
      <c r="W136" s="18">
        <v>56</v>
      </c>
      <c r="X136" s="18">
        <v>54</v>
      </c>
      <c r="Y136" s="18" t="s">
        <v>53</v>
      </c>
      <c r="Z136" s="18" t="s">
        <v>54</v>
      </c>
      <c r="AB136" s="19">
        <v>44533</v>
      </c>
      <c r="AC136" s="18" t="s">
        <v>161</v>
      </c>
      <c r="AD136" s="18">
        <v>0</v>
      </c>
    </row>
    <row r="137" spans="1:30" ht="15.75" customHeight="1" x14ac:dyDescent="0.3">
      <c r="A137" s="26">
        <v>424.2</v>
      </c>
      <c r="B137" s="27" t="str">
        <f t="shared" si="0"/>
        <v>70DCKT23</v>
      </c>
      <c r="C137" s="26" t="str">
        <f t="shared" si="1"/>
        <v>DC2KV82</v>
      </c>
      <c r="D137" s="28" t="str">
        <f t="shared" si="2"/>
        <v>Kinh tế quốc tế</v>
      </c>
      <c r="E137" s="29">
        <v>44535</v>
      </c>
      <c r="F137" s="93" t="s">
        <v>235</v>
      </c>
      <c r="G137" s="30">
        <v>1</v>
      </c>
      <c r="H137" s="94" t="s">
        <v>414</v>
      </c>
      <c r="I137" s="17"/>
      <c r="K137" s="18" t="str">
        <f t="shared" si="4"/>
        <v>05/12/2021</v>
      </c>
      <c r="L137" s="18">
        <f t="shared" si="5"/>
        <v>44328</v>
      </c>
      <c r="Q137" s="18" t="s">
        <v>415</v>
      </c>
      <c r="R137" s="18" t="s">
        <v>416</v>
      </c>
      <c r="S137" s="18" t="s">
        <v>238</v>
      </c>
      <c r="T137" s="18" t="s">
        <v>69</v>
      </c>
      <c r="U137" s="18" t="s">
        <v>79</v>
      </c>
      <c r="V137" s="18" t="s">
        <v>16</v>
      </c>
      <c r="W137" s="18">
        <v>52</v>
      </c>
      <c r="X137" s="18">
        <v>52</v>
      </c>
      <c r="Y137" s="18" t="s">
        <v>17</v>
      </c>
      <c r="Z137" s="18" t="s">
        <v>239</v>
      </c>
      <c r="AB137" s="19">
        <v>44522</v>
      </c>
      <c r="AC137" s="18" t="s">
        <v>19</v>
      </c>
      <c r="AD137" s="18">
        <v>0</v>
      </c>
    </row>
    <row r="138" spans="1:30" ht="15.75" customHeight="1" x14ac:dyDescent="0.3">
      <c r="A138" s="26">
        <v>425.2</v>
      </c>
      <c r="B138" s="27" t="str">
        <f t="shared" si="0"/>
        <v>70DCKT22</v>
      </c>
      <c r="C138" s="26" t="str">
        <f t="shared" si="1"/>
        <v>DC2KV82</v>
      </c>
      <c r="D138" s="28" t="str">
        <f t="shared" si="2"/>
        <v>Kinh tế quốc tế</v>
      </c>
      <c r="E138" s="29">
        <v>44535</v>
      </c>
      <c r="F138" s="93" t="s">
        <v>235</v>
      </c>
      <c r="G138" s="30">
        <v>2</v>
      </c>
      <c r="H138" s="94" t="s">
        <v>414</v>
      </c>
      <c r="I138" s="17"/>
      <c r="K138" s="18" t="str">
        <f t="shared" si="4"/>
        <v>05/12/2021</v>
      </c>
      <c r="L138" s="18">
        <f t="shared" si="5"/>
        <v>44328</v>
      </c>
      <c r="Q138" s="18" t="s">
        <v>417</v>
      </c>
      <c r="R138" s="18" t="s">
        <v>418</v>
      </c>
      <c r="S138" s="18" t="s">
        <v>238</v>
      </c>
      <c r="T138" s="18" t="s">
        <v>69</v>
      </c>
      <c r="U138" s="18" t="s">
        <v>79</v>
      </c>
      <c r="V138" s="18" t="s">
        <v>16</v>
      </c>
      <c r="W138" s="18">
        <v>53</v>
      </c>
      <c r="X138" s="18">
        <v>53</v>
      </c>
      <c r="Y138" s="18" t="s">
        <v>17</v>
      </c>
      <c r="Z138" s="18" t="s">
        <v>390</v>
      </c>
      <c r="AB138" s="19">
        <v>44522</v>
      </c>
      <c r="AC138" s="18" t="s">
        <v>19</v>
      </c>
      <c r="AD138" s="18">
        <v>0</v>
      </c>
    </row>
    <row r="139" spans="1:30" ht="15.75" customHeight="1" x14ac:dyDescent="0.3">
      <c r="A139" s="26">
        <v>426.2</v>
      </c>
      <c r="B139" s="27" t="str">
        <f t="shared" si="0"/>
        <v>70DCKT24</v>
      </c>
      <c r="C139" s="26" t="str">
        <f t="shared" si="1"/>
        <v>DC2KV82</v>
      </c>
      <c r="D139" s="28" t="str">
        <f t="shared" si="2"/>
        <v>Kinh tế quốc tế</v>
      </c>
      <c r="E139" s="29">
        <v>44535</v>
      </c>
      <c r="F139" s="93" t="s">
        <v>235</v>
      </c>
      <c r="G139" s="30">
        <v>3</v>
      </c>
      <c r="H139" s="94" t="s">
        <v>414</v>
      </c>
      <c r="I139" s="17"/>
      <c r="K139" s="18" t="str">
        <f t="shared" si="4"/>
        <v>05/12/2021</v>
      </c>
      <c r="L139" s="18">
        <f t="shared" si="5"/>
        <v>44328</v>
      </c>
      <c r="Q139" s="18" t="s">
        <v>419</v>
      </c>
      <c r="R139" s="18" t="s">
        <v>420</v>
      </c>
      <c r="S139" s="18" t="s">
        <v>238</v>
      </c>
      <c r="T139" s="18" t="s">
        <v>69</v>
      </c>
      <c r="U139" s="18" t="s">
        <v>79</v>
      </c>
      <c r="V139" s="18" t="s">
        <v>16</v>
      </c>
      <c r="W139" s="18">
        <v>53</v>
      </c>
      <c r="X139" s="18">
        <v>53</v>
      </c>
      <c r="Y139" s="18" t="s">
        <v>17</v>
      </c>
      <c r="Z139" s="18" t="s">
        <v>421</v>
      </c>
      <c r="AB139" s="19">
        <v>44522</v>
      </c>
      <c r="AC139" s="18" t="s">
        <v>19</v>
      </c>
      <c r="AD139" s="18">
        <v>0</v>
      </c>
    </row>
    <row r="140" spans="1:30" ht="15.75" customHeight="1" x14ac:dyDescent="0.3">
      <c r="A140" s="26">
        <v>427.2</v>
      </c>
      <c r="B140" s="27" t="str">
        <f t="shared" si="0"/>
        <v>70DCKT25</v>
      </c>
      <c r="C140" s="26" t="str">
        <f t="shared" si="1"/>
        <v>DC2KV82</v>
      </c>
      <c r="D140" s="28" t="str">
        <f t="shared" si="2"/>
        <v>Kinh tế quốc tế</v>
      </c>
      <c r="E140" s="29">
        <v>44535</v>
      </c>
      <c r="F140" s="93" t="s">
        <v>235</v>
      </c>
      <c r="G140" s="30">
        <v>4</v>
      </c>
      <c r="H140" s="94" t="s">
        <v>414</v>
      </c>
      <c r="I140" s="17"/>
      <c r="K140" s="18" t="str">
        <f t="shared" si="4"/>
        <v>05/12/2021</v>
      </c>
      <c r="L140" s="18">
        <f t="shared" si="5"/>
        <v>44328</v>
      </c>
      <c r="Q140" s="18" t="s">
        <v>422</v>
      </c>
      <c r="R140" s="18" t="s">
        <v>423</v>
      </c>
      <c r="S140" s="18" t="s">
        <v>238</v>
      </c>
      <c r="T140" s="18" t="s">
        <v>69</v>
      </c>
      <c r="U140" s="18" t="s">
        <v>79</v>
      </c>
      <c r="V140" s="18" t="s">
        <v>16</v>
      </c>
      <c r="W140" s="18">
        <v>53</v>
      </c>
      <c r="X140" s="18">
        <v>53</v>
      </c>
      <c r="Y140" s="18" t="s">
        <v>17</v>
      </c>
      <c r="Z140" s="18" t="s">
        <v>424</v>
      </c>
      <c r="AB140" s="19">
        <v>44522</v>
      </c>
      <c r="AC140" s="18" t="s">
        <v>19</v>
      </c>
      <c r="AD140" s="18">
        <v>0</v>
      </c>
    </row>
    <row r="141" spans="1:30" ht="15.75" customHeight="1" x14ac:dyDescent="0.35">
      <c r="A141" s="74">
        <v>125.2</v>
      </c>
      <c r="B141" s="75" t="str">
        <f t="shared" si="0"/>
        <v>71DCVT21</v>
      </c>
      <c r="C141" s="74" t="str">
        <f t="shared" si="1"/>
        <v>DC2CB94</v>
      </c>
      <c r="D141" s="76" t="str">
        <f t="shared" si="2"/>
        <v>Văn hoá kinh doanh</v>
      </c>
      <c r="E141" s="77">
        <f t="shared" ref="E141:F141" si="110">AB141</f>
        <v>44536</v>
      </c>
      <c r="F141" s="74" t="str">
        <f t="shared" si="110"/>
        <v>(Thứ 2)</v>
      </c>
      <c r="G141" s="78">
        <v>1</v>
      </c>
      <c r="H141" s="95" t="s">
        <v>126</v>
      </c>
      <c r="I141" s="17"/>
      <c r="K141" s="18" t="str">
        <f t="shared" si="4"/>
        <v>06/12/2021</v>
      </c>
      <c r="L141" s="18">
        <f t="shared" si="5"/>
        <v>44359</v>
      </c>
      <c r="M141" s="59"/>
      <c r="N141" s="59"/>
      <c r="O141" s="59"/>
      <c r="P141" s="59"/>
      <c r="Q141" s="59" t="s">
        <v>425</v>
      </c>
      <c r="R141" s="59" t="s">
        <v>426</v>
      </c>
      <c r="S141" s="59" t="s">
        <v>427</v>
      </c>
      <c r="T141" s="59" t="s">
        <v>69</v>
      </c>
      <c r="U141" s="59" t="s">
        <v>52</v>
      </c>
      <c r="V141" s="59" t="s">
        <v>16</v>
      </c>
      <c r="W141" s="59">
        <v>51</v>
      </c>
      <c r="X141" s="59">
        <v>51</v>
      </c>
      <c r="Y141" s="59" t="s">
        <v>53</v>
      </c>
      <c r="Z141" s="59" t="s">
        <v>428</v>
      </c>
      <c r="AA141" s="59"/>
      <c r="AB141" s="60">
        <v>44536</v>
      </c>
      <c r="AC141" s="59" t="s">
        <v>19</v>
      </c>
      <c r="AD141" s="59">
        <v>0</v>
      </c>
    </row>
    <row r="142" spans="1:30" ht="15.75" customHeight="1" x14ac:dyDescent="0.3">
      <c r="A142" s="74">
        <v>127</v>
      </c>
      <c r="B142" s="75" t="str">
        <f t="shared" si="0"/>
        <v>71DCVT22</v>
      </c>
      <c r="C142" s="74" t="str">
        <f t="shared" si="1"/>
        <v>DC2CB94</v>
      </c>
      <c r="D142" s="76" t="str">
        <f t="shared" si="2"/>
        <v>Văn hoá kinh doanh</v>
      </c>
      <c r="E142" s="77">
        <f t="shared" ref="E142:F142" si="111">AB142</f>
        <v>44536</v>
      </c>
      <c r="F142" s="74" t="str">
        <f t="shared" si="111"/>
        <v>(Thứ 2)</v>
      </c>
      <c r="G142" s="78">
        <v>1</v>
      </c>
      <c r="H142" s="74"/>
      <c r="I142" s="17"/>
      <c r="K142" s="18" t="str">
        <f t="shared" si="4"/>
        <v>06/12/2021</v>
      </c>
      <c r="L142" s="18">
        <f t="shared" si="5"/>
        <v>44359</v>
      </c>
      <c r="M142" s="59"/>
      <c r="N142" s="59"/>
      <c r="O142" s="59"/>
      <c r="P142" s="59"/>
      <c r="Q142" s="59" t="s">
        <v>429</v>
      </c>
      <c r="R142" s="59" t="s">
        <v>430</v>
      </c>
      <c r="S142" s="59" t="s">
        <v>427</v>
      </c>
      <c r="T142" s="59" t="s">
        <v>69</v>
      </c>
      <c r="U142" s="59" t="s">
        <v>52</v>
      </c>
      <c r="V142" s="59" t="s">
        <v>16</v>
      </c>
      <c r="W142" s="59">
        <v>52</v>
      </c>
      <c r="X142" s="59">
        <v>52</v>
      </c>
      <c r="Y142" s="59" t="s">
        <v>53</v>
      </c>
      <c r="Z142" s="59" t="s">
        <v>428</v>
      </c>
      <c r="AA142" s="59"/>
      <c r="AB142" s="60">
        <v>44536</v>
      </c>
      <c r="AC142" s="59" t="s">
        <v>19</v>
      </c>
      <c r="AD142" s="59">
        <v>0</v>
      </c>
    </row>
    <row r="143" spans="1:30" ht="15.75" customHeight="1" x14ac:dyDescent="0.35">
      <c r="A143" s="74">
        <v>134.19999999999999</v>
      </c>
      <c r="B143" s="75" t="str">
        <f t="shared" si="0"/>
        <v>71DCVT23</v>
      </c>
      <c r="C143" s="74" t="str">
        <f t="shared" si="1"/>
        <v>DC2CB94</v>
      </c>
      <c r="D143" s="76" t="str">
        <f t="shared" si="2"/>
        <v>Văn hoá kinh doanh</v>
      </c>
      <c r="E143" s="77">
        <f t="shared" ref="E143:F143" si="112">AB143</f>
        <v>44536</v>
      </c>
      <c r="F143" s="74" t="str">
        <f t="shared" si="112"/>
        <v>(Thứ 2)</v>
      </c>
      <c r="G143" s="78">
        <v>2</v>
      </c>
      <c r="H143" s="95" t="s">
        <v>126</v>
      </c>
      <c r="I143" s="17"/>
      <c r="K143" s="18" t="str">
        <f t="shared" si="4"/>
        <v>06/12/2021</v>
      </c>
      <c r="L143" s="18">
        <f t="shared" si="5"/>
        <v>44359</v>
      </c>
      <c r="M143" s="59"/>
      <c r="N143" s="59"/>
      <c r="O143" s="59"/>
      <c r="P143" s="59"/>
      <c r="Q143" s="59" t="s">
        <v>431</v>
      </c>
      <c r="R143" s="59" t="s">
        <v>432</v>
      </c>
      <c r="S143" s="59" t="s">
        <v>427</v>
      </c>
      <c r="T143" s="59" t="s">
        <v>69</v>
      </c>
      <c r="U143" s="59" t="s">
        <v>52</v>
      </c>
      <c r="V143" s="59" t="s">
        <v>16</v>
      </c>
      <c r="W143" s="59">
        <v>51</v>
      </c>
      <c r="X143" s="59">
        <v>51</v>
      </c>
      <c r="Y143" s="59" t="s">
        <v>53</v>
      </c>
      <c r="Z143" s="59" t="s">
        <v>428</v>
      </c>
      <c r="AA143" s="59"/>
      <c r="AB143" s="60">
        <v>44536</v>
      </c>
      <c r="AC143" s="59" t="s">
        <v>19</v>
      </c>
      <c r="AD143" s="59">
        <v>0</v>
      </c>
    </row>
    <row r="144" spans="1:30" ht="15.75" customHeight="1" x14ac:dyDescent="0.3">
      <c r="A144" s="74">
        <v>317.2</v>
      </c>
      <c r="B144" s="75" t="str">
        <f t="shared" si="0"/>
        <v>70DCVT21</v>
      </c>
      <c r="C144" s="74" t="str">
        <f t="shared" si="1"/>
        <v>DC3VL35</v>
      </c>
      <c r="D144" s="76" t="str">
        <f t="shared" si="2"/>
        <v>Giao dịch ngoại thương</v>
      </c>
      <c r="E144" s="77">
        <f t="shared" ref="E144:F144" si="113">AB144</f>
        <v>44536</v>
      </c>
      <c r="F144" s="74" t="str">
        <f t="shared" si="113"/>
        <v>(Thứ 2)</v>
      </c>
      <c r="G144" s="78">
        <v>1</v>
      </c>
      <c r="H144" s="74"/>
      <c r="I144" s="17"/>
      <c r="K144" s="18" t="str">
        <f t="shared" si="4"/>
        <v>06/12/2021</v>
      </c>
      <c r="L144" s="18">
        <f t="shared" si="5"/>
        <v>44359</v>
      </c>
      <c r="Q144" s="18" t="s">
        <v>433</v>
      </c>
      <c r="R144" s="18" t="s">
        <v>434</v>
      </c>
      <c r="S144" s="18" t="s">
        <v>435</v>
      </c>
      <c r="T144" s="18" t="s">
        <v>14</v>
      </c>
      <c r="U144" s="18" t="s">
        <v>137</v>
      </c>
      <c r="V144" s="18" t="s">
        <v>16</v>
      </c>
      <c r="W144" s="18">
        <v>50</v>
      </c>
      <c r="X144" s="18">
        <v>50</v>
      </c>
      <c r="Y144" s="18" t="s">
        <v>17</v>
      </c>
      <c r="Z144" s="18" t="s">
        <v>436</v>
      </c>
      <c r="AB144" s="19">
        <v>44536</v>
      </c>
      <c r="AC144" s="18" t="s">
        <v>19</v>
      </c>
      <c r="AD144" s="18">
        <v>0</v>
      </c>
    </row>
    <row r="145" spans="1:30" ht="15.75" customHeight="1" x14ac:dyDescent="0.3">
      <c r="A145" s="74">
        <v>318.2</v>
      </c>
      <c r="B145" s="75" t="str">
        <f t="shared" si="0"/>
        <v>70DCVT22</v>
      </c>
      <c r="C145" s="74" t="str">
        <f t="shared" si="1"/>
        <v>DC3VL35</v>
      </c>
      <c r="D145" s="76" t="str">
        <f t="shared" si="2"/>
        <v>Giao dịch ngoại thương</v>
      </c>
      <c r="E145" s="77">
        <f t="shared" ref="E145:F145" si="114">AB145</f>
        <v>44536</v>
      </c>
      <c r="F145" s="74" t="str">
        <f t="shared" si="114"/>
        <v>(Thứ 2)</v>
      </c>
      <c r="G145" s="78">
        <v>2</v>
      </c>
      <c r="H145" s="74"/>
      <c r="I145" s="17"/>
      <c r="K145" s="18" t="str">
        <f t="shared" si="4"/>
        <v>06/12/2021</v>
      </c>
      <c r="L145" s="18">
        <f t="shared" si="5"/>
        <v>44359</v>
      </c>
      <c r="Q145" s="18" t="s">
        <v>437</v>
      </c>
      <c r="R145" s="18" t="s">
        <v>438</v>
      </c>
      <c r="S145" s="18" t="s">
        <v>435</v>
      </c>
      <c r="T145" s="18" t="s">
        <v>14</v>
      </c>
      <c r="U145" s="18" t="s">
        <v>137</v>
      </c>
      <c r="V145" s="18" t="s">
        <v>16</v>
      </c>
      <c r="W145" s="18">
        <v>56</v>
      </c>
      <c r="X145" s="18">
        <v>56</v>
      </c>
      <c r="Y145" s="18" t="s">
        <v>17</v>
      </c>
      <c r="Z145" s="18" t="s">
        <v>439</v>
      </c>
      <c r="AB145" s="19">
        <v>44536</v>
      </c>
      <c r="AC145" s="18" t="s">
        <v>19</v>
      </c>
      <c r="AD145" s="18">
        <v>0</v>
      </c>
    </row>
    <row r="146" spans="1:30" ht="15.75" customHeight="1" x14ac:dyDescent="0.3">
      <c r="A146" s="74">
        <v>459.2</v>
      </c>
      <c r="B146" s="75" t="str">
        <f t="shared" si="0"/>
        <v>70DCQM21</v>
      </c>
      <c r="C146" s="74" t="str">
        <f t="shared" si="1"/>
        <v>DC3QT27</v>
      </c>
      <c r="D146" s="76" t="str">
        <f t="shared" si="2"/>
        <v>Lập kế hoạch kinh doanh</v>
      </c>
      <c r="E146" s="77">
        <f t="shared" ref="E146:F146" si="115">AB146</f>
        <v>44536</v>
      </c>
      <c r="F146" s="74" t="str">
        <f t="shared" si="115"/>
        <v>(Thứ 2)</v>
      </c>
      <c r="G146" s="78">
        <v>2</v>
      </c>
      <c r="H146" s="74"/>
      <c r="I146" s="17"/>
      <c r="K146" s="18" t="str">
        <f t="shared" si="4"/>
        <v>06/12/2021</v>
      </c>
      <c r="L146" s="18">
        <f t="shared" si="5"/>
        <v>44359</v>
      </c>
      <c r="Q146" s="18" t="s">
        <v>440</v>
      </c>
      <c r="R146" s="18" t="s">
        <v>441</v>
      </c>
      <c r="S146" s="18" t="s">
        <v>442</v>
      </c>
      <c r="T146" s="18" t="s">
        <v>69</v>
      </c>
      <c r="U146" s="18" t="s">
        <v>52</v>
      </c>
      <c r="V146" s="18" t="s">
        <v>16</v>
      </c>
      <c r="W146" s="18">
        <v>61</v>
      </c>
      <c r="X146" s="18">
        <v>61</v>
      </c>
      <c r="Y146" s="18" t="s">
        <v>17</v>
      </c>
      <c r="Z146" s="18" t="s">
        <v>129</v>
      </c>
      <c r="AB146" s="19">
        <v>44536</v>
      </c>
      <c r="AC146" s="18" t="s">
        <v>19</v>
      </c>
      <c r="AD146" s="18">
        <v>0</v>
      </c>
    </row>
    <row r="147" spans="1:30" ht="15.75" customHeight="1" x14ac:dyDescent="0.3">
      <c r="A147" s="74">
        <v>639.20000000000005</v>
      </c>
      <c r="B147" s="75" t="str">
        <f t="shared" si="0"/>
        <v>71DCKX21</v>
      </c>
      <c r="C147" s="74" t="str">
        <f t="shared" si="1"/>
        <v>DC2KV72</v>
      </c>
      <c r="D147" s="76" t="str">
        <f t="shared" si="2"/>
        <v>Quản trị học</v>
      </c>
      <c r="E147" s="77">
        <f t="shared" ref="E147:F147" si="116">AB147</f>
        <v>44536</v>
      </c>
      <c r="F147" s="74" t="str">
        <f t="shared" si="116"/>
        <v>(Thứ 2)</v>
      </c>
      <c r="G147" s="78">
        <v>2</v>
      </c>
      <c r="H147" s="74"/>
      <c r="I147" s="17"/>
      <c r="K147" s="18" t="str">
        <f t="shared" si="4"/>
        <v>06/12/2021</v>
      </c>
      <c r="L147" s="18">
        <f t="shared" si="5"/>
        <v>44359</v>
      </c>
      <c r="Q147" s="18" t="s">
        <v>443</v>
      </c>
      <c r="R147" s="18" t="s">
        <v>444</v>
      </c>
      <c r="S147" s="18" t="s">
        <v>445</v>
      </c>
      <c r="T147" s="18" t="s">
        <v>69</v>
      </c>
      <c r="U147" s="18" t="s">
        <v>52</v>
      </c>
      <c r="V147" s="18" t="s">
        <v>16</v>
      </c>
      <c r="W147" s="18">
        <v>60</v>
      </c>
      <c r="X147" s="18">
        <v>61</v>
      </c>
      <c r="Y147" s="18" t="s">
        <v>53</v>
      </c>
      <c r="Z147" s="18" t="s">
        <v>271</v>
      </c>
      <c r="AB147" s="19">
        <v>44536</v>
      </c>
      <c r="AC147" s="18" t="s">
        <v>19</v>
      </c>
      <c r="AD147" s="18">
        <v>0</v>
      </c>
    </row>
    <row r="148" spans="1:30" ht="15.75" customHeight="1" x14ac:dyDescent="0.3">
      <c r="A148" s="74">
        <v>673.2</v>
      </c>
      <c r="B148" s="75" t="str">
        <f t="shared" si="0"/>
        <v>71DCQT21</v>
      </c>
      <c r="C148" s="74" t="str">
        <f t="shared" si="1"/>
        <v>DC3QM64</v>
      </c>
      <c r="D148" s="76" t="str">
        <f t="shared" si="2"/>
        <v>Quản trị tài chính doanh nghiệp</v>
      </c>
      <c r="E148" s="77">
        <f t="shared" ref="E148:F148" si="117">AB148</f>
        <v>44536</v>
      </c>
      <c r="F148" s="74" t="str">
        <f t="shared" si="117"/>
        <v>(Thứ 2)</v>
      </c>
      <c r="G148" s="78">
        <v>3</v>
      </c>
      <c r="H148" s="74"/>
      <c r="I148" s="17"/>
      <c r="K148" s="18" t="str">
        <f t="shared" si="4"/>
        <v>06/12/2021</v>
      </c>
      <c r="L148" s="18">
        <f t="shared" si="5"/>
        <v>44359</v>
      </c>
      <c r="Q148" s="18" t="s">
        <v>446</v>
      </c>
      <c r="R148" s="18" t="s">
        <v>447</v>
      </c>
      <c r="S148" s="18" t="s">
        <v>448</v>
      </c>
      <c r="T148" s="18" t="s">
        <v>14</v>
      </c>
      <c r="U148" s="18" t="s">
        <v>52</v>
      </c>
      <c r="V148" s="18" t="s">
        <v>16</v>
      </c>
      <c r="W148" s="18">
        <v>60</v>
      </c>
      <c r="X148" s="18">
        <v>37</v>
      </c>
      <c r="Y148" s="18" t="s">
        <v>53</v>
      </c>
      <c r="Z148" s="18" t="s">
        <v>59</v>
      </c>
      <c r="AB148" s="19">
        <v>44536</v>
      </c>
      <c r="AC148" s="18" t="s">
        <v>19</v>
      </c>
      <c r="AD148" s="18">
        <v>0</v>
      </c>
    </row>
    <row r="149" spans="1:30" ht="15.75" customHeight="1" x14ac:dyDescent="0.3">
      <c r="A149" s="74">
        <v>674.2</v>
      </c>
      <c r="B149" s="75" t="str">
        <f t="shared" si="0"/>
        <v>71DCQT22</v>
      </c>
      <c r="C149" s="74" t="str">
        <f t="shared" si="1"/>
        <v>DC3QM64</v>
      </c>
      <c r="D149" s="76" t="str">
        <f t="shared" si="2"/>
        <v>Quản trị tài chính doanh nghiệp</v>
      </c>
      <c r="E149" s="77">
        <f t="shared" ref="E149:F149" si="118">AB149</f>
        <v>44536</v>
      </c>
      <c r="F149" s="74" t="str">
        <f t="shared" si="118"/>
        <v>(Thứ 2)</v>
      </c>
      <c r="G149" s="78">
        <v>4</v>
      </c>
      <c r="H149" s="74"/>
      <c r="I149" s="17"/>
      <c r="K149" s="18" t="str">
        <f t="shared" si="4"/>
        <v>06/12/2021</v>
      </c>
      <c r="L149" s="18">
        <f t="shared" si="5"/>
        <v>44359</v>
      </c>
      <c r="Q149" s="18" t="s">
        <v>449</v>
      </c>
      <c r="R149" s="18" t="s">
        <v>450</v>
      </c>
      <c r="S149" s="18" t="s">
        <v>448</v>
      </c>
      <c r="T149" s="18" t="s">
        <v>14</v>
      </c>
      <c r="U149" s="18" t="s">
        <v>52</v>
      </c>
      <c r="V149" s="18" t="s">
        <v>16</v>
      </c>
      <c r="W149" s="18">
        <v>60</v>
      </c>
      <c r="X149" s="18">
        <v>37</v>
      </c>
      <c r="Y149" s="18" t="s">
        <v>53</v>
      </c>
      <c r="Z149" s="18" t="s">
        <v>59</v>
      </c>
      <c r="AB149" s="19">
        <v>44536</v>
      </c>
      <c r="AC149" s="18" t="s">
        <v>19</v>
      </c>
      <c r="AD149" s="18">
        <v>0</v>
      </c>
    </row>
    <row r="150" spans="1:30" ht="15.75" customHeight="1" x14ac:dyDescent="0.3">
      <c r="A150" s="74">
        <v>683.2</v>
      </c>
      <c r="B150" s="75" t="str">
        <f t="shared" si="0"/>
        <v>71DCKX23</v>
      </c>
      <c r="C150" s="74" t="str">
        <f t="shared" si="1"/>
        <v>DC2KV72</v>
      </c>
      <c r="D150" s="76" t="str">
        <f t="shared" si="2"/>
        <v>Quản trị học</v>
      </c>
      <c r="E150" s="77">
        <f t="shared" ref="E150:F150" si="119">AB150</f>
        <v>44536</v>
      </c>
      <c r="F150" s="74" t="str">
        <f t="shared" si="119"/>
        <v>(Thứ 2)</v>
      </c>
      <c r="G150" s="78">
        <v>3</v>
      </c>
      <c r="H150" s="74"/>
      <c r="I150" s="17"/>
      <c r="K150" s="18" t="str">
        <f t="shared" si="4"/>
        <v>06/12/2021</v>
      </c>
      <c r="L150" s="18">
        <f t="shared" si="5"/>
        <v>44359</v>
      </c>
      <c r="Q150" s="18" t="s">
        <v>451</v>
      </c>
      <c r="R150" s="18" t="s">
        <v>452</v>
      </c>
      <c r="S150" s="18" t="s">
        <v>445</v>
      </c>
      <c r="T150" s="18" t="s">
        <v>69</v>
      </c>
      <c r="U150" s="18" t="s">
        <v>52</v>
      </c>
      <c r="V150" s="18" t="s">
        <v>16</v>
      </c>
      <c r="W150" s="18">
        <v>53</v>
      </c>
      <c r="X150" s="18">
        <v>53</v>
      </c>
      <c r="Y150" s="18" t="s">
        <v>53</v>
      </c>
      <c r="Z150" s="18" t="s">
        <v>104</v>
      </c>
      <c r="AB150" s="19">
        <v>44536</v>
      </c>
      <c r="AC150" s="18" t="s">
        <v>19</v>
      </c>
      <c r="AD150" s="18">
        <v>0</v>
      </c>
    </row>
    <row r="151" spans="1:30" ht="15.75" customHeight="1" x14ac:dyDescent="0.3">
      <c r="A151" s="74">
        <v>684.2</v>
      </c>
      <c r="B151" s="75" t="str">
        <f t="shared" si="0"/>
        <v>71DCKX22</v>
      </c>
      <c r="C151" s="74" t="str">
        <f t="shared" si="1"/>
        <v>DC2KV72</v>
      </c>
      <c r="D151" s="76" t="str">
        <f t="shared" si="2"/>
        <v>Quản trị học</v>
      </c>
      <c r="E151" s="77">
        <f t="shared" ref="E151:F151" si="120">AB151</f>
        <v>44536</v>
      </c>
      <c r="F151" s="74" t="str">
        <f t="shared" si="120"/>
        <v>(Thứ 2)</v>
      </c>
      <c r="G151" s="78">
        <v>4</v>
      </c>
      <c r="H151" s="74"/>
      <c r="I151" s="17"/>
      <c r="K151" s="18" t="str">
        <f t="shared" si="4"/>
        <v>06/12/2021</v>
      </c>
      <c r="L151" s="18">
        <f t="shared" si="5"/>
        <v>44359</v>
      </c>
      <c r="Q151" s="18" t="s">
        <v>453</v>
      </c>
      <c r="R151" s="18" t="s">
        <v>454</v>
      </c>
      <c r="S151" s="18" t="s">
        <v>445</v>
      </c>
      <c r="T151" s="18" t="s">
        <v>69</v>
      </c>
      <c r="U151" s="18" t="s">
        <v>52</v>
      </c>
      <c r="V151" s="18" t="s">
        <v>16</v>
      </c>
      <c r="W151" s="18">
        <v>60</v>
      </c>
      <c r="X151" s="18">
        <v>59</v>
      </c>
      <c r="Y151" s="18" t="s">
        <v>53</v>
      </c>
      <c r="Z151" s="18" t="s">
        <v>271</v>
      </c>
      <c r="AB151" s="19">
        <v>44536</v>
      </c>
      <c r="AC151" s="18" t="s">
        <v>19</v>
      </c>
      <c r="AD151" s="18">
        <v>0</v>
      </c>
    </row>
    <row r="152" spans="1:30" ht="15.75" customHeight="1" x14ac:dyDescent="0.3">
      <c r="A152" s="74">
        <v>703.2</v>
      </c>
      <c r="B152" s="75" t="str">
        <f t="shared" si="0"/>
        <v>70DCVS21</v>
      </c>
      <c r="C152" s="74" t="str">
        <f t="shared" si="1"/>
        <v>DC2VS56</v>
      </c>
      <c r="D152" s="76" t="str">
        <f t="shared" si="2"/>
        <v>Sức kéo đoàn tàu</v>
      </c>
      <c r="E152" s="77">
        <f t="shared" ref="E152:F152" si="121">AB152</f>
        <v>44536</v>
      </c>
      <c r="F152" s="74" t="str">
        <f t="shared" si="121"/>
        <v>(Thứ 2)</v>
      </c>
      <c r="G152" s="78">
        <v>3</v>
      </c>
      <c r="H152" s="79" t="s">
        <v>455</v>
      </c>
      <c r="I152" s="17"/>
      <c r="K152" s="18" t="str">
        <f t="shared" si="4"/>
        <v>06/12/2021</v>
      </c>
      <c r="L152" s="18">
        <f t="shared" si="5"/>
        <v>44359</v>
      </c>
      <c r="Q152" s="18" t="s">
        <v>456</v>
      </c>
      <c r="R152" s="18" t="s">
        <v>457</v>
      </c>
      <c r="S152" s="18" t="s">
        <v>458</v>
      </c>
      <c r="T152" s="18" t="s">
        <v>14</v>
      </c>
      <c r="U152" s="18" t="s">
        <v>137</v>
      </c>
      <c r="V152" s="18" t="s">
        <v>16</v>
      </c>
      <c r="W152" s="18">
        <v>8</v>
      </c>
      <c r="X152" s="18">
        <v>6</v>
      </c>
      <c r="Y152" s="18" t="s">
        <v>17</v>
      </c>
      <c r="Z152" s="18" t="s">
        <v>146</v>
      </c>
      <c r="AB152" s="19">
        <v>44536</v>
      </c>
      <c r="AC152" s="18" t="s">
        <v>19</v>
      </c>
      <c r="AD152" s="18">
        <v>0</v>
      </c>
    </row>
    <row r="153" spans="1:30" ht="15.75" customHeight="1" x14ac:dyDescent="0.3">
      <c r="A153" s="74">
        <v>704.2</v>
      </c>
      <c r="B153" s="75" t="str">
        <f t="shared" si="0"/>
        <v>71DCVS21</v>
      </c>
      <c r="C153" s="74" t="str">
        <f t="shared" si="1"/>
        <v>DC2VS56</v>
      </c>
      <c r="D153" s="76" t="str">
        <f t="shared" si="2"/>
        <v>Sức kéo đoàn tàu</v>
      </c>
      <c r="E153" s="77">
        <f t="shared" ref="E153:F153" si="122">AB153</f>
        <v>44536</v>
      </c>
      <c r="F153" s="74" t="str">
        <f t="shared" si="122"/>
        <v>(Thứ 2)</v>
      </c>
      <c r="G153" s="78">
        <v>3</v>
      </c>
      <c r="H153" s="79" t="s">
        <v>455</v>
      </c>
      <c r="I153" s="17"/>
      <c r="K153" s="18" t="str">
        <f t="shared" si="4"/>
        <v>06/12/2021</v>
      </c>
      <c r="L153" s="18">
        <f t="shared" si="5"/>
        <v>44359</v>
      </c>
      <c r="Q153" s="18" t="s">
        <v>456</v>
      </c>
      <c r="R153" s="18" t="s">
        <v>459</v>
      </c>
      <c r="S153" s="18" t="s">
        <v>458</v>
      </c>
      <c r="T153" s="18" t="s">
        <v>14</v>
      </c>
      <c r="U153" s="18" t="s">
        <v>137</v>
      </c>
      <c r="V153" s="18" t="s">
        <v>16</v>
      </c>
      <c r="W153" s="18">
        <v>0</v>
      </c>
      <c r="X153" s="18">
        <v>0</v>
      </c>
      <c r="Y153" s="18" t="s">
        <v>17</v>
      </c>
      <c r="Z153" s="18" t="s">
        <v>146</v>
      </c>
      <c r="AB153" s="19">
        <v>44536</v>
      </c>
      <c r="AC153" s="18" t="s">
        <v>19</v>
      </c>
      <c r="AD153" s="18">
        <v>0</v>
      </c>
    </row>
    <row r="154" spans="1:30" ht="15.75" customHeight="1" x14ac:dyDescent="0.3">
      <c r="A154" s="74">
        <v>705.2</v>
      </c>
      <c r="B154" s="75" t="str">
        <f t="shared" si="0"/>
        <v>70DCKX21</v>
      </c>
      <c r="C154" s="74" t="str">
        <f t="shared" si="1"/>
        <v>DC3KX37</v>
      </c>
      <c r="D154" s="76" t="str">
        <f t="shared" si="2"/>
        <v>Tài chính doanh nghiệp xây dựng</v>
      </c>
      <c r="E154" s="77">
        <f t="shared" ref="E154:F154" si="123">AB154</f>
        <v>44536</v>
      </c>
      <c r="F154" s="74" t="str">
        <f t="shared" si="123"/>
        <v>(Thứ 2)</v>
      </c>
      <c r="G154" s="78">
        <v>3</v>
      </c>
      <c r="H154" s="74"/>
      <c r="I154" s="17"/>
      <c r="K154" s="18" t="str">
        <f t="shared" si="4"/>
        <v>06/12/2021</v>
      </c>
      <c r="L154" s="18">
        <f t="shared" si="5"/>
        <v>44359</v>
      </c>
      <c r="Q154" s="18" t="s">
        <v>460</v>
      </c>
      <c r="R154" s="18" t="s">
        <v>461</v>
      </c>
      <c r="S154" s="18" t="s">
        <v>462</v>
      </c>
      <c r="T154" s="18" t="s">
        <v>14</v>
      </c>
      <c r="U154" s="18" t="s">
        <v>96</v>
      </c>
      <c r="V154" s="18" t="s">
        <v>16</v>
      </c>
      <c r="W154" s="18">
        <v>35</v>
      </c>
      <c r="X154" s="18">
        <v>35</v>
      </c>
      <c r="Y154" s="18" t="s">
        <v>17</v>
      </c>
      <c r="Z154" s="18" t="s">
        <v>97</v>
      </c>
      <c r="AB154" s="19">
        <v>44536</v>
      </c>
      <c r="AC154" s="18" t="s">
        <v>19</v>
      </c>
      <c r="AD154" s="18">
        <v>0</v>
      </c>
    </row>
    <row r="155" spans="1:30" ht="15.75" customHeight="1" x14ac:dyDescent="0.3">
      <c r="A155" s="74">
        <v>706.2</v>
      </c>
      <c r="B155" s="75" t="str">
        <f t="shared" si="0"/>
        <v>70DCKX22</v>
      </c>
      <c r="C155" s="74" t="str">
        <f t="shared" si="1"/>
        <v>DC3KX37</v>
      </c>
      <c r="D155" s="76" t="str">
        <f t="shared" si="2"/>
        <v>Tài chính doanh nghiệp xây dựng</v>
      </c>
      <c r="E155" s="77">
        <f t="shared" ref="E155:F155" si="124">AB155</f>
        <v>44536</v>
      </c>
      <c r="F155" s="74" t="str">
        <f t="shared" si="124"/>
        <v>(Thứ 2)</v>
      </c>
      <c r="G155" s="78">
        <v>4</v>
      </c>
      <c r="H155" s="74"/>
      <c r="I155" s="17"/>
      <c r="K155" s="18" t="str">
        <f t="shared" si="4"/>
        <v>06/12/2021</v>
      </c>
      <c r="L155" s="18">
        <f t="shared" si="5"/>
        <v>44359</v>
      </c>
      <c r="Q155" s="18" t="s">
        <v>463</v>
      </c>
      <c r="R155" s="18" t="s">
        <v>464</v>
      </c>
      <c r="S155" s="18" t="s">
        <v>462</v>
      </c>
      <c r="T155" s="18" t="s">
        <v>14</v>
      </c>
      <c r="U155" s="18" t="s">
        <v>96</v>
      </c>
      <c r="V155" s="18" t="s">
        <v>16</v>
      </c>
      <c r="W155" s="18">
        <v>35</v>
      </c>
      <c r="X155" s="18">
        <v>35</v>
      </c>
      <c r="Y155" s="18" t="s">
        <v>17</v>
      </c>
      <c r="Z155" s="18" t="s">
        <v>465</v>
      </c>
      <c r="AB155" s="19">
        <v>44536</v>
      </c>
      <c r="AC155" s="18" t="s">
        <v>19</v>
      </c>
      <c r="AD155" s="18">
        <v>0</v>
      </c>
    </row>
    <row r="156" spans="1:30" ht="15.75" customHeight="1" x14ac:dyDescent="0.3">
      <c r="A156" s="66">
        <v>766.2</v>
      </c>
      <c r="B156" s="67" t="str">
        <f t="shared" si="0"/>
        <v>71DCKT24</v>
      </c>
      <c r="C156" s="66" t="str">
        <f t="shared" si="1"/>
        <v>DC3KV49</v>
      </c>
      <c r="D156" s="68" t="str">
        <f t="shared" si="2"/>
        <v>Thuế</v>
      </c>
      <c r="E156" s="73">
        <v>44537</v>
      </c>
      <c r="F156" s="66" t="s">
        <v>272</v>
      </c>
      <c r="G156" s="70">
        <v>1</v>
      </c>
      <c r="H156" s="66"/>
      <c r="I156" s="17"/>
      <c r="K156" s="18" t="str">
        <f t="shared" si="4"/>
        <v>07/12/2021</v>
      </c>
      <c r="L156" s="18">
        <f t="shared" si="5"/>
        <v>44389</v>
      </c>
      <c r="Q156" s="18" t="s">
        <v>466</v>
      </c>
      <c r="R156" s="18" t="s">
        <v>467</v>
      </c>
      <c r="S156" s="18" t="s">
        <v>329</v>
      </c>
      <c r="T156" s="18" t="s">
        <v>69</v>
      </c>
      <c r="U156" s="18" t="s">
        <v>174</v>
      </c>
      <c r="V156" s="18" t="s">
        <v>16</v>
      </c>
      <c r="W156" s="18">
        <v>53</v>
      </c>
      <c r="X156" s="18">
        <v>51</v>
      </c>
      <c r="Y156" s="18" t="s">
        <v>53</v>
      </c>
      <c r="Z156" s="18" t="s">
        <v>333</v>
      </c>
      <c r="AB156" s="19">
        <v>44531</v>
      </c>
      <c r="AC156" s="18" t="s">
        <v>71</v>
      </c>
      <c r="AD156" s="18">
        <v>0</v>
      </c>
    </row>
    <row r="157" spans="1:30" ht="15.75" customHeight="1" x14ac:dyDescent="0.3">
      <c r="A157" s="66">
        <v>767.2</v>
      </c>
      <c r="B157" s="67" t="str">
        <f t="shared" si="0"/>
        <v>71DCKT25</v>
      </c>
      <c r="C157" s="66" t="str">
        <f t="shared" si="1"/>
        <v>DC3KV49</v>
      </c>
      <c r="D157" s="68" t="str">
        <f t="shared" si="2"/>
        <v>Thuế</v>
      </c>
      <c r="E157" s="73">
        <v>44537</v>
      </c>
      <c r="F157" s="66" t="s">
        <v>272</v>
      </c>
      <c r="G157" s="70">
        <v>2</v>
      </c>
      <c r="H157" s="66"/>
      <c r="I157" s="17"/>
      <c r="K157" s="18" t="str">
        <f t="shared" si="4"/>
        <v>07/12/2021</v>
      </c>
      <c r="L157" s="18">
        <f t="shared" si="5"/>
        <v>44389</v>
      </c>
      <c r="Q157" s="18" t="s">
        <v>468</v>
      </c>
      <c r="R157" s="18" t="s">
        <v>469</v>
      </c>
      <c r="S157" s="18" t="s">
        <v>329</v>
      </c>
      <c r="T157" s="18" t="s">
        <v>69</v>
      </c>
      <c r="U157" s="18" t="s">
        <v>174</v>
      </c>
      <c r="V157" s="18" t="s">
        <v>16</v>
      </c>
      <c r="W157" s="18">
        <v>57</v>
      </c>
      <c r="X157" s="18">
        <v>57</v>
      </c>
      <c r="Y157" s="18" t="s">
        <v>53</v>
      </c>
      <c r="Z157" s="18" t="s">
        <v>330</v>
      </c>
      <c r="AB157" s="19">
        <v>44531</v>
      </c>
      <c r="AC157" s="18" t="s">
        <v>71</v>
      </c>
      <c r="AD157" s="18">
        <v>0</v>
      </c>
    </row>
    <row r="158" spans="1:30" ht="15.75" customHeight="1" x14ac:dyDescent="0.3">
      <c r="A158" s="66">
        <v>768.2</v>
      </c>
      <c r="B158" s="67" t="str">
        <f t="shared" si="0"/>
        <v>71DCKT26</v>
      </c>
      <c r="C158" s="66" t="str">
        <f t="shared" si="1"/>
        <v>DC3KV49</v>
      </c>
      <c r="D158" s="68" t="str">
        <f t="shared" si="2"/>
        <v>Thuế</v>
      </c>
      <c r="E158" s="73">
        <v>44537</v>
      </c>
      <c r="F158" s="66" t="s">
        <v>272</v>
      </c>
      <c r="G158" s="70">
        <v>3</v>
      </c>
      <c r="H158" s="66"/>
      <c r="I158" s="17"/>
      <c r="K158" s="18" t="str">
        <f t="shared" si="4"/>
        <v>07/12/2021</v>
      </c>
      <c r="L158" s="18">
        <f t="shared" si="5"/>
        <v>44389</v>
      </c>
      <c r="Q158" s="18" t="s">
        <v>470</v>
      </c>
      <c r="R158" s="18" t="s">
        <v>471</v>
      </c>
      <c r="S158" s="18" t="s">
        <v>329</v>
      </c>
      <c r="T158" s="18" t="s">
        <v>69</v>
      </c>
      <c r="U158" s="18" t="s">
        <v>174</v>
      </c>
      <c r="V158" s="18" t="s">
        <v>16</v>
      </c>
      <c r="W158" s="18">
        <v>56</v>
      </c>
      <c r="X158" s="18">
        <v>54</v>
      </c>
      <c r="Y158" s="18" t="s">
        <v>53</v>
      </c>
      <c r="Z158" s="18" t="s">
        <v>330</v>
      </c>
      <c r="AB158" s="19">
        <v>44531</v>
      </c>
      <c r="AC158" s="18" t="s">
        <v>71</v>
      </c>
      <c r="AD158" s="18">
        <v>0</v>
      </c>
    </row>
    <row r="159" spans="1:30" ht="15.75" customHeight="1" x14ac:dyDescent="0.3">
      <c r="A159" s="66">
        <v>628.20000000000005</v>
      </c>
      <c r="B159" s="67" t="str">
        <f t="shared" si="0"/>
        <v>70DCQT21</v>
      </c>
      <c r="C159" s="66" t="str">
        <f t="shared" si="1"/>
        <v>DC3QT63</v>
      </c>
      <c r="D159" s="68" t="str">
        <f t="shared" si="2"/>
        <v>Quản trị chiến lược</v>
      </c>
      <c r="E159" s="73">
        <f t="shared" ref="E159:F159" si="125">AB159</f>
        <v>44537</v>
      </c>
      <c r="F159" s="66" t="str">
        <f t="shared" si="125"/>
        <v>(Thứ 3)</v>
      </c>
      <c r="G159" s="70">
        <v>3</v>
      </c>
      <c r="H159" s="66"/>
      <c r="I159" s="17"/>
      <c r="K159" s="18" t="str">
        <f t="shared" si="4"/>
        <v>07/12/2021</v>
      </c>
      <c r="L159" s="18">
        <f t="shared" si="5"/>
        <v>44389</v>
      </c>
      <c r="Q159" s="18" t="s">
        <v>472</v>
      </c>
      <c r="R159" s="18" t="s">
        <v>473</v>
      </c>
      <c r="S159" s="18" t="s">
        <v>474</v>
      </c>
      <c r="T159" s="18" t="s">
        <v>14</v>
      </c>
      <c r="U159" s="18" t="s">
        <v>52</v>
      </c>
      <c r="V159" s="18" t="s">
        <v>16</v>
      </c>
      <c r="W159" s="18">
        <v>42</v>
      </c>
      <c r="X159" s="18">
        <v>42</v>
      </c>
      <c r="Y159" s="18" t="s">
        <v>17</v>
      </c>
      <c r="Z159" s="18" t="s">
        <v>373</v>
      </c>
      <c r="AB159" s="19">
        <v>44537</v>
      </c>
      <c r="AC159" s="18" t="s">
        <v>272</v>
      </c>
      <c r="AD159" s="18">
        <v>0</v>
      </c>
    </row>
    <row r="160" spans="1:30" ht="15.75" customHeight="1" x14ac:dyDescent="0.3">
      <c r="A160" s="66">
        <v>629.20000000000005</v>
      </c>
      <c r="B160" s="67" t="str">
        <f t="shared" si="0"/>
        <v>70DCQT22</v>
      </c>
      <c r="C160" s="66" t="str">
        <f t="shared" si="1"/>
        <v>DC3QT63</v>
      </c>
      <c r="D160" s="68" t="str">
        <f t="shared" si="2"/>
        <v>Quản trị chiến lược</v>
      </c>
      <c r="E160" s="73">
        <f t="shared" ref="E160:F160" si="126">AB160</f>
        <v>44537</v>
      </c>
      <c r="F160" s="66" t="str">
        <f t="shared" si="126"/>
        <v>(Thứ 3)</v>
      </c>
      <c r="G160" s="70">
        <v>4</v>
      </c>
      <c r="H160" s="66"/>
      <c r="I160" s="17"/>
      <c r="K160" s="18" t="str">
        <f t="shared" si="4"/>
        <v>07/12/2021</v>
      </c>
      <c r="L160" s="18">
        <f t="shared" si="5"/>
        <v>44389</v>
      </c>
      <c r="Q160" s="18" t="s">
        <v>475</v>
      </c>
      <c r="R160" s="18" t="s">
        <v>476</v>
      </c>
      <c r="S160" s="18" t="s">
        <v>474</v>
      </c>
      <c r="T160" s="18" t="s">
        <v>14</v>
      </c>
      <c r="U160" s="18" t="s">
        <v>52</v>
      </c>
      <c r="V160" s="18" t="s">
        <v>16</v>
      </c>
      <c r="W160" s="18">
        <v>34</v>
      </c>
      <c r="X160" s="18">
        <v>34</v>
      </c>
      <c r="Y160" s="18" t="s">
        <v>17</v>
      </c>
      <c r="Z160" s="18" t="s">
        <v>373</v>
      </c>
      <c r="AB160" s="19">
        <v>44537</v>
      </c>
      <c r="AC160" s="18" t="s">
        <v>272</v>
      </c>
      <c r="AD160" s="18">
        <v>0</v>
      </c>
    </row>
    <row r="161" spans="1:30" ht="15.75" customHeight="1" x14ac:dyDescent="0.3">
      <c r="A161" s="66">
        <v>662.2</v>
      </c>
      <c r="B161" s="67" t="str">
        <f t="shared" si="0"/>
        <v>71DCLG21</v>
      </c>
      <c r="C161" s="66" t="str">
        <f t="shared" si="1"/>
        <v>DC3VL35</v>
      </c>
      <c r="D161" s="68" t="str">
        <f t="shared" si="2"/>
        <v>Giao dịch ngoại thương</v>
      </c>
      <c r="E161" s="73">
        <f t="shared" ref="E161:F161" si="127">AB161</f>
        <v>44537</v>
      </c>
      <c r="F161" s="66" t="str">
        <f t="shared" si="127"/>
        <v>(Thứ 3)</v>
      </c>
      <c r="G161" s="70">
        <v>1</v>
      </c>
      <c r="H161" s="66"/>
      <c r="I161" s="17"/>
      <c r="K161" s="18" t="str">
        <f t="shared" si="4"/>
        <v>07/12/2021</v>
      </c>
      <c r="L161" s="18">
        <f t="shared" si="5"/>
        <v>44389</v>
      </c>
      <c r="Q161" s="18" t="s">
        <v>477</v>
      </c>
      <c r="R161" s="18" t="s">
        <v>478</v>
      </c>
      <c r="S161" s="18" t="s">
        <v>435</v>
      </c>
      <c r="T161" s="18" t="s">
        <v>14</v>
      </c>
      <c r="U161" s="18" t="s">
        <v>137</v>
      </c>
      <c r="V161" s="18" t="s">
        <v>16</v>
      </c>
      <c r="W161" s="18">
        <v>65</v>
      </c>
      <c r="X161" s="18">
        <v>65</v>
      </c>
      <c r="Y161" s="18" t="s">
        <v>53</v>
      </c>
      <c r="Z161" s="18" t="s">
        <v>436</v>
      </c>
      <c r="AB161" s="19">
        <v>44537</v>
      </c>
      <c r="AC161" s="18" t="s">
        <v>272</v>
      </c>
      <c r="AD161" s="18">
        <v>0</v>
      </c>
    </row>
    <row r="162" spans="1:30" ht="15.75" customHeight="1" x14ac:dyDescent="0.3">
      <c r="A162" s="66">
        <v>663.2</v>
      </c>
      <c r="B162" s="67" t="str">
        <f t="shared" si="0"/>
        <v>71DCLG22</v>
      </c>
      <c r="C162" s="66" t="str">
        <f t="shared" si="1"/>
        <v>DC3VL35</v>
      </c>
      <c r="D162" s="68" t="str">
        <f t="shared" si="2"/>
        <v>Giao dịch ngoại thương</v>
      </c>
      <c r="E162" s="73">
        <f t="shared" ref="E162:F162" si="128">AB162</f>
        <v>44537</v>
      </c>
      <c r="F162" s="66" t="str">
        <f t="shared" si="128"/>
        <v>(Thứ 3)</v>
      </c>
      <c r="G162" s="70">
        <v>2</v>
      </c>
      <c r="H162" s="66"/>
      <c r="I162" s="17"/>
      <c r="K162" s="18" t="str">
        <f t="shared" si="4"/>
        <v>07/12/2021</v>
      </c>
      <c r="L162" s="18">
        <f t="shared" si="5"/>
        <v>44389</v>
      </c>
      <c r="Q162" s="18" t="s">
        <v>477</v>
      </c>
      <c r="R162" s="18" t="s">
        <v>479</v>
      </c>
      <c r="S162" s="18" t="s">
        <v>435</v>
      </c>
      <c r="T162" s="18" t="s">
        <v>14</v>
      </c>
      <c r="U162" s="18" t="s">
        <v>137</v>
      </c>
      <c r="V162" s="18" t="s">
        <v>16</v>
      </c>
      <c r="W162" s="18">
        <v>0</v>
      </c>
      <c r="X162" s="18">
        <v>0</v>
      </c>
      <c r="Y162" s="18" t="s">
        <v>53</v>
      </c>
      <c r="Z162" s="18" t="s">
        <v>436</v>
      </c>
      <c r="AB162" s="19">
        <v>44537</v>
      </c>
      <c r="AC162" s="18" t="s">
        <v>272</v>
      </c>
      <c r="AD162" s="18">
        <v>0</v>
      </c>
    </row>
    <row r="163" spans="1:30" ht="15.75" customHeight="1" x14ac:dyDescent="0.3">
      <c r="A163" s="74">
        <v>610.20000000000005</v>
      </c>
      <c r="B163" s="75" t="str">
        <f t="shared" si="0"/>
        <v>71DCKX21</v>
      </c>
      <c r="C163" s="74" t="str">
        <f t="shared" si="1"/>
        <v>DC2KX38</v>
      </c>
      <c r="D163" s="76" t="str">
        <f t="shared" si="2"/>
        <v>Pháp luật trong xây dựng</v>
      </c>
      <c r="E163" s="77">
        <f t="shared" ref="E163:F163" si="129">AB163</f>
        <v>44538</v>
      </c>
      <c r="F163" s="74" t="str">
        <f t="shared" si="129"/>
        <v>(Thứ 4)</v>
      </c>
      <c r="G163" s="78">
        <v>1</v>
      </c>
      <c r="H163" s="74"/>
      <c r="I163" s="17"/>
      <c r="K163" s="18" t="str">
        <f t="shared" si="4"/>
        <v>08/12/2021</v>
      </c>
      <c r="L163" s="18">
        <f t="shared" si="5"/>
        <v>44420</v>
      </c>
      <c r="Q163" s="18" t="s">
        <v>480</v>
      </c>
      <c r="R163" s="18" t="s">
        <v>481</v>
      </c>
      <c r="S163" s="18" t="s">
        <v>482</v>
      </c>
      <c r="T163" s="18" t="s">
        <v>69</v>
      </c>
      <c r="U163" s="18" t="s">
        <v>96</v>
      </c>
      <c r="V163" s="18" t="s">
        <v>16</v>
      </c>
      <c r="W163" s="18">
        <v>60</v>
      </c>
      <c r="X163" s="18">
        <v>60</v>
      </c>
      <c r="Y163" s="18" t="s">
        <v>53</v>
      </c>
      <c r="Z163" s="18" t="s">
        <v>483</v>
      </c>
      <c r="AB163" s="19">
        <v>44538</v>
      </c>
      <c r="AC163" s="18" t="s">
        <v>71</v>
      </c>
      <c r="AD163" s="18">
        <v>0</v>
      </c>
    </row>
    <row r="164" spans="1:30" ht="15.75" customHeight="1" x14ac:dyDescent="0.3">
      <c r="A164" s="74">
        <v>637.20000000000005</v>
      </c>
      <c r="B164" s="75" t="str">
        <f t="shared" si="0"/>
        <v>71DCKX22</v>
      </c>
      <c r="C164" s="74" t="str">
        <f t="shared" si="1"/>
        <v>DC2KX38</v>
      </c>
      <c r="D164" s="76" t="str">
        <f t="shared" si="2"/>
        <v>Pháp luật trong xây dựng</v>
      </c>
      <c r="E164" s="77">
        <f t="shared" ref="E164:F164" si="130">AB164</f>
        <v>44538</v>
      </c>
      <c r="F164" s="74" t="str">
        <f t="shared" si="130"/>
        <v>(Thứ 4)</v>
      </c>
      <c r="G164" s="78">
        <v>2</v>
      </c>
      <c r="H164" s="74"/>
      <c r="I164" s="17"/>
      <c r="K164" s="18" t="str">
        <f t="shared" si="4"/>
        <v>08/12/2021</v>
      </c>
      <c r="L164" s="18">
        <f t="shared" si="5"/>
        <v>44420</v>
      </c>
      <c r="Q164" s="18" t="s">
        <v>484</v>
      </c>
      <c r="R164" s="18" t="s">
        <v>485</v>
      </c>
      <c r="S164" s="18" t="s">
        <v>482</v>
      </c>
      <c r="T164" s="18" t="s">
        <v>69</v>
      </c>
      <c r="U164" s="18" t="s">
        <v>96</v>
      </c>
      <c r="V164" s="18" t="s">
        <v>16</v>
      </c>
      <c r="W164" s="18">
        <v>60</v>
      </c>
      <c r="X164" s="18">
        <v>59</v>
      </c>
      <c r="Y164" s="18" t="s">
        <v>53</v>
      </c>
      <c r="Z164" s="18" t="s">
        <v>483</v>
      </c>
      <c r="AB164" s="19">
        <v>44538</v>
      </c>
      <c r="AC164" s="18" t="s">
        <v>71</v>
      </c>
      <c r="AD164" s="18">
        <v>0</v>
      </c>
    </row>
    <row r="165" spans="1:30" ht="15.75" customHeight="1" x14ac:dyDescent="0.3">
      <c r="A165" s="74">
        <v>638.20000000000005</v>
      </c>
      <c r="B165" s="75" t="str">
        <f t="shared" si="0"/>
        <v>71DCKX23</v>
      </c>
      <c r="C165" s="74" t="str">
        <f t="shared" si="1"/>
        <v>DC2KX38</v>
      </c>
      <c r="D165" s="76" t="str">
        <f t="shared" si="2"/>
        <v>Pháp luật trong xây dựng</v>
      </c>
      <c r="E165" s="77">
        <f t="shared" ref="E165:F165" si="131">AB165</f>
        <v>44538</v>
      </c>
      <c r="F165" s="74" t="str">
        <f t="shared" si="131"/>
        <v>(Thứ 4)</v>
      </c>
      <c r="G165" s="78">
        <v>3</v>
      </c>
      <c r="H165" s="74"/>
      <c r="I165" s="17"/>
      <c r="K165" s="18" t="str">
        <f t="shared" si="4"/>
        <v>08/12/2021</v>
      </c>
      <c r="L165" s="18">
        <f t="shared" si="5"/>
        <v>44420</v>
      </c>
      <c r="Q165" s="18" t="s">
        <v>486</v>
      </c>
      <c r="R165" s="18" t="s">
        <v>487</v>
      </c>
      <c r="S165" s="18" t="s">
        <v>482</v>
      </c>
      <c r="T165" s="18" t="s">
        <v>69</v>
      </c>
      <c r="U165" s="18" t="s">
        <v>96</v>
      </c>
      <c r="V165" s="18" t="s">
        <v>16</v>
      </c>
      <c r="W165" s="18">
        <v>53</v>
      </c>
      <c r="X165" s="18">
        <v>53</v>
      </c>
      <c r="Y165" s="18" t="s">
        <v>53</v>
      </c>
      <c r="Z165" s="18" t="s">
        <v>488</v>
      </c>
      <c r="AB165" s="19">
        <v>44538</v>
      </c>
      <c r="AC165" s="18" t="s">
        <v>71</v>
      </c>
      <c r="AD165" s="18">
        <v>0</v>
      </c>
    </row>
    <row r="166" spans="1:30" ht="15.75" customHeight="1" x14ac:dyDescent="0.3">
      <c r="A166" s="74">
        <v>649.20000000000005</v>
      </c>
      <c r="B166" s="75" t="str">
        <f t="shared" si="0"/>
        <v>70DCVS21</v>
      </c>
      <c r="C166" s="74" t="str">
        <f t="shared" si="1"/>
        <v>DC3LG25</v>
      </c>
      <c r="D166" s="76" t="str">
        <f t="shared" si="2"/>
        <v>Quản trị marketing dịch vụ</v>
      </c>
      <c r="E166" s="77">
        <f t="shared" ref="E166:F166" si="132">AB166</f>
        <v>44538</v>
      </c>
      <c r="F166" s="74" t="str">
        <f t="shared" si="132"/>
        <v>(Thứ 4)</v>
      </c>
      <c r="G166" s="78">
        <v>1</v>
      </c>
      <c r="H166" s="74"/>
      <c r="I166" s="17"/>
      <c r="K166" s="18" t="str">
        <f t="shared" si="4"/>
        <v>08/12/2021</v>
      </c>
      <c r="L166" s="18">
        <f t="shared" si="5"/>
        <v>44420</v>
      </c>
      <c r="Q166" s="18" t="s">
        <v>489</v>
      </c>
      <c r="R166" s="18" t="s">
        <v>490</v>
      </c>
      <c r="S166" s="18" t="s">
        <v>379</v>
      </c>
      <c r="T166" s="18" t="s">
        <v>69</v>
      </c>
      <c r="U166" s="18" t="s">
        <v>52</v>
      </c>
      <c r="V166" s="18" t="s">
        <v>16</v>
      </c>
      <c r="W166" s="18">
        <v>8</v>
      </c>
      <c r="X166" s="18">
        <v>6</v>
      </c>
      <c r="Y166" s="18" t="s">
        <v>17</v>
      </c>
      <c r="Z166" s="18" t="s">
        <v>436</v>
      </c>
      <c r="AB166" s="19">
        <v>44538</v>
      </c>
      <c r="AC166" s="18" t="s">
        <v>71</v>
      </c>
      <c r="AD166" s="18">
        <v>0</v>
      </c>
    </row>
    <row r="167" spans="1:30" ht="15.75" customHeight="1" x14ac:dyDescent="0.3">
      <c r="A167" s="74">
        <v>650.20000000000005</v>
      </c>
      <c r="B167" s="75" t="str">
        <f t="shared" si="0"/>
        <v>71DCVS21</v>
      </c>
      <c r="C167" s="74" t="str">
        <f t="shared" si="1"/>
        <v>DC3LG25</v>
      </c>
      <c r="D167" s="76" t="str">
        <f t="shared" si="2"/>
        <v>Quản trị marketing dịch vụ</v>
      </c>
      <c r="E167" s="77">
        <f t="shared" ref="E167:F167" si="133">AB167</f>
        <v>44538</v>
      </c>
      <c r="F167" s="74" t="str">
        <f t="shared" si="133"/>
        <v>(Thứ 4)</v>
      </c>
      <c r="G167" s="78">
        <v>1</v>
      </c>
      <c r="H167" s="74"/>
      <c r="I167" s="17"/>
      <c r="K167" s="18" t="str">
        <f t="shared" si="4"/>
        <v>08/12/2021</v>
      </c>
      <c r="L167" s="18">
        <f t="shared" si="5"/>
        <v>44420</v>
      </c>
      <c r="Q167" s="18" t="s">
        <v>489</v>
      </c>
      <c r="R167" s="18" t="s">
        <v>491</v>
      </c>
      <c r="S167" s="18" t="s">
        <v>379</v>
      </c>
      <c r="T167" s="18" t="s">
        <v>69</v>
      </c>
      <c r="U167" s="18" t="s">
        <v>52</v>
      </c>
      <c r="V167" s="18" t="s">
        <v>16</v>
      </c>
      <c r="W167" s="18">
        <v>0</v>
      </c>
      <c r="X167" s="18">
        <v>0</v>
      </c>
      <c r="Y167" s="18" t="s">
        <v>17</v>
      </c>
      <c r="Z167" s="18" t="s">
        <v>436</v>
      </c>
      <c r="AB167" s="19">
        <v>44538</v>
      </c>
      <c r="AC167" s="18" t="s">
        <v>71</v>
      </c>
      <c r="AD167" s="18">
        <v>0</v>
      </c>
    </row>
    <row r="168" spans="1:30" ht="15.75" customHeight="1" x14ac:dyDescent="0.3">
      <c r="A168" s="74">
        <v>659.2</v>
      </c>
      <c r="B168" s="75" t="str">
        <f t="shared" si="0"/>
        <v>70DCTD21</v>
      </c>
      <c r="C168" s="74" t="str">
        <f t="shared" si="1"/>
        <v>DC3EC31</v>
      </c>
      <c r="D168" s="76" t="str">
        <f t="shared" si="2"/>
        <v>Quản trị rủi ro trong thương mại điện tử</v>
      </c>
      <c r="E168" s="77">
        <f t="shared" ref="E168:F168" si="134">AB168</f>
        <v>44538</v>
      </c>
      <c r="F168" s="74" t="str">
        <f t="shared" si="134"/>
        <v>(Thứ 4)</v>
      </c>
      <c r="G168" s="78">
        <v>3</v>
      </c>
      <c r="H168" s="74"/>
      <c r="I168" s="17"/>
      <c r="K168" s="18" t="str">
        <f t="shared" si="4"/>
        <v>08/12/2021</v>
      </c>
      <c r="L168" s="18">
        <f t="shared" si="5"/>
        <v>44420</v>
      </c>
      <c r="Q168" s="18" t="s">
        <v>492</v>
      </c>
      <c r="R168" s="18" t="s">
        <v>493</v>
      </c>
      <c r="S168" s="18" t="s">
        <v>494</v>
      </c>
      <c r="T168" s="18" t="s">
        <v>69</v>
      </c>
      <c r="U168" s="18" t="s">
        <v>52</v>
      </c>
      <c r="V168" s="18" t="s">
        <v>16</v>
      </c>
      <c r="W168" s="18">
        <v>43</v>
      </c>
      <c r="X168" s="18">
        <v>43</v>
      </c>
      <c r="Y168" s="18" t="s">
        <v>17</v>
      </c>
      <c r="Z168" s="18" t="s">
        <v>495</v>
      </c>
      <c r="AB168" s="19">
        <v>44538</v>
      </c>
      <c r="AC168" s="18" t="s">
        <v>71</v>
      </c>
      <c r="AD168" s="18">
        <v>0</v>
      </c>
    </row>
    <row r="169" spans="1:30" ht="15.75" customHeight="1" x14ac:dyDescent="0.3">
      <c r="A169" s="74">
        <v>660.2</v>
      </c>
      <c r="B169" s="75" t="str">
        <f t="shared" si="0"/>
        <v>70DCTD22</v>
      </c>
      <c r="C169" s="74" t="str">
        <f t="shared" si="1"/>
        <v>DC3EC31</v>
      </c>
      <c r="D169" s="76" t="str">
        <f t="shared" si="2"/>
        <v>Quản trị rủi ro trong thương mại điện tử</v>
      </c>
      <c r="E169" s="77">
        <f t="shared" ref="E169:F169" si="135">AB169</f>
        <v>44538</v>
      </c>
      <c r="F169" s="74" t="str">
        <f t="shared" si="135"/>
        <v>(Thứ 4)</v>
      </c>
      <c r="G169" s="78">
        <v>4</v>
      </c>
      <c r="H169" s="74"/>
      <c r="I169" s="17"/>
      <c r="K169" s="18" t="str">
        <f t="shared" si="4"/>
        <v>08/12/2021</v>
      </c>
      <c r="L169" s="18">
        <f t="shared" si="5"/>
        <v>44420</v>
      </c>
      <c r="Q169" s="18" t="s">
        <v>496</v>
      </c>
      <c r="R169" s="18" t="s">
        <v>497</v>
      </c>
      <c r="S169" s="18" t="s">
        <v>494</v>
      </c>
      <c r="T169" s="18" t="s">
        <v>69</v>
      </c>
      <c r="U169" s="18" t="s">
        <v>52</v>
      </c>
      <c r="V169" s="18" t="s">
        <v>16</v>
      </c>
      <c r="W169" s="18">
        <v>47</v>
      </c>
      <c r="X169" s="18">
        <v>47</v>
      </c>
      <c r="Y169" s="18" t="s">
        <v>17</v>
      </c>
      <c r="Z169" s="18" t="s">
        <v>495</v>
      </c>
      <c r="AB169" s="19">
        <v>44538</v>
      </c>
      <c r="AC169" s="18" t="s">
        <v>71</v>
      </c>
      <c r="AD169" s="18">
        <v>0</v>
      </c>
    </row>
    <row r="170" spans="1:30" ht="15.75" customHeight="1" x14ac:dyDescent="0.3">
      <c r="A170" s="74">
        <v>661.2</v>
      </c>
      <c r="B170" s="75" t="str">
        <f t="shared" si="0"/>
        <v>70DCTD23</v>
      </c>
      <c r="C170" s="74" t="str">
        <f t="shared" si="1"/>
        <v>DC3EC31</v>
      </c>
      <c r="D170" s="76" t="str">
        <f t="shared" si="2"/>
        <v>Quản trị rủi ro trong thương mại điện tử</v>
      </c>
      <c r="E170" s="77">
        <f t="shared" ref="E170:F170" si="136">AB170</f>
        <v>44538</v>
      </c>
      <c r="F170" s="74" t="str">
        <f t="shared" si="136"/>
        <v>(Thứ 4)</v>
      </c>
      <c r="G170" s="78">
        <v>4</v>
      </c>
      <c r="H170" s="74"/>
      <c r="I170" s="17"/>
      <c r="K170" s="18" t="str">
        <f t="shared" si="4"/>
        <v>08/12/2021</v>
      </c>
      <c r="L170" s="18">
        <f t="shared" si="5"/>
        <v>44420</v>
      </c>
      <c r="Q170" s="18" t="s">
        <v>498</v>
      </c>
      <c r="R170" s="18" t="s">
        <v>499</v>
      </c>
      <c r="S170" s="18" t="s">
        <v>494</v>
      </c>
      <c r="T170" s="18" t="s">
        <v>69</v>
      </c>
      <c r="U170" s="18" t="s">
        <v>52</v>
      </c>
      <c r="V170" s="18" t="s">
        <v>16</v>
      </c>
      <c r="W170" s="18">
        <v>48</v>
      </c>
      <c r="X170" s="18">
        <v>48</v>
      </c>
      <c r="Y170" s="18" t="s">
        <v>17</v>
      </c>
      <c r="Z170" s="18" t="s">
        <v>500</v>
      </c>
      <c r="AB170" s="19">
        <v>44538</v>
      </c>
      <c r="AC170" s="18" t="s">
        <v>71</v>
      </c>
      <c r="AD170" s="18">
        <v>0</v>
      </c>
    </row>
    <row r="171" spans="1:30" ht="15.75" customHeight="1" x14ac:dyDescent="0.3">
      <c r="A171" s="74">
        <v>675.2</v>
      </c>
      <c r="B171" s="75" t="str">
        <f t="shared" si="0"/>
        <v>71DCQM21</v>
      </c>
      <c r="C171" s="74" t="str">
        <f t="shared" si="1"/>
        <v>DC2QM24</v>
      </c>
      <c r="D171" s="76" t="str">
        <f t="shared" si="2"/>
        <v>Nghiên cứu marketing</v>
      </c>
      <c r="E171" s="77">
        <f t="shared" ref="E171:F171" si="137">AB171</f>
        <v>44538</v>
      </c>
      <c r="F171" s="74" t="str">
        <f t="shared" si="137"/>
        <v>(Thứ 4)</v>
      </c>
      <c r="G171" s="78">
        <v>1</v>
      </c>
      <c r="H171" s="74"/>
      <c r="I171" s="17"/>
      <c r="K171" s="18" t="str">
        <f t="shared" si="4"/>
        <v>08/12/2021</v>
      </c>
      <c r="L171" s="18">
        <f t="shared" si="5"/>
        <v>44420</v>
      </c>
      <c r="Q171" s="18" t="s">
        <v>501</v>
      </c>
      <c r="R171" s="18" t="s">
        <v>502</v>
      </c>
      <c r="S171" s="18" t="s">
        <v>503</v>
      </c>
      <c r="T171" s="18" t="s">
        <v>69</v>
      </c>
      <c r="U171" s="18" t="s">
        <v>52</v>
      </c>
      <c r="V171" s="18" t="s">
        <v>16</v>
      </c>
      <c r="W171" s="18">
        <v>60</v>
      </c>
      <c r="X171" s="18">
        <v>55</v>
      </c>
      <c r="Y171" s="18" t="s">
        <v>53</v>
      </c>
      <c r="Z171" s="18" t="s">
        <v>500</v>
      </c>
      <c r="AB171" s="19">
        <v>44538</v>
      </c>
      <c r="AC171" s="18" t="s">
        <v>71</v>
      </c>
      <c r="AD171" s="18">
        <v>0</v>
      </c>
    </row>
    <row r="172" spans="1:30" ht="15.75" customHeight="1" x14ac:dyDescent="0.3">
      <c r="A172" s="74">
        <v>676.2</v>
      </c>
      <c r="B172" s="75" t="str">
        <f t="shared" si="0"/>
        <v>71DCQM22</v>
      </c>
      <c r="C172" s="74" t="str">
        <f t="shared" si="1"/>
        <v>DC2QM24</v>
      </c>
      <c r="D172" s="76" t="str">
        <f t="shared" si="2"/>
        <v>Nghiên cứu marketing</v>
      </c>
      <c r="E172" s="77">
        <f t="shared" ref="E172:F172" si="138">AB172</f>
        <v>44538</v>
      </c>
      <c r="F172" s="74" t="str">
        <f t="shared" si="138"/>
        <v>(Thứ 4)</v>
      </c>
      <c r="G172" s="78">
        <v>2</v>
      </c>
      <c r="H172" s="74"/>
      <c r="I172" s="17"/>
      <c r="K172" s="18" t="str">
        <f t="shared" si="4"/>
        <v>08/12/2021</v>
      </c>
      <c r="L172" s="18">
        <f t="shared" si="5"/>
        <v>44420</v>
      </c>
      <c r="Q172" s="18" t="s">
        <v>504</v>
      </c>
      <c r="R172" s="18" t="s">
        <v>505</v>
      </c>
      <c r="S172" s="18" t="s">
        <v>503</v>
      </c>
      <c r="T172" s="18" t="s">
        <v>69</v>
      </c>
      <c r="U172" s="18" t="s">
        <v>52</v>
      </c>
      <c r="V172" s="18" t="s">
        <v>16</v>
      </c>
      <c r="W172" s="18">
        <v>60</v>
      </c>
      <c r="X172" s="18">
        <v>52</v>
      </c>
      <c r="Y172" s="18" t="s">
        <v>53</v>
      </c>
      <c r="Z172" s="18" t="s">
        <v>500</v>
      </c>
      <c r="AB172" s="19">
        <v>44538</v>
      </c>
      <c r="AC172" s="18" t="s">
        <v>71</v>
      </c>
      <c r="AD172" s="18">
        <v>0</v>
      </c>
    </row>
    <row r="173" spans="1:30" ht="15.75" customHeight="1" x14ac:dyDescent="0.3">
      <c r="A173" s="74">
        <v>677.2</v>
      </c>
      <c r="B173" s="75" t="str">
        <f t="shared" si="0"/>
        <v>71DCQM23</v>
      </c>
      <c r="C173" s="74" t="str">
        <f t="shared" si="1"/>
        <v>DC2QM24</v>
      </c>
      <c r="D173" s="76" t="str">
        <f t="shared" si="2"/>
        <v>Nghiên cứu marketing</v>
      </c>
      <c r="E173" s="77">
        <f t="shared" ref="E173:F173" si="139">AB173</f>
        <v>44538</v>
      </c>
      <c r="F173" s="74" t="str">
        <f t="shared" si="139"/>
        <v>(Thứ 4)</v>
      </c>
      <c r="G173" s="78">
        <v>2</v>
      </c>
      <c r="H173" s="74"/>
      <c r="I173" s="17"/>
      <c r="K173" s="18" t="str">
        <f t="shared" si="4"/>
        <v>08/12/2021</v>
      </c>
      <c r="L173" s="18">
        <f t="shared" si="5"/>
        <v>44420</v>
      </c>
      <c r="Q173" s="18" t="s">
        <v>506</v>
      </c>
      <c r="R173" s="18" t="s">
        <v>507</v>
      </c>
      <c r="S173" s="18" t="s">
        <v>503</v>
      </c>
      <c r="T173" s="18" t="s">
        <v>69</v>
      </c>
      <c r="U173" s="18" t="s">
        <v>52</v>
      </c>
      <c r="V173" s="18" t="s">
        <v>16</v>
      </c>
      <c r="W173" s="18">
        <v>60</v>
      </c>
      <c r="X173" s="18">
        <v>57</v>
      </c>
      <c r="Y173" s="18" t="s">
        <v>53</v>
      </c>
      <c r="Z173" s="18" t="s">
        <v>500</v>
      </c>
      <c r="AB173" s="19">
        <v>44538</v>
      </c>
      <c r="AC173" s="18" t="s">
        <v>71</v>
      </c>
      <c r="AD173" s="18">
        <v>0</v>
      </c>
    </row>
    <row r="174" spans="1:30" ht="15.75" customHeight="1" x14ac:dyDescent="0.3">
      <c r="A174" s="74">
        <v>757.2</v>
      </c>
      <c r="B174" s="75" t="str">
        <f t="shared" si="0"/>
        <v>71DCQT21</v>
      </c>
      <c r="C174" s="74" t="str">
        <f t="shared" si="1"/>
        <v>DC2KV80</v>
      </c>
      <c r="D174" s="76" t="str">
        <f t="shared" si="2"/>
        <v>Kế toán doanh nghiệp</v>
      </c>
      <c r="E174" s="77">
        <f t="shared" ref="E174:F174" si="140">AB174</f>
        <v>44538</v>
      </c>
      <c r="F174" s="74" t="str">
        <f t="shared" si="140"/>
        <v>(Thứ 4)</v>
      </c>
      <c r="G174" s="78" t="s">
        <v>285</v>
      </c>
      <c r="H174" s="74"/>
      <c r="I174" s="17"/>
      <c r="K174" s="18" t="str">
        <f t="shared" si="4"/>
        <v>08/12/2021</v>
      </c>
      <c r="L174" s="18">
        <f t="shared" si="5"/>
        <v>44420</v>
      </c>
      <c r="Q174" s="18" t="s">
        <v>508</v>
      </c>
      <c r="R174" s="18" t="s">
        <v>509</v>
      </c>
      <c r="S174" s="18" t="s">
        <v>510</v>
      </c>
      <c r="T174" s="18" t="s">
        <v>311</v>
      </c>
      <c r="U174" s="18" t="s">
        <v>15</v>
      </c>
      <c r="V174" s="18" t="s">
        <v>16</v>
      </c>
      <c r="W174" s="18">
        <v>60</v>
      </c>
      <c r="X174" s="18">
        <v>37</v>
      </c>
      <c r="Y174" s="18" t="s">
        <v>53</v>
      </c>
      <c r="Z174" s="18" t="s">
        <v>511</v>
      </c>
      <c r="AB174" s="19">
        <v>44538</v>
      </c>
      <c r="AC174" s="18" t="s">
        <v>71</v>
      </c>
      <c r="AD174" s="18">
        <v>0</v>
      </c>
    </row>
    <row r="175" spans="1:30" ht="15.75" customHeight="1" x14ac:dyDescent="0.3">
      <c r="A175" s="74">
        <v>758.2</v>
      </c>
      <c r="B175" s="75" t="str">
        <f t="shared" si="0"/>
        <v>71DCQT22</v>
      </c>
      <c r="C175" s="74" t="str">
        <f t="shared" si="1"/>
        <v>DC2KV80</v>
      </c>
      <c r="D175" s="76" t="str">
        <f t="shared" si="2"/>
        <v>Kế toán doanh nghiệp</v>
      </c>
      <c r="E175" s="77">
        <f t="shared" ref="E175:F175" si="141">AB175</f>
        <v>44538</v>
      </c>
      <c r="F175" s="74" t="str">
        <f t="shared" si="141"/>
        <v>(Thứ 4)</v>
      </c>
      <c r="G175" s="78" t="s">
        <v>289</v>
      </c>
      <c r="H175" s="74"/>
      <c r="I175" s="17"/>
      <c r="K175" s="18" t="str">
        <f t="shared" si="4"/>
        <v>08/12/2021</v>
      </c>
      <c r="L175" s="18">
        <f t="shared" si="5"/>
        <v>44420</v>
      </c>
      <c r="Q175" s="18" t="s">
        <v>512</v>
      </c>
      <c r="R175" s="18" t="s">
        <v>513</v>
      </c>
      <c r="S175" s="18" t="s">
        <v>510</v>
      </c>
      <c r="T175" s="18" t="s">
        <v>311</v>
      </c>
      <c r="U175" s="18" t="s">
        <v>15</v>
      </c>
      <c r="V175" s="18" t="s">
        <v>16</v>
      </c>
      <c r="W175" s="18">
        <v>60</v>
      </c>
      <c r="X175" s="18">
        <v>37</v>
      </c>
      <c r="Y175" s="18" t="s">
        <v>53</v>
      </c>
      <c r="Z175" s="18" t="s">
        <v>511</v>
      </c>
      <c r="AB175" s="19">
        <v>44538</v>
      </c>
      <c r="AC175" s="18" t="s">
        <v>71</v>
      </c>
      <c r="AD175" s="18">
        <v>0</v>
      </c>
    </row>
    <row r="176" spans="1:30" ht="15.75" customHeight="1" x14ac:dyDescent="0.3">
      <c r="A176" s="66">
        <v>262</v>
      </c>
      <c r="B176" s="67" t="str">
        <f t="shared" si="0"/>
        <v>70DCVT21</v>
      </c>
      <c r="C176" s="66" t="str">
        <f t="shared" si="1"/>
        <v>DC3VL53</v>
      </c>
      <c r="D176" s="68" t="str">
        <f t="shared" si="2"/>
        <v>Đồ án Công nghệ vận tải 1</v>
      </c>
      <c r="E176" s="73">
        <f t="shared" ref="E176:F176" si="142">AB176</f>
        <v>44539</v>
      </c>
      <c r="F176" s="66" t="str">
        <f t="shared" si="142"/>
        <v>(Thứ 5)</v>
      </c>
      <c r="G176" s="70">
        <v>1</v>
      </c>
      <c r="H176" s="66"/>
      <c r="I176" s="17"/>
      <c r="K176" s="18" t="str">
        <f t="shared" si="4"/>
        <v>09/12/2021</v>
      </c>
      <c r="L176" s="18">
        <f t="shared" si="5"/>
        <v>44451</v>
      </c>
      <c r="Q176" s="18" t="s">
        <v>514</v>
      </c>
      <c r="R176" s="18" t="s">
        <v>515</v>
      </c>
      <c r="S176" s="18" t="s">
        <v>516</v>
      </c>
      <c r="T176" s="18" t="s">
        <v>69</v>
      </c>
      <c r="U176" s="18" t="s">
        <v>137</v>
      </c>
      <c r="V176" s="18" t="s">
        <v>16</v>
      </c>
      <c r="W176" s="18">
        <v>50</v>
      </c>
      <c r="X176" s="18">
        <v>50</v>
      </c>
      <c r="Y176" s="18" t="s">
        <v>17</v>
      </c>
      <c r="Z176" s="18" t="s">
        <v>517</v>
      </c>
      <c r="AB176" s="19">
        <v>44539</v>
      </c>
      <c r="AC176" s="18" t="s">
        <v>38</v>
      </c>
      <c r="AD176" s="18">
        <v>0</v>
      </c>
    </row>
    <row r="177" spans="1:30" ht="15.75" customHeight="1" x14ac:dyDescent="0.3">
      <c r="A177" s="66">
        <v>263.8</v>
      </c>
      <c r="B177" s="67" t="str">
        <f t="shared" si="0"/>
        <v>70DCVT22</v>
      </c>
      <c r="C177" s="66" t="str">
        <f t="shared" si="1"/>
        <v>DC3VL53</v>
      </c>
      <c r="D177" s="68" t="str">
        <f t="shared" si="2"/>
        <v>Đồ án Công nghệ vận tải 1</v>
      </c>
      <c r="E177" s="73">
        <f t="shared" ref="E177:F177" si="143">AB177</f>
        <v>44539</v>
      </c>
      <c r="F177" s="66" t="str">
        <f t="shared" si="143"/>
        <v>(Thứ 5)</v>
      </c>
      <c r="G177" s="70">
        <v>2</v>
      </c>
      <c r="H177" s="66"/>
      <c r="I177" s="17"/>
      <c r="K177" s="18" t="str">
        <f t="shared" si="4"/>
        <v>09/12/2021</v>
      </c>
      <c r="L177" s="18">
        <f t="shared" si="5"/>
        <v>44451</v>
      </c>
      <c r="Q177" s="18" t="s">
        <v>518</v>
      </c>
      <c r="R177" s="18" t="s">
        <v>519</v>
      </c>
      <c r="S177" s="18" t="s">
        <v>516</v>
      </c>
      <c r="T177" s="18" t="s">
        <v>69</v>
      </c>
      <c r="U177" s="18" t="s">
        <v>137</v>
      </c>
      <c r="V177" s="18" t="s">
        <v>16</v>
      </c>
      <c r="W177" s="18">
        <v>56</v>
      </c>
      <c r="X177" s="18">
        <v>56</v>
      </c>
      <c r="Y177" s="18" t="s">
        <v>17</v>
      </c>
      <c r="Z177" s="18" t="s">
        <v>325</v>
      </c>
      <c r="AB177" s="19">
        <v>44539</v>
      </c>
      <c r="AC177" s="18" t="s">
        <v>38</v>
      </c>
      <c r="AD177" s="18">
        <v>0</v>
      </c>
    </row>
    <row r="178" spans="1:30" ht="15.75" customHeight="1" x14ac:dyDescent="0.3">
      <c r="A178" s="66">
        <v>362.2</v>
      </c>
      <c r="B178" s="67" t="str">
        <f t="shared" si="0"/>
        <v>70DCKX21</v>
      </c>
      <c r="C178" s="66" t="str">
        <f t="shared" si="1"/>
        <v>DC3KX32</v>
      </c>
      <c r="D178" s="68" t="str">
        <f t="shared" si="2"/>
        <v>Hợp tác công tư trong XD và PTHT</v>
      </c>
      <c r="E178" s="73">
        <f t="shared" ref="E178:F178" si="144">AB178</f>
        <v>44539</v>
      </c>
      <c r="F178" s="66" t="str">
        <f t="shared" si="144"/>
        <v>(Thứ 5)</v>
      </c>
      <c r="G178" s="70">
        <v>1</v>
      </c>
      <c r="H178" s="66"/>
      <c r="I178" s="17"/>
      <c r="K178" s="18" t="str">
        <f t="shared" si="4"/>
        <v>09/12/2021</v>
      </c>
      <c r="L178" s="18">
        <f t="shared" si="5"/>
        <v>44451</v>
      </c>
      <c r="Q178" s="18" t="s">
        <v>520</v>
      </c>
      <c r="R178" s="18" t="s">
        <v>521</v>
      </c>
      <c r="S178" s="18" t="s">
        <v>522</v>
      </c>
      <c r="T178" s="18" t="s">
        <v>69</v>
      </c>
      <c r="U178" s="18" t="s">
        <v>96</v>
      </c>
      <c r="V178" s="18" t="s">
        <v>16</v>
      </c>
      <c r="W178" s="18">
        <v>35</v>
      </c>
      <c r="X178" s="18">
        <v>35</v>
      </c>
      <c r="Y178" s="18" t="s">
        <v>17</v>
      </c>
      <c r="Z178" s="18" t="s">
        <v>523</v>
      </c>
      <c r="AB178" s="19">
        <v>44539</v>
      </c>
      <c r="AC178" s="18" t="s">
        <v>38</v>
      </c>
      <c r="AD178" s="18">
        <v>0</v>
      </c>
    </row>
    <row r="179" spans="1:30" ht="15.75" customHeight="1" x14ac:dyDescent="0.3">
      <c r="A179" s="66">
        <v>363.2</v>
      </c>
      <c r="B179" s="67" t="str">
        <f t="shared" si="0"/>
        <v>70DCKX22</v>
      </c>
      <c r="C179" s="66" t="str">
        <f t="shared" si="1"/>
        <v>DC3KX32</v>
      </c>
      <c r="D179" s="68" t="str">
        <f t="shared" si="2"/>
        <v>Hợp tác công tư trong XD và PTHT</v>
      </c>
      <c r="E179" s="73">
        <f t="shared" ref="E179:F179" si="145">AB179</f>
        <v>44539</v>
      </c>
      <c r="F179" s="66" t="str">
        <f t="shared" si="145"/>
        <v>(Thứ 5)</v>
      </c>
      <c r="G179" s="70">
        <v>2</v>
      </c>
      <c r="H179" s="66"/>
      <c r="I179" s="17"/>
      <c r="K179" s="18" t="str">
        <f t="shared" si="4"/>
        <v>09/12/2021</v>
      </c>
      <c r="L179" s="18">
        <f t="shared" si="5"/>
        <v>44451</v>
      </c>
      <c r="Q179" s="18" t="s">
        <v>524</v>
      </c>
      <c r="R179" s="18" t="s">
        <v>525</v>
      </c>
      <c r="S179" s="18" t="s">
        <v>522</v>
      </c>
      <c r="T179" s="18" t="s">
        <v>69</v>
      </c>
      <c r="U179" s="18" t="s">
        <v>96</v>
      </c>
      <c r="V179" s="18" t="s">
        <v>16</v>
      </c>
      <c r="W179" s="18">
        <v>35</v>
      </c>
      <c r="X179" s="18">
        <v>35</v>
      </c>
      <c r="Y179" s="18" t="s">
        <v>17</v>
      </c>
      <c r="Z179" s="18" t="s">
        <v>523</v>
      </c>
      <c r="AB179" s="19">
        <v>44539</v>
      </c>
      <c r="AC179" s="18" t="s">
        <v>38</v>
      </c>
      <c r="AD179" s="18">
        <v>0</v>
      </c>
    </row>
    <row r="180" spans="1:30" ht="15.75" customHeight="1" x14ac:dyDescent="0.3">
      <c r="A180" s="74">
        <v>418.2</v>
      </c>
      <c r="B180" s="75" t="str">
        <f t="shared" si="0"/>
        <v>71DCQM21</v>
      </c>
      <c r="C180" s="74" t="str">
        <f t="shared" si="1"/>
        <v>DC3QM62</v>
      </c>
      <c r="D180" s="76" t="str">
        <f t="shared" si="2"/>
        <v>Đồ án Quản trị sản xuất</v>
      </c>
      <c r="E180" s="77">
        <f t="shared" ref="E180:F180" si="146">AB180</f>
        <v>44540</v>
      </c>
      <c r="F180" s="74" t="str">
        <f t="shared" si="146"/>
        <v>(Thứ 6)</v>
      </c>
      <c r="G180" s="78">
        <v>1</v>
      </c>
      <c r="H180" s="74"/>
      <c r="I180" s="17"/>
      <c r="K180" s="18" t="str">
        <f t="shared" si="4"/>
        <v>10/12/2021</v>
      </c>
      <c r="L180" s="18">
        <f t="shared" si="5"/>
        <v>44481</v>
      </c>
      <c r="Q180" s="18" t="s">
        <v>526</v>
      </c>
      <c r="R180" s="18" t="s">
        <v>527</v>
      </c>
      <c r="S180" s="18" t="s">
        <v>528</v>
      </c>
      <c r="T180" s="18" t="s">
        <v>529</v>
      </c>
      <c r="U180" s="18" t="s">
        <v>52</v>
      </c>
      <c r="V180" s="18" t="s">
        <v>16</v>
      </c>
      <c r="W180" s="18">
        <v>60</v>
      </c>
      <c r="X180" s="18">
        <v>55</v>
      </c>
      <c r="Y180" s="18" t="s">
        <v>53</v>
      </c>
      <c r="Z180" s="18" t="s">
        <v>54</v>
      </c>
      <c r="AB180" s="19">
        <v>44540</v>
      </c>
      <c r="AC180" s="18" t="s">
        <v>161</v>
      </c>
      <c r="AD180" s="18">
        <v>0</v>
      </c>
    </row>
    <row r="181" spans="1:30" ht="15.75" customHeight="1" x14ac:dyDescent="0.3">
      <c r="A181" s="74">
        <v>419.2</v>
      </c>
      <c r="B181" s="75" t="str">
        <f t="shared" si="0"/>
        <v>71DCQM22</v>
      </c>
      <c r="C181" s="74" t="str">
        <f t="shared" si="1"/>
        <v>DC3QM62</v>
      </c>
      <c r="D181" s="76" t="str">
        <f t="shared" si="2"/>
        <v>Đồ án Quản trị sản xuất</v>
      </c>
      <c r="E181" s="77">
        <f t="shared" ref="E181:F181" si="147">AB181</f>
        <v>44540</v>
      </c>
      <c r="F181" s="74" t="str">
        <f t="shared" si="147"/>
        <v>(Thứ 6)</v>
      </c>
      <c r="G181" s="78">
        <v>2</v>
      </c>
      <c r="H181" s="74"/>
      <c r="I181" s="17"/>
      <c r="K181" s="18" t="str">
        <f t="shared" si="4"/>
        <v>10/12/2021</v>
      </c>
      <c r="L181" s="18">
        <f t="shared" si="5"/>
        <v>44481</v>
      </c>
      <c r="Q181" s="18" t="s">
        <v>530</v>
      </c>
      <c r="R181" s="18" t="s">
        <v>531</v>
      </c>
      <c r="S181" s="18" t="s">
        <v>528</v>
      </c>
      <c r="T181" s="18" t="s">
        <v>529</v>
      </c>
      <c r="U181" s="18" t="s">
        <v>52</v>
      </c>
      <c r="V181" s="18" t="s">
        <v>16</v>
      </c>
      <c r="W181" s="18">
        <v>60</v>
      </c>
      <c r="X181" s="18">
        <v>52</v>
      </c>
      <c r="Y181" s="18" t="s">
        <v>53</v>
      </c>
      <c r="Z181" s="18" t="s">
        <v>54</v>
      </c>
      <c r="AB181" s="19">
        <v>44540</v>
      </c>
      <c r="AC181" s="18" t="s">
        <v>161</v>
      </c>
      <c r="AD181" s="18">
        <v>0</v>
      </c>
    </row>
    <row r="182" spans="1:30" ht="15.75" customHeight="1" x14ac:dyDescent="0.3">
      <c r="A182" s="74">
        <v>420.2</v>
      </c>
      <c r="B182" s="75" t="str">
        <f t="shared" si="0"/>
        <v>71DCQM23</v>
      </c>
      <c r="C182" s="74" t="str">
        <f t="shared" si="1"/>
        <v>DC3QM62</v>
      </c>
      <c r="D182" s="76" t="str">
        <f t="shared" si="2"/>
        <v>Đồ án Quản trị sản xuất</v>
      </c>
      <c r="E182" s="77">
        <f t="shared" ref="E182:F182" si="148">AB182</f>
        <v>44540</v>
      </c>
      <c r="F182" s="74" t="str">
        <f t="shared" si="148"/>
        <v>(Thứ 6)</v>
      </c>
      <c r="G182" s="78">
        <v>3</v>
      </c>
      <c r="H182" s="74"/>
      <c r="I182" s="17"/>
      <c r="K182" s="18" t="str">
        <f t="shared" si="4"/>
        <v>10/12/2021</v>
      </c>
      <c r="L182" s="18">
        <f t="shared" si="5"/>
        <v>44481</v>
      </c>
      <c r="Q182" s="18" t="s">
        <v>532</v>
      </c>
      <c r="R182" s="18" t="s">
        <v>533</v>
      </c>
      <c r="S182" s="18" t="s">
        <v>528</v>
      </c>
      <c r="T182" s="18" t="s">
        <v>529</v>
      </c>
      <c r="U182" s="18" t="s">
        <v>52</v>
      </c>
      <c r="V182" s="18" t="s">
        <v>16</v>
      </c>
      <c r="W182" s="18">
        <v>60</v>
      </c>
      <c r="X182" s="18">
        <v>57</v>
      </c>
      <c r="Y182" s="18" t="s">
        <v>53</v>
      </c>
      <c r="Z182" s="18" t="s">
        <v>59</v>
      </c>
      <c r="AB182" s="19">
        <v>44540</v>
      </c>
      <c r="AC182" s="18" t="s">
        <v>161</v>
      </c>
      <c r="AD182" s="18">
        <v>0</v>
      </c>
    </row>
    <row r="183" spans="1:30" ht="15.75" customHeight="1" x14ac:dyDescent="0.3">
      <c r="A183" s="74">
        <v>678.2</v>
      </c>
      <c r="B183" s="75" t="str">
        <f t="shared" si="0"/>
        <v>71DCQT21</v>
      </c>
      <c r="C183" s="74" t="str">
        <f t="shared" si="1"/>
        <v>DC3QM62</v>
      </c>
      <c r="D183" s="76" t="str">
        <f t="shared" si="2"/>
        <v>Đồ án Quản trị sản xuất</v>
      </c>
      <c r="E183" s="77">
        <f t="shared" ref="E183:F183" si="149">AB183</f>
        <v>44540</v>
      </c>
      <c r="F183" s="74" t="str">
        <f t="shared" si="149"/>
        <v>(Thứ 6)</v>
      </c>
      <c r="G183" s="78">
        <v>4</v>
      </c>
      <c r="H183" s="74"/>
      <c r="I183" s="17"/>
      <c r="K183" s="18" t="str">
        <f t="shared" si="4"/>
        <v>10/12/2021</v>
      </c>
      <c r="L183" s="18">
        <f t="shared" si="5"/>
        <v>44481</v>
      </c>
      <c r="Q183" s="18" t="s">
        <v>534</v>
      </c>
      <c r="R183" s="18" t="s">
        <v>535</v>
      </c>
      <c r="S183" s="18" t="s">
        <v>528</v>
      </c>
      <c r="T183" s="18" t="s">
        <v>529</v>
      </c>
      <c r="U183" s="18" t="s">
        <v>52</v>
      </c>
      <c r="V183" s="18" t="s">
        <v>16</v>
      </c>
      <c r="W183" s="18">
        <v>60</v>
      </c>
      <c r="X183" s="18">
        <v>37</v>
      </c>
      <c r="Y183" s="18" t="s">
        <v>53</v>
      </c>
      <c r="Z183" s="18" t="s">
        <v>59</v>
      </c>
      <c r="AB183" s="19">
        <v>44540</v>
      </c>
      <c r="AC183" s="18" t="s">
        <v>161</v>
      </c>
      <c r="AD183" s="18">
        <v>0</v>
      </c>
    </row>
    <row r="184" spans="1:30" ht="15.75" customHeight="1" x14ac:dyDescent="0.3">
      <c r="A184" s="74">
        <v>679.2</v>
      </c>
      <c r="B184" s="75" t="str">
        <f t="shared" si="0"/>
        <v>71DCQT22</v>
      </c>
      <c r="C184" s="74" t="str">
        <f t="shared" si="1"/>
        <v>DC3QM62</v>
      </c>
      <c r="D184" s="76" t="str">
        <f t="shared" si="2"/>
        <v>Đồ án Quản trị sản xuất</v>
      </c>
      <c r="E184" s="77">
        <f t="shared" ref="E184:F184" si="150">AB184</f>
        <v>44540</v>
      </c>
      <c r="F184" s="74" t="str">
        <f t="shared" si="150"/>
        <v>(Thứ 6)</v>
      </c>
      <c r="G184" s="78">
        <v>4</v>
      </c>
      <c r="H184" s="74"/>
      <c r="I184" s="17"/>
      <c r="K184" s="18" t="str">
        <f t="shared" si="4"/>
        <v>10/12/2021</v>
      </c>
      <c r="L184" s="18">
        <f t="shared" si="5"/>
        <v>44481</v>
      </c>
      <c r="Q184" s="18" t="s">
        <v>536</v>
      </c>
      <c r="R184" s="18" t="s">
        <v>537</v>
      </c>
      <c r="S184" s="18" t="s">
        <v>528</v>
      </c>
      <c r="T184" s="18" t="s">
        <v>529</v>
      </c>
      <c r="U184" s="18" t="s">
        <v>52</v>
      </c>
      <c r="V184" s="18" t="s">
        <v>16</v>
      </c>
      <c r="W184" s="18">
        <v>60</v>
      </c>
      <c r="X184" s="18">
        <v>37</v>
      </c>
      <c r="Y184" s="18" t="s">
        <v>53</v>
      </c>
      <c r="Z184" s="18" t="s">
        <v>62</v>
      </c>
      <c r="AB184" s="19">
        <v>44540</v>
      </c>
      <c r="AC184" s="18" t="s">
        <v>161</v>
      </c>
      <c r="AD184" s="18">
        <v>0</v>
      </c>
    </row>
    <row r="185" spans="1:30" ht="15.75" customHeight="1" x14ac:dyDescent="0.3">
      <c r="A185" s="74">
        <v>798.2</v>
      </c>
      <c r="B185" s="75" t="str">
        <f t="shared" si="0"/>
        <v>71DCLG21</v>
      </c>
      <c r="C185" s="74" t="str">
        <f t="shared" si="1"/>
        <v>DC2LG21</v>
      </c>
      <c r="D185" s="76" t="str">
        <f t="shared" si="2"/>
        <v>Marketing dịch vụ</v>
      </c>
      <c r="E185" s="77">
        <f t="shared" ref="E185:F185" si="151">AB185</f>
        <v>44540</v>
      </c>
      <c r="F185" s="74" t="str">
        <f t="shared" si="151"/>
        <v>(Thứ 6)</v>
      </c>
      <c r="G185" s="78">
        <v>1</v>
      </c>
      <c r="H185" s="79" t="s">
        <v>91</v>
      </c>
      <c r="I185" s="17"/>
      <c r="K185" s="18" t="str">
        <f t="shared" si="4"/>
        <v>10/12/2021</v>
      </c>
      <c r="L185" s="18">
        <f t="shared" si="5"/>
        <v>44481</v>
      </c>
      <c r="Q185" s="18" t="s">
        <v>538</v>
      </c>
      <c r="R185" s="18" t="s">
        <v>539</v>
      </c>
      <c r="S185" s="18" t="s">
        <v>540</v>
      </c>
      <c r="T185" s="18" t="s">
        <v>14</v>
      </c>
      <c r="U185" s="18" t="s">
        <v>137</v>
      </c>
      <c r="V185" s="18" t="s">
        <v>16</v>
      </c>
      <c r="W185" s="18">
        <v>65</v>
      </c>
      <c r="X185" s="18">
        <v>65</v>
      </c>
      <c r="Y185" s="18" t="s">
        <v>53</v>
      </c>
      <c r="Z185" s="18" t="s">
        <v>541</v>
      </c>
      <c r="AB185" s="19">
        <v>44540</v>
      </c>
      <c r="AC185" s="18" t="s">
        <v>161</v>
      </c>
      <c r="AD185" s="18">
        <v>0</v>
      </c>
    </row>
    <row r="186" spans="1:30" ht="15.75" customHeight="1" x14ac:dyDescent="0.3">
      <c r="A186" s="74">
        <v>799.2</v>
      </c>
      <c r="B186" s="75" t="str">
        <f t="shared" si="0"/>
        <v>71DCLG22</v>
      </c>
      <c r="C186" s="74" t="str">
        <f t="shared" si="1"/>
        <v>DC2LG21</v>
      </c>
      <c r="D186" s="76" t="str">
        <f t="shared" si="2"/>
        <v>Marketing dịch vụ</v>
      </c>
      <c r="E186" s="77">
        <f t="shared" ref="E186:F186" si="152">AB186</f>
        <v>44540</v>
      </c>
      <c r="F186" s="74" t="str">
        <f t="shared" si="152"/>
        <v>(Thứ 6)</v>
      </c>
      <c r="G186" s="78">
        <v>2</v>
      </c>
      <c r="H186" s="79" t="s">
        <v>91</v>
      </c>
      <c r="I186" s="17"/>
      <c r="K186" s="18" t="str">
        <f t="shared" si="4"/>
        <v>10/12/2021</v>
      </c>
      <c r="L186" s="18">
        <f t="shared" si="5"/>
        <v>44481</v>
      </c>
      <c r="Q186" s="18" t="s">
        <v>538</v>
      </c>
      <c r="R186" s="18" t="s">
        <v>542</v>
      </c>
      <c r="S186" s="18" t="s">
        <v>540</v>
      </c>
      <c r="T186" s="18" t="s">
        <v>14</v>
      </c>
      <c r="U186" s="18" t="s">
        <v>137</v>
      </c>
      <c r="V186" s="18" t="s">
        <v>16</v>
      </c>
      <c r="W186" s="18">
        <v>0</v>
      </c>
      <c r="X186" s="18">
        <v>0</v>
      </c>
      <c r="Y186" s="18" t="s">
        <v>53</v>
      </c>
      <c r="Z186" s="18" t="s">
        <v>541</v>
      </c>
      <c r="AB186" s="19">
        <v>44540</v>
      </c>
      <c r="AC186" s="18" t="s">
        <v>161</v>
      </c>
      <c r="AD186" s="18">
        <v>0</v>
      </c>
    </row>
    <row r="187" spans="1:30" ht="15.75" customHeight="1" x14ac:dyDescent="0.3">
      <c r="A187" s="66">
        <v>896.2</v>
      </c>
      <c r="B187" s="67" t="str">
        <f t="shared" si="0"/>
        <v>71DCKT21</v>
      </c>
      <c r="C187" s="66" t="str">
        <f t="shared" si="1"/>
        <v>DC2CB94</v>
      </c>
      <c r="D187" s="68" t="str">
        <f t="shared" si="2"/>
        <v>Văn hoá kinh doanh</v>
      </c>
      <c r="E187" s="73">
        <v>44541</v>
      </c>
      <c r="F187" s="66" t="s">
        <v>215</v>
      </c>
      <c r="G187" s="70">
        <v>1</v>
      </c>
      <c r="H187" s="66"/>
      <c r="I187" s="17"/>
      <c r="K187" s="18" t="str">
        <f t="shared" si="4"/>
        <v>11/12/2021</v>
      </c>
      <c r="L187" s="18">
        <f t="shared" si="5"/>
        <v>44512</v>
      </c>
      <c r="Q187" s="18" t="s">
        <v>543</v>
      </c>
      <c r="R187" s="18" t="s">
        <v>544</v>
      </c>
      <c r="S187" s="18" t="s">
        <v>427</v>
      </c>
      <c r="T187" s="18" t="s">
        <v>69</v>
      </c>
      <c r="U187" s="18" t="s">
        <v>52</v>
      </c>
      <c r="V187" s="18" t="s">
        <v>16</v>
      </c>
      <c r="W187" s="18">
        <v>54</v>
      </c>
      <c r="X187" s="18">
        <v>56</v>
      </c>
      <c r="Y187" s="18" t="s">
        <v>53</v>
      </c>
      <c r="Z187" s="18" t="s">
        <v>428</v>
      </c>
      <c r="AB187" s="19">
        <v>44536</v>
      </c>
      <c r="AC187" s="18" t="s">
        <v>19</v>
      </c>
      <c r="AD187" s="18">
        <v>0</v>
      </c>
    </row>
    <row r="188" spans="1:30" ht="15.75" customHeight="1" x14ac:dyDescent="0.3">
      <c r="A188" s="66">
        <v>897.2</v>
      </c>
      <c r="B188" s="67" t="str">
        <f t="shared" si="0"/>
        <v>71DCKT22</v>
      </c>
      <c r="C188" s="66" t="str">
        <f t="shared" si="1"/>
        <v>DC2CB94</v>
      </c>
      <c r="D188" s="68" t="str">
        <f t="shared" si="2"/>
        <v>Văn hoá kinh doanh</v>
      </c>
      <c r="E188" s="73">
        <v>44541</v>
      </c>
      <c r="F188" s="66" t="s">
        <v>215</v>
      </c>
      <c r="G188" s="70">
        <v>2</v>
      </c>
      <c r="H188" s="66"/>
      <c r="I188" s="17"/>
      <c r="K188" s="18" t="str">
        <f t="shared" si="4"/>
        <v>11/12/2021</v>
      </c>
      <c r="L188" s="18">
        <f t="shared" si="5"/>
        <v>44512</v>
      </c>
      <c r="Q188" s="18" t="s">
        <v>545</v>
      </c>
      <c r="R188" s="18" t="s">
        <v>546</v>
      </c>
      <c r="S188" s="18" t="s">
        <v>427</v>
      </c>
      <c r="T188" s="18" t="s">
        <v>69</v>
      </c>
      <c r="U188" s="18" t="s">
        <v>52</v>
      </c>
      <c r="V188" s="18" t="s">
        <v>16</v>
      </c>
      <c r="W188" s="18">
        <v>56</v>
      </c>
      <c r="X188" s="18">
        <v>56</v>
      </c>
      <c r="Y188" s="18" t="s">
        <v>53</v>
      </c>
      <c r="Z188" s="18" t="s">
        <v>547</v>
      </c>
      <c r="AB188" s="19">
        <v>44536</v>
      </c>
      <c r="AC188" s="18" t="s">
        <v>19</v>
      </c>
      <c r="AD188" s="18">
        <v>0</v>
      </c>
    </row>
    <row r="189" spans="1:30" ht="15.75" customHeight="1" x14ac:dyDescent="0.3">
      <c r="A189" s="66">
        <v>898.2</v>
      </c>
      <c r="B189" s="67" t="str">
        <f t="shared" si="0"/>
        <v>71DCKT23</v>
      </c>
      <c r="C189" s="66" t="str">
        <f t="shared" si="1"/>
        <v>DC2CB94</v>
      </c>
      <c r="D189" s="68" t="str">
        <f t="shared" si="2"/>
        <v>Văn hoá kinh doanh</v>
      </c>
      <c r="E189" s="73">
        <v>44541</v>
      </c>
      <c r="F189" s="66" t="s">
        <v>215</v>
      </c>
      <c r="G189" s="70">
        <v>2</v>
      </c>
      <c r="H189" s="66"/>
      <c r="I189" s="17"/>
      <c r="K189" s="18" t="str">
        <f t="shared" si="4"/>
        <v>11/12/2021</v>
      </c>
      <c r="L189" s="18">
        <f t="shared" si="5"/>
        <v>44512</v>
      </c>
      <c r="Q189" s="18" t="s">
        <v>548</v>
      </c>
      <c r="R189" s="18" t="s">
        <v>549</v>
      </c>
      <c r="S189" s="18" t="s">
        <v>427</v>
      </c>
      <c r="T189" s="18" t="s">
        <v>69</v>
      </c>
      <c r="U189" s="18" t="s">
        <v>52</v>
      </c>
      <c r="V189" s="18" t="s">
        <v>16</v>
      </c>
      <c r="W189" s="18">
        <v>54</v>
      </c>
      <c r="X189" s="18">
        <v>54</v>
      </c>
      <c r="Y189" s="18" t="s">
        <v>53</v>
      </c>
      <c r="Z189" s="18" t="s">
        <v>547</v>
      </c>
      <c r="AB189" s="19">
        <v>44536</v>
      </c>
      <c r="AC189" s="18" t="s">
        <v>19</v>
      </c>
      <c r="AD189" s="18">
        <v>0</v>
      </c>
    </row>
    <row r="190" spans="1:30" ht="15.75" customHeight="1" x14ac:dyDescent="0.3">
      <c r="A190" s="66">
        <v>899.2</v>
      </c>
      <c r="B190" s="67" t="str">
        <f t="shared" si="0"/>
        <v>71DCKT24</v>
      </c>
      <c r="C190" s="66" t="str">
        <f t="shared" si="1"/>
        <v>DC2CB94</v>
      </c>
      <c r="D190" s="68" t="str">
        <f t="shared" si="2"/>
        <v>Văn hoá kinh doanh</v>
      </c>
      <c r="E190" s="73">
        <v>44541</v>
      </c>
      <c r="F190" s="66" t="s">
        <v>215</v>
      </c>
      <c r="G190" s="70">
        <v>3</v>
      </c>
      <c r="H190" s="66"/>
      <c r="I190" s="17"/>
      <c r="K190" s="18" t="str">
        <f t="shared" si="4"/>
        <v>11/12/2021</v>
      </c>
      <c r="L190" s="18">
        <f t="shared" si="5"/>
        <v>44512</v>
      </c>
      <c r="Q190" s="18" t="s">
        <v>550</v>
      </c>
      <c r="R190" s="18" t="s">
        <v>551</v>
      </c>
      <c r="S190" s="18" t="s">
        <v>427</v>
      </c>
      <c r="T190" s="18" t="s">
        <v>69</v>
      </c>
      <c r="U190" s="18" t="s">
        <v>52</v>
      </c>
      <c r="V190" s="18" t="s">
        <v>16</v>
      </c>
      <c r="W190" s="18">
        <v>53</v>
      </c>
      <c r="X190" s="18">
        <v>51</v>
      </c>
      <c r="Y190" s="18" t="s">
        <v>53</v>
      </c>
      <c r="Z190" s="18" t="s">
        <v>495</v>
      </c>
      <c r="AB190" s="19">
        <v>44536</v>
      </c>
      <c r="AC190" s="18" t="s">
        <v>19</v>
      </c>
      <c r="AD190" s="18">
        <v>0</v>
      </c>
    </row>
    <row r="191" spans="1:30" ht="15.75" customHeight="1" x14ac:dyDescent="0.3">
      <c r="A191" s="66">
        <v>900.2</v>
      </c>
      <c r="B191" s="67" t="str">
        <f t="shared" si="0"/>
        <v>71DCKT25</v>
      </c>
      <c r="C191" s="66" t="str">
        <f t="shared" si="1"/>
        <v>DC2CB94</v>
      </c>
      <c r="D191" s="68" t="str">
        <f t="shared" si="2"/>
        <v>Văn hoá kinh doanh</v>
      </c>
      <c r="E191" s="73">
        <v>44541</v>
      </c>
      <c r="F191" s="66" t="s">
        <v>215</v>
      </c>
      <c r="G191" s="70">
        <v>4</v>
      </c>
      <c r="H191" s="66"/>
      <c r="I191" s="17"/>
      <c r="K191" s="18" t="str">
        <f t="shared" si="4"/>
        <v>11/12/2021</v>
      </c>
      <c r="L191" s="18">
        <f t="shared" si="5"/>
        <v>44512</v>
      </c>
      <c r="Q191" s="18" t="s">
        <v>552</v>
      </c>
      <c r="R191" s="18" t="s">
        <v>553</v>
      </c>
      <c r="S191" s="18" t="s">
        <v>427</v>
      </c>
      <c r="T191" s="18" t="s">
        <v>69</v>
      </c>
      <c r="U191" s="18" t="s">
        <v>52</v>
      </c>
      <c r="V191" s="18" t="s">
        <v>16</v>
      </c>
      <c r="W191" s="18">
        <v>57</v>
      </c>
      <c r="X191" s="18">
        <v>57</v>
      </c>
      <c r="Y191" s="18" t="s">
        <v>53</v>
      </c>
      <c r="Z191" s="18" t="s">
        <v>495</v>
      </c>
      <c r="AB191" s="19">
        <v>44536</v>
      </c>
      <c r="AC191" s="18" t="s">
        <v>19</v>
      </c>
      <c r="AD191" s="18">
        <v>0</v>
      </c>
    </row>
    <row r="192" spans="1:30" ht="15.75" customHeight="1" x14ac:dyDescent="0.3">
      <c r="A192" s="66">
        <v>901.2</v>
      </c>
      <c r="B192" s="67" t="str">
        <f t="shared" si="0"/>
        <v>71DCKT26</v>
      </c>
      <c r="C192" s="66" t="str">
        <f t="shared" si="1"/>
        <v>DC2CB94</v>
      </c>
      <c r="D192" s="68" t="str">
        <f t="shared" si="2"/>
        <v>Văn hoá kinh doanh</v>
      </c>
      <c r="E192" s="73">
        <v>44541</v>
      </c>
      <c r="F192" s="66" t="s">
        <v>215</v>
      </c>
      <c r="G192" s="70">
        <v>4</v>
      </c>
      <c r="H192" s="66"/>
      <c r="I192" s="17"/>
      <c r="K192" s="18" t="str">
        <f t="shared" si="4"/>
        <v>11/12/2021</v>
      </c>
      <c r="L192" s="18">
        <f t="shared" si="5"/>
        <v>44512</v>
      </c>
      <c r="Q192" s="18" t="s">
        <v>554</v>
      </c>
      <c r="R192" s="18" t="s">
        <v>555</v>
      </c>
      <c r="S192" s="18" t="s">
        <v>427</v>
      </c>
      <c r="T192" s="18" t="s">
        <v>69</v>
      </c>
      <c r="U192" s="18" t="s">
        <v>52</v>
      </c>
      <c r="V192" s="18" t="s">
        <v>16</v>
      </c>
      <c r="W192" s="18">
        <v>56</v>
      </c>
      <c r="X192" s="18">
        <v>54</v>
      </c>
      <c r="Y192" s="18" t="s">
        <v>53</v>
      </c>
      <c r="Z192" s="18" t="s">
        <v>547</v>
      </c>
      <c r="AB192" s="19">
        <v>44536</v>
      </c>
      <c r="AC192" s="18" t="s">
        <v>19</v>
      </c>
      <c r="AD192" s="18">
        <v>0</v>
      </c>
    </row>
    <row r="193" spans="1:30" ht="15.75" customHeight="1" x14ac:dyDescent="0.3">
      <c r="A193" s="96">
        <v>731.2</v>
      </c>
      <c r="B193" s="97" t="str">
        <f t="shared" si="0"/>
        <v>70DCTD21</v>
      </c>
      <c r="C193" s="96" t="str">
        <f t="shared" si="1"/>
        <v>DC3EC22</v>
      </c>
      <c r="D193" s="98" t="str">
        <f t="shared" si="2"/>
        <v>Thanh toán trong thương mại</v>
      </c>
      <c r="E193" s="99" t="s">
        <v>556</v>
      </c>
      <c r="F193" s="96" t="s">
        <v>235</v>
      </c>
      <c r="G193" s="100">
        <v>1</v>
      </c>
      <c r="H193" s="96"/>
      <c r="I193" s="17"/>
      <c r="K193" s="18" t="str">
        <f t="shared" si="4"/>
        <v>12/12/2021</v>
      </c>
      <c r="L193" s="18">
        <f t="shared" si="5"/>
        <v>44542</v>
      </c>
      <c r="Q193" s="18" t="s">
        <v>557</v>
      </c>
      <c r="R193" s="18" t="s">
        <v>558</v>
      </c>
      <c r="S193" s="18" t="s">
        <v>559</v>
      </c>
      <c r="T193" s="18" t="s">
        <v>14</v>
      </c>
      <c r="U193" s="18" t="s">
        <v>16</v>
      </c>
      <c r="W193" s="18">
        <v>43</v>
      </c>
      <c r="X193" s="18">
        <v>43</v>
      </c>
      <c r="Y193" s="18" t="s">
        <v>17</v>
      </c>
      <c r="Z193" s="18" t="s">
        <v>59</v>
      </c>
      <c r="AB193" s="19">
        <v>44536</v>
      </c>
      <c r="AC193" s="18" t="s">
        <v>19</v>
      </c>
      <c r="AD193" s="18">
        <v>0</v>
      </c>
    </row>
    <row r="194" spans="1:30" ht="15.75" customHeight="1" x14ac:dyDescent="0.3">
      <c r="A194" s="96">
        <v>732.2</v>
      </c>
      <c r="B194" s="97" t="str">
        <f t="shared" si="0"/>
        <v>70DCTD22</v>
      </c>
      <c r="C194" s="96" t="str">
        <f t="shared" si="1"/>
        <v>DC3EC22</v>
      </c>
      <c r="D194" s="98" t="str">
        <f t="shared" si="2"/>
        <v>Thanh toán trong thương mại</v>
      </c>
      <c r="E194" s="99" t="s">
        <v>556</v>
      </c>
      <c r="F194" s="96" t="s">
        <v>235</v>
      </c>
      <c r="G194" s="100">
        <v>2</v>
      </c>
      <c r="H194" s="96"/>
      <c r="I194" s="17"/>
      <c r="K194" s="18" t="str">
        <f t="shared" si="4"/>
        <v>12/12/2021</v>
      </c>
      <c r="L194" s="18">
        <f t="shared" si="5"/>
        <v>44542</v>
      </c>
      <c r="Q194" s="18" t="s">
        <v>560</v>
      </c>
      <c r="R194" s="18" t="s">
        <v>561</v>
      </c>
      <c r="S194" s="18" t="s">
        <v>559</v>
      </c>
      <c r="T194" s="18" t="s">
        <v>14</v>
      </c>
      <c r="U194" s="18" t="s">
        <v>16</v>
      </c>
      <c r="W194" s="18">
        <v>47</v>
      </c>
      <c r="X194" s="18">
        <v>47</v>
      </c>
      <c r="Y194" s="18" t="s">
        <v>17</v>
      </c>
      <c r="Z194" s="18" t="s">
        <v>59</v>
      </c>
      <c r="AB194" s="19">
        <v>44536</v>
      </c>
      <c r="AC194" s="18" t="s">
        <v>19</v>
      </c>
      <c r="AD194" s="18">
        <v>0</v>
      </c>
    </row>
    <row r="195" spans="1:30" ht="15.75" customHeight="1" x14ac:dyDescent="0.3">
      <c r="A195" s="96">
        <v>733.2</v>
      </c>
      <c r="B195" s="97" t="str">
        <f t="shared" si="0"/>
        <v>70DCTD23</v>
      </c>
      <c r="C195" s="96" t="str">
        <f t="shared" si="1"/>
        <v>DC3EC22</v>
      </c>
      <c r="D195" s="98" t="str">
        <f t="shared" si="2"/>
        <v>Thanh toán trong thương mại</v>
      </c>
      <c r="E195" s="99" t="s">
        <v>556</v>
      </c>
      <c r="F195" s="96" t="s">
        <v>235</v>
      </c>
      <c r="G195" s="100">
        <v>2</v>
      </c>
      <c r="H195" s="96"/>
      <c r="I195" s="17"/>
      <c r="K195" s="18" t="str">
        <f t="shared" si="4"/>
        <v>12/12/2021</v>
      </c>
      <c r="L195" s="18">
        <f t="shared" si="5"/>
        <v>44542</v>
      </c>
      <c r="Q195" s="18" t="s">
        <v>562</v>
      </c>
      <c r="R195" s="18" t="s">
        <v>563</v>
      </c>
      <c r="S195" s="18" t="s">
        <v>559</v>
      </c>
      <c r="T195" s="18" t="s">
        <v>14</v>
      </c>
      <c r="U195" s="18" t="s">
        <v>16</v>
      </c>
      <c r="W195" s="18">
        <v>48</v>
      </c>
      <c r="X195" s="18">
        <v>48</v>
      </c>
      <c r="Y195" s="18" t="s">
        <v>17</v>
      </c>
      <c r="Z195" s="18" t="s">
        <v>59</v>
      </c>
      <c r="AB195" s="19">
        <v>44536</v>
      </c>
      <c r="AC195" s="18" t="s">
        <v>19</v>
      </c>
      <c r="AD195" s="18">
        <v>0</v>
      </c>
    </row>
    <row r="196" spans="1:30" ht="15.75" customHeight="1" x14ac:dyDescent="0.3">
      <c r="A196" s="96">
        <v>759.2</v>
      </c>
      <c r="B196" s="97" t="str">
        <f t="shared" si="0"/>
        <v>71DCQM21</v>
      </c>
      <c r="C196" s="96" t="str">
        <f t="shared" si="1"/>
        <v>DC3QM64</v>
      </c>
      <c r="D196" s="98" t="str">
        <f t="shared" si="2"/>
        <v>Quản trị tài chính doanh nghiệp</v>
      </c>
      <c r="E196" s="101">
        <v>44542</v>
      </c>
      <c r="F196" s="96" t="s">
        <v>235</v>
      </c>
      <c r="G196" s="100">
        <v>3</v>
      </c>
      <c r="H196" s="96"/>
      <c r="I196" s="17"/>
      <c r="K196" s="18" t="str">
        <f t="shared" si="4"/>
        <v>12/12/2021</v>
      </c>
      <c r="L196" s="18">
        <f t="shared" si="5"/>
        <v>44542</v>
      </c>
      <c r="Q196" s="18" t="s">
        <v>564</v>
      </c>
      <c r="R196" s="18" t="s">
        <v>565</v>
      </c>
      <c r="S196" s="18" t="s">
        <v>448</v>
      </c>
      <c r="T196" s="18" t="s">
        <v>14</v>
      </c>
      <c r="U196" s="18" t="s">
        <v>52</v>
      </c>
      <c r="V196" s="18" t="s">
        <v>16</v>
      </c>
      <c r="W196" s="18">
        <v>60</v>
      </c>
      <c r="X196" s="18">
        <v>55</v>
      </c>
      <c r="Y196" s="18" t="s">
        <v>53</v>
      </c>
      <c r="Z196" s="18" t="s">
        <v>70</v>
      </c>
      <c r="AB196" s="19">
        <v>44536</v>
      </c>
      <c r="AC196" s="18" t="s">
        <v>19</v>
      </c>
      <c r="AD196" s="18">
        <v>0</v>
      </c>
    </row>
    <row r="197" spans="1:30" ht="15.75" customHeight="1" x14ac:dyDescent="0.3">
      <c r="A197" s="96">
        <v>760.2</v>
      </c>
      <c r="B197" s="97" t="str">
        <f t="shared" si="0"/>
        <v>71DCQM22</v>
      </c>
      <c r="C197" s="96" t="str">
        <f t="shared" si="1"/>
        <v>DC3QM64</v>
      </c>
      <c r="D197" s="98" t="str">
        <f t="shared" si="2"/>
        <v>Quản trị tài chính doanh nghiệp</v>
      </c>
      <c r="E197" s="101">
        <v>44542</v>
      </c>
      <c r="F197" s="96" t="s">
        <v>235</v>
      </c>
      <c r="G197" s="100">
        <v>4</v>
      </c>
      <c r="H197" s="96"/>
      <c r="I197" s="17"/>
      <c r="K197" s="18" t="str">
        <f t="shared" si="4"/>
        <v>12/12/2021</v>
      </c>
      <c r="L197" s="18">
        <f t="shared" si="5"/>
        <v>44542</v>
      </c>
      <c r="Q197" s="18" t="s">
        <v>566</v>
      </c>
      <c r="R197" s="18" t="s">
        <v>567</v>
      </c>
      <c r="S197" s="18" t="s">
        <v>448</v>
      </c>
      <c r="T197" s="18" t="s">
        <v>14</v>
      </c>
      <c r="U197" s="18" t="s">
        <v>52</v>
      </c>
      <c r="V197" s="18" t="s">
        <v>16</v>
      </c>
      <c r="W197" s="18">
        <v>60</v>
      </c>
      <c r="X197" s="18">
        <v>52</v>
      </c>
      <c r="Y197" s="18" t="s">
        <v>53</v>
      </c>
      <c r="Z197" s="18" t="s">
        <v>70</v>
      </c>
      <c r="AB197" s="19">
        <v>44536</v>
      </c>
      <c r="AC197" s="18" t="s">
        <v>19</v>
      </c>
      <c r="AD197" s="18">
        <v>0</v>
      </c>
    </row>
    <row r="198" spans="1:30" ht="15.75" customHeight="1" x14ac:dyDescent="0.3">
      <c r="A198" s="96">
        <v>761.2</v>
      </c>
      <c r="B198" s="97" t="str">
        <f t="shared" si="0"/>
        <v>71DCQM23</v>
      </c>
      <c r="C198" s="96" t="str">
        <f t="shared" si="1"/>
        <v>DC3QM64</v>
      </c>
      <c r="D198" s="98" t="str">
        <f t="shared" si="2"/>
        <v>Quản trị tài chính doanh nghiệp</v>
      </c>
      <c r="E198" s="101">
        <v>44542</v>
      </c>
      <c r="F198" s="96" t="s">
        <v>235</v>
      </c>
      <c r="G198" s="100">
        <v>4</v>
      </c>
      <c r="H198" s="96"/>
      <c r="I198" s="17"/>
      <c r="K198" s="18" t="str">
        <f t="shared" si="4"/>
        <v>12/12/2021</v>
      </c>
      <c r="L198" s="18">
        <f t="shared" si="5"/>
        <v>44542</v>
      </c>
      <c r="Q198" s="18" t="s">
        <v>568</v>
      </c>
      <c r="R198" s="18" t="s">
        <v>569</v>
      </c>
      <c r="S198" s="18" t="s">
        <v>448</v>
      </c>
      <c r="T198" s="18" t="s">
        <v>14</v>
      </c>
      <c r="U198" s="18" t="s">
        <v>52</v>
      </c>
      <c r="V198" s="18" t="s">
        <v>16</v>
      </c>
      <c r="W198" s="18">
        <v>60</v>
      </c>
      <c r="X198" s="18">
        <v>57</v>
      </c>
      <c r="Y198" s="18" t="s">
        <v>53</v>
      </c>
      <c r="Z198" s="18" t="s">
        <v>70</v>
      </c>
      <c r="AB198" s="19">
        <v>44536</v>
      </c>
      <c r="AC198" s="18" t="s">
        <v>19</v>
      </c>
      <c r="AD198" s="18">
        <v>0</v>
      </c>
    </row>
    <row r="199" spans="1:30" ht="15.75" customHeight="1" x14ac:dyDescent="0.3">
      <c r="A199" s="12">
        <v>333.2</v>
      </c>
      <c r="B199" s="13" t="str">
        <f t="shared" si="0"/>
        <v>71DCKT21</v>
      </c>
      <c r="C199" s="12" t="str">
        <f t="shared" si="1"/>
        <v>DC3DS21</v>
      </c>
      <c r="D199" s="14" t="str">
        <f t="shared" si="2"/>
        <v>Giao thông và công trình hạ tầng</v>
      </c>
      <c r="E199" s="15">
        <v>44543</v>
      </c>
      <c r="F199" s="12" t="str">
        <f t="shared" ref="F199:F200" si="153">AC199</f>
        <v>(Thứ 2)</v>
      </c>
      <c r="G199" s="16">
        <v>1</v>
      </c>
      <c r="H199" s="12"/>
      <c r="I199" s="17"/>
      <c r="K199" s="18" t="str">
        <f t="shared" si="4"/>
        <v>13/12/2021</v>
      </c>
      <c r="L199" s="18" t="e">
        <f t="shared" si="5"/>
        <v>#VALUE!</v>
      </c>
      <c r="Q199" s="18" t="s">
        <v>570</v>
      </c>
      <c r="R199" s="18" t="s">
        <v>571</v>
      </c>
      <c r="S199" s="18" t="s">
        <v>572</v>
      </c>
      <c r="T199" s="18" t="s">
        <v>14</v>
      </c>
      <c r="U199" s="18" t="s">
        <v>52</v>
      </c>
      <c r="V199" s="18" t="s">
        <v>16</v>
      </c>
      <c r="W199" s="18">
        <v>54</v>
      </c>
      <c r="X199" s="18">
        <v>54</v>
      </c>
      <c r="Y199" s="18" t="s">
        <v>53</v>
      </c>
      <c r="Z199" s="18" t="s">
        <v>573</v>
      </c>
      <c r="AB199" s="19">
        <v>44522</v>
      </c>
      <c r="AC199" s="18" t="s">
        <v>19</v>
      </c>
      <c r="AD199" s="18">
        <v>0</v>
      </c>
    </row>
    <row r="200" spans="1:30" ht="15.75" customHeight="1" x14ac:dyDescent="0.3">
      <c r="A200" s="12">
        <v>334.2</v>
      </c>
      <c r="B200" s="13" t="str">
        <f t="shared" si="0"/>
        <v>71DCKT22</v>
      </c>
      <c r="C200" s="12" t="str">
        <f t="shared" si="1"/>
        <v>DC3DS21</v>
      </c>
      <c r="D200" s="14" t="str">
        <f t="shared" si="2"/>
        <v>Giao thông và công trình hạ tầng</v>
      </c>
      <c r="E200" s="15">
        <v>44543</v>
      </c>
      <c r="F200" s="12" t="str">
        <f t="shared" si="153"/>
        <v>(Thứ 2)</v>
      </c>
      <c r="G200" s="16">
        <v>3</v>
      </c>
      <c r="H200" s="12"/>
      <c r="I200" s="17"/>
      <c r="K200" s="18" t="str">
        <f t="shared" si="4"/>
        <v>13/12/2021</v>
      </c>
      <c r="L200" s="18" t="e">
        <f t="shared" si="5"/>
        <v>#VALUE!</v>
      </c>
      <c r="Q200" s="18" t="s">
        <v>574</v>
      </c>
      <c r="R200" s="18" t="s">
        <v>575</v>
      </c>
      <c r="S200" s="18" t="s">
        <v>572</v>
      </c>
      <c r="T200" s="18" t="s">
        <v>14</v>
      </c>
      <c r="U200" s="18" t="s">
        <v>52</v>
      </c>
      <c r="V200" s="18" t="s">
        <v>16</v>
      </c>
      <c r="W200" s="18">
        <v>56</v>
      </c>
      <c r="X200" s="18">
        <v>56</v>
      </c>
      <c r="Y200" s="18" t="s">
        <v>53</v>
      </c>
      <c r="Z200" s="18" t="s">
        <v>576</v>
      </c>
      <c r="AB200" s="19">
        <v>44522</v>
      </c>
      <c r="AC200" s="18" t="s">
        <v>19</v>
      </c>
      <c r="AD200" s="18">
        <v>0</v>
      </c>
    </row>
    <row r="201" spans="1:30" ht="15.75" customHeight="1" x14ac:dyDescent="0.3">
      <c r="A201" s="12">
        <v>247.6</v>
      </c>
      <c r="B201" s="13" t="str">
        <f t="shared" si="0"/>
        <v>70DCKX21</v>
      </c>
      <c r="C201" s="12" t="str">
        <f t="shared" si="1"/>
        <v>DC3KX21</v>
      </c>
      <c r="D201" s="14" t="str">
        <f t="shared" si="2"/>
        <v>Định giá sản phẩm xây dựng</v>
      </c>
      <c r="E201" s="15">
        <f t="shared" ref="E201:F201" si="154">AB201</f>
        <v>44543</v>
      </c>
      <c r="F201" s="12" t="str">
        <f t="shared" si="154"/>
        <v>(Thứ 2)</v>
      </c>
      <c r="G201" s="16">
        <v>1</v>
      </c>
      <c r="H201" s="102" t="s">
        <v>91</v>
      </c>
      <c r="I201" s="17"/>
      <c r="K201" s="18" t="str">
        <f t="shared" si="4"/>
        <v>13/12/2021</v>
      </c>
      <c r="L201" s="18" t="e">
        <f t="shared" si="5"/>
        <v>#VALUE!</v>
      </c>
      <c r="Q201" s="18" t="s">
        <v>577</v>
      </c>
      <c r="R201" s="18" t="s">
        <v>578</v>
      </c>
      <c r="S201" s="18" t="s">
        <v>579</v>
      </c>
      <c r="T201" s="18" t="s">
        <v>311</v>
      </c>
      <c r="U201" s="18" t="s">
        <v>96</v>
      </c>
      <c r="V201" s="18" t="s">
        <v>16</v>
      </c>
      <c r="W201" s="18">
        <v>35</v>
      </c>
      <c r="X201" s="18">
        <v>35</v>
      </c>
      <c r="Y201" s="18" t="s">
        <v>17</v>
      </c>
      <c r="Z201" s="18" t="s">
        <v>465</v>
      </c>
      <c r="AB201" s="19">
        <v>44543</v>
      </c>
      <c r="AC201" s="18" t="s">
        <v>19</v>
      </c>
      <c r="AD201" s="18">
        <v>0</v>
      </c>
    </row>
    <row r="202" spans="1:30" ht="15.75" customHeight="1" x14ac:dyDescent="0.3">
      <c r="A202" s="12">
        <v>249.4</v>
      </c>
      <c r="B202" s="13" t="str">
        <f t="shared" si="0"/>
        <v>70DCKX22</v>
      </c>
      <c r="C202" s="12" t="str">
        <f t="shared" si="1"/>
        <v>DC3KX21</v>
      </c>
      <c r="D202" s="14" t="str">
        <f t="shared" si="2"/>
        <v>Định giá sản phẩm xây dựng</v>
      </c>
      <c r="E202" s="15">
        <f t="shared" ref="E202:F202" si="155">AB202</f>
        <v>44543</v>
      </c>
      <c r="F202" s="12" t="str">
        <f t="shared" si="155"/>
        <v>(Thứ 2)</v>
      </c>
      <c r="G202" s="16">
        <v>2</v>
      </c>
      <c r="H202" s="102" t="s">
        <v>91</v>
      </c>
      <c r="I202" s="17"/>
      <c r="K202" s="18" t="str">
        <f t="shared" si="4"/>
        <v>13/12/2021</v>
      </c>
      <c r="L202" s="18" t="e">
        <f t="shared" si="5"/>
        <v>#VALUE!</v>
      </c>
      <c r="Q202" s="18" t="s">
        <v>580</v>
      </c>
      <c r="R202" s="18" t="s">
        <v>581</v>
      </c>
      <c r="S202" s="18" t="s">
        <v>579</v>
      </c>
      <c r="T202" s="18" t="s">
        <v>311</v>
      </c>
      <c r="U202" s="18" t="s">
        <v>96</v>
      </c>
      <c r="V202" s="18" t="s">
        <v>16</v>
      </c>
      <c r="W202" s="18">
        <v>35</v>
      </c>
      <c r="X202" s="18">
        <v>35</v>
      </c>
      <c r="Y202" s="18" t="s">
        <v>17</v>
      </c>
      <c r="Z202" s="18" t="s">
        <v>582</v>
      </c>
      <c r="AB202" s="19">
        <v>44543</v>
      </c>
      <c r="AC202" s="18" t="s">
        <v>19</v>
      </c>
      <c r="AD202" s="18">
        <v>0</v>
      </c>
    </row>
    <row r="203" spans="1:30" ht="15.75" customHeight="1" x14ac:dyDescent="0.3">
      <c r="A203" s="12">
        <v>571.20000000000005</v>
      </c>
      <c r="B203" s="13" t="str">
        <f t="shared" si="0"/>
        <v>71DCKX21</v>
      </c>
      <c r="C203" s="12" t="str">
        <f t="shared" si="1"/>
        <v>DC2KV68</v>
      </c>
      <c r="D203" s="14" t="str">
        <f t="shared" si="2"/>
        <v>Nguyên lý kế toán</v>
      </c>
      <c r="E203" s="15">
        <f t="shared" ref="E203:F203" si="156">AB203</f>
        <v>44543</v>
      </c>
      <c r="F203" s="12" t="str">
        <f t="shared" si="156"/>
        <v>(Thứ 2)</v>
      </c>
      <c r="G203" s="16" t="s">
        <v>10</v>
      </c>
      <c r="H203" s="12"/>
      <c r="I203" s="17"/>
      <c r="K203" s="18" t="str">
        <f t="shared" si="4"/>
        <v>13/12/2021</v>
      </c>
      <c r="L203" s="18" t="e">
        <f t="shared" si="5"/>
        <v>#VALUE!</v>
      </c>
      <c r="Q203" s="18" t="s">
        <v>583</v>
      </c>
      <c r="R203" s="18" t="s">
        <v>584</v>
      </c>
      <c r="S203" s="18" t="s">
        <v>585</v>
      </c>
      <c r="T203" s="18" t="s">
        <v>14</v>
      </c>
      <c r="U203" s="18" t="s">
        <v>15</v>
      </c>
      <c r="V203" s="18" t="s">
        <v>16</v>
      </c>
      <c r="W203" s="18">
        <v>60</v>
      </c>
      <c r="X203" s="18">
        <v>60</v>
      </c>
      <c r="Y203" s="18" t="s">
        <v>53</v>
      </c>
      <c r="Z203" s="18" t="s">
        <v>312</v>
      </c>
      <c r="AB203" s="19">
        <v>44543</v>
      </c>
      <c r="AC203" s="18" t="s">
        <v>19</v>
      </c>
      <c r="AD203" s="18">
        <v>0</v>
      </c>
    </row>
    <row r="204" spans="1:30" ht="15.75" customHeight="1" x14ac:dyDescent="0.3">
      <c r="A204" s="12">
        <v>608.20000000000005</v>
      </c>
      <c r="B204" s="13" t="str">
        <f t="shared" si="0"/>
        <v>71DCKX22</v>
      </c>
      <c r="C204" s="12" t="str">
        <f t="shared" si="1"/>
        <v>DC2KV68</v>
      </c>
      <c r="D204" s="14" t="str">
        <f t="shared" si="2"/>
        <v>Nguyên lý kế toán</v>
      </c>
      <c r="E204" s="15">
        <f t="shared" ref="E204:F204" si="157">AB204</f>
        <v>44543</v>
      </c>
      <c r="F204" s="12" t="str">
        <f t="shared" si="157"/>
        <v>(Thứ 2)</v>
      </c>
      <c r="G204" s="16" t="s">
        <v>20</v>
      </c>
      <c r="H204" s="12"/>
      <c r="I204" s="17"/>
      <c r="K204" s="18" t="str">
        <f t="shared" si="4"/>
        <v>13/12/2021</v>
      </c>
      <c r="L204" s="18" t="e">
        <f t="shared" si="5"/>
        <v>#VALUE!</v>
      </c>
      <c r="Q204" s="18" t="s">
        <v>586</v>
      </c>
      <c r="R204" s="18" t="s">
        <v>587</v>
      </c>
      <c r="S204" s="18" t="s">
        <v>585</v>
      </c>
      <c r="T204" s="18" t="s">
        <v>14</v>
      </c>
      <c r="U204" s="18" t="s">
        <v>15</v>
      </c>
      <c r="V204" s="18" t="s">
        <v>16</v>
      </c>
      <c r="W204" s="18">
        <v>60</v>
      </c>
      <c r="X204" s="18">
        <v>59</v>
      </c>
      <c r="Y204" s="18" t="s">
        <v>53</v>
      </c>
      <c r="Z204" s="18" t="s">
        <v>319</v>
      </c>
      <c r="AB204" s="19">
        <v>44543</v>
      </c>
      <c r="AC204" s="18" t="s">
        <v>19</v>
      </c>
      <c r="AD204" s="18">
        <v>0</v>
      </c>
    </row>
    <row r="205" spans="1:30" ht="15.75" customHeight="1" x14ac:dyDescent="0.3">
      <c r="A205" s="12">
        <v>609.20000000000005</v>
      </c>
      <c r="B205" s="13" t="str">
        <f t="shared" si="0"/>
        <v>71DCKX23</v>
      </c>
      <c r="C205" s="12" t="str">
        <f t="shared" si="1"/>
        <v>DC2KV68</v>
      </c>
      <c r="D205" s="14" t="str">
        <f t="shared" si="2"/>
        <v>Nguyên lý kế toán</v>
      </c>
      <c r="E205" s="15">
        <f t="shared" ref="E205:F205" si="158">AB205</f>
        <v>44543</v>
      </c>
      <c r="F205" s="12" t="str">
        <f t="shared" si="158"/>
        <v>(Thứ 2)</v>
      </c>
      <c r="G205" s="16" t="s">
        <v>24</v>
      </c>
      <c r="H205" s="12"/>
      <c r="I205" s="17"/>
      <c r="K205" s="18" t="str">
        <f t="shared" si="4"/>
        <v>13/12/2021</v>
      </c>
      <c r="L205" s="18" t="e">
        <f t="shared" si="5"/>
        <v>#VALUE!</v>
      </c>
      <c r="Q205" s="18" t="s">
        <v>588</v>
      </c>
      <c r="R205" s="18" t="s">
        <v>589</v>
      </c>
      <c r="S205" s="18" t="s">
        <v>585</v>
      </c>
      <c r="T205" s="18" t="s">
        <v>14</v>
      </c>
      <c r="U205" s="18" t="s">
        <v>15</v>
      </c>
      <c r="V205" s="18" t="s">
        <v>16</v>
      </c>
      <c r="W205" s="18">
        <v>53</v>
      </c>
      <c r="X205" s="18">
        <v>54</v>
      </c>
      <c r="Y205" s="18" t="s">
        <v>53</v>
      </c>
      <c r="Z205" s="18" t="s">
        <v>182</v>
      </c>
      <c r="AB205" s="19">
        <v>44543</v>
      </c>
      <c r="AC205" s="18" t="s">
        <v>19</v>
      </c>
      <c r="AD205" s="18">
        <v>0</v>
      </c>
    </row>
    <row r="206" spans="1:30" ht="15.75" customHeight="1" x14ac:dyDescent="0.3">
      <c r="A206" s="12">
        <v>613.20000000000005</v>
      </c>
      <c r="B206" s="13" t="str">
        <f t="shared" si="0"/>
        <v>71DCVS21</v>
      </c>
      <c r="C206" s="12" t="str">
        <f t="shared" si="1"/>
        <v>DC3VS14</v>
      </c>
      <c r="D206" s="14" t="str">
        <f t="shared" si="2"/>
        <v>Pháp luật về kinh doanh vận tải đường sắt</v>
      </c>
      <c r="E206" s="15">
        <f t="shared" ref="E206:F206" si="159">AB206</f>
        <v>44543</v>
      </c>
      <c r="F206" s="12" t="str">
        <f t="shared" si="159"/>
        <v>(Thứ 2)</v>
      </c>
      <c r="G206" s="16">
        <v>1</v>
      </c>
      <c r="H206" s="12"/>
      <c r="I206" s="17"/>
      <c r="K206" s="18" t="str">
        <f t="shared" si="4"/>
        <v>13/12/2021</v>
      </c>
      <c r="L206" s="18" t="e">
        <f t="shared" si="5"/>
        <v>#VALUE!</v>
      </c>
      <c r="Q206" s="18" t="s">
        <v>590</v>
      </c>
      <c r="R206" s="18" t="s">
        <v>591</v>
      </c>
      <c r="S206" s="18" t="s">
        <v>592</v>
      </c>
      <c r="T206" s="18" t="s">
        <v>14</v>
      </c>
      <c r="U206" s="18" t="s">
        <v>137</v>
      </c>
      <c r="V206" s="18" t="s">
        <v>16</v>
      </c>
      <c r="W206" s="18">
        <v>8</v>
      </c>
      <c r="X206" s="18">
        <v>6</v>
      </c>
      <c r="Y206" s="18" t="s">
        <v>17</v>
      </c>
      <c r="Z206" s="18" t="s">
        <v>295</v>
      </c>
      <c r="AB206" s="19">
        <v>44543</v>
      </c>
      <c r="AC206" s="18" t="s">
        <v>19</v>
      </c>
      <c r="AD206" s="18">
        <v>0</v>
      </c>
    </row>
    <row r="207" spans="1:30" ht="15.75" customHeight="1" x14ac:dyDescent="0.3">
      <c r="A207" s="12">
        <v>614.20000000000005</v>
      </c>
      <c r="B207" s="13" t="str">
        <f t="shared" si="0"/>
        <v>70DCVS21</v>
      </c>
      <c r="C207" s="12" t="str">
        <f t="shared" si="1"/>
        <v>DC3VS14</v>
      </c>
      <c r="D207" s="14" t="str">
        <f t="shared" si="2"/>
        <v>Pháp luật về kinh doanh vận tải đường sắt</v>
      </c>
      <c r="E207" s="15">
        <f t="shared" ref="E207:F207" si="160">AB207</f>
        <v>44543</v>
      </c>
      <c r="F207" s="12" t="str">
        <f t="shared" si="160"/>
        <v>(Thứ 2)</v>
      </c>
      <c r="G207" s="16">
        <v>1</v>
      </c>
      <c r="H207" s="12"/>
      <c r="I207" s="17"/>
      <c r="K207" s="18" t="str">
        <f t="shared" si="4"/>
        <v>13/12/2021</v>
      </c>
      <c r="L207" s="18" t="e">
        <f t="shared" si="5"/>
        <v>#VALUE!</v>
      </c>
      <c r="Q207" s="18" t="s">
        <v>590</v>
      </c>
      <c r="R207" s="18" t="s">
        <v>593</v>
      </c>
      <c r="S207" s="18" t="s">
        <v>592</v>
      </c>
      <c r="T207" s="18" t="s">
        <v>14</v>
      </c>
      <c r="U207" s="18" t="s">
        <v>137</v>
      </c>
      <c r="V207" s="18" t="s">
        <v>16</v>
      </c>
      <c r="W207" s="18">
        <v>0</v>
      </c>
      <c r="X207" s="18">
        <v>0</v>
      </c>
      <c r="Y207" s="18" t="s">
        <v>17</v>
      </c>
      <c r="Z207" s="18" t="s">
        <v>295</v>
      </c>
      <c r="AB207" s="19">
        <v>44543</v>
      </c>
      <c r="AC207" s="18" t="s">
        <v>19</v>
      </c>
      <c r="AD207" s="18">
        <v>0</v>
      </c>
    </row>
    <row r="208" spans="1:30" ht="15.75" customHeight="1" x14ac:dyDescent="0.3">
      <c r="A208" s="12">
        <v>634.20000000000005</v>
      </c>
      <c r="B208" s="13" t="str">
        <f t="shared" si="0"/>
        <v>70DCQT21</v>
      </c>
      <c r="C208" s="12" t="str">
        <f t="shared" si="1"/>
        <v>DC3QT26</v>
      </c>
      <c r="D208" s="14" t="str">
        <f t="shared" si="2"/>
        <v>Quản trị dự án đầu tư</v>
      </c>
      <c r="E208" s="15">
        <f t="shared" ref="E208:F208" si="161">AB208</f>
        <v>44543</v>
      </c>
      <c r="F208" s="12" t="str">
        <f t="shared" si="161"/>
        <v>(Thứ 2)</v>
      </c>
      <c r="G208" s="16">
        <v>1</v>
      </c>
      <c r="H208" s="12"/>
      <c r="I208" s="17"/>
      <c r="K208" s="18" t="str">
        <f t="shared" si="4"/>
        <v>13/12/2021</v>
      </c>
      <c r="L208" s="18" t="e">
        <f t="shared" si="5"/>
        <v>#VALUE!</v>
      </c>
      <c r="Q208" s="18" t="s">
        <v>594</v>
      </c>
      <c r="R208" s="18" t="s">
        <v>595</v>
      </c>
      <c r="S208" s="18" t="s">
        <v>596</v>
      </c>
      <c r="T208" s="18" t="s">
        <v>14</v>
      </c>
      <c r="U208" s="18" t="s">
        <v>52</v>
      </c>
      <c r="V208" s="18" t="s">
        <v>16</v>
      </c>
      <c r="W208" s="18">
        <v>42</v>
      </c>
      <c r="X208" s="18">
        <v>42</v>
      </c>
      <c r="Y208" s="18" t="s">
        <v>17</v>
      </c>
      <c r="Z208" s="18" t="s">
        <v>597</v>
      </c>
      <c r="AB208" s="19">
        <v>44543</v>
      </c>
      <c r="AC208" s="18" t="s">
        <v>19</v>
      </c>
      <c r="AD208" s="18">
        <v>0</v>
      </c>
    </row>
    <row r="209" spans="1:30" ht="15.75" customHeight="1" x14ac:dyDescent="0.3">
      <c r="A209" s="12">
        <v>635.20000000000005</v>
      </c>
      <c r="B209" s="13" t="str">
        <f t="shared" si="0"/>
        <v>70DCQT22</v>
      </c>
      <c r="C209" s="12" t="str">
        <f t="shared" si="1"/>
        <v>DC3QT26</v>
      </c>
      <c r="D209" s="14" t="str">
        <f t="shared" si="2"/>
        <v>Quản trị dự án đầu tư</v>
      </c>
      <c r="E209" s="15">
        <f t="shared" ref="E209:F209" si="162">AB209</f>
        <v>44543</v>
      </c>
      <c r="F209" s="12" t="str">
        <f t="shared" si="162"/>
        <v>(Thứ 2)</v>
      </c>
      <c r="G209" s="16">
        <v>2</v>
      </c>
      <c r="H209" s="12"/>
      <c r="I209" s="17"/>
      <c r="K209" s="18" t="str">
        <f t="shared" si="4"/>
        <v>13/12/2021</v>
      </c>
      <c r="L209" s="18" t="e">
        <f t="shared" si="5"/>
        <v>#VALUE!</v>
      </c>
      <c r="Q209" s="18" t="s">
        <v>598</v>
      </c>
      <c r="R209" s="18" t="s">
        <v>599</v>
      </c>
      <c r="S209" s="18" t="s">
        <v>596</v>
      </c>
      <c r="T209" s="18" t="s">
        <v>14</v>
      </c>
      <c r="U209" s="18" t="s">
        <v>52</v>
      </c>
      <c r="V209" s="18" t="s">
        <v>16</v>
      </c>
      <c r="W209" s="18">
        <v>34</v>
      </c>
      <c r="X209" s="18">
        <v>34</v>
      </c>
      <c r="Y209" s="18" t="s">
        <v>17</v>
      </c>
      <c r="Z209" s="18" t="s">
        <v>500</v>
      </c>
      <c r="AB209" s="19">
        <v>44543</v>
      </c>
      <c r="AC209" s="18" t="s">
        <v>19</v>
      </c>
      <c r="AD209" s="18">
        <v>0</v>
      </c>
    </row>
    <row r="210" spans="1:30" ht="15.75" customHeight="1" x14ac:dyDescent="0.3">
      <c r="A210" s="12">
        <v>636.20000000000005</v>
      </c>
      <c r="B210" s="13" t="str">
        <f t="shared" si="0"/>
        <v>70DCQM21</v>
      </c>
      <c r="C210" s="12" t="str">
        <f t="shared" si="1"/>
        <v>DC3QT26</v>
      </c>
      <c r="D210" s="14" t="str">
        <f t="shared" si="2"/>
        <v>Quản trị dự án đầu tư</v>
      </c>
      <c r="E210" s="15">
        <f t="shared" ref="E210:F210" si="163">AB210</f>
        <v>44543</v>
      </c>
      <c r="F210" s="12" t="str">
        <f t="shared" si="163"/>
        <v>(Thứ 2)</v>
      </c>
      <c r="G210" s="16">
        <v>3</v>
      </c>
      <c r="H210" s="12"/>
      <c r="I210" s="17"/>
      <c r="K210" s="18" t="str">
        <f t="shared" si="4"/>
        <v>13/12/2021</v>
      </c>
      <c r="L210" s="18" t="e">
        <f t="shared" si="5"/>
        <v>#VALUE!</v>
      </c>
      <c r="Q210" s="18" t="s">
        <v>600</v>
      </c>
      <c r="R210" s="18" t="s">
        <v>601</v>
      </c>
      <c r="S210" s="18" t="s">
        <v>596</v>
      </c>
      <c r="T210" s="18" t="s">
        <v>14</v>
      </c>
      <c r="U210" s="18" t="s">
        <v>52</v>
      </c>
      <c r="V210" s="18" t="s">
        <v>16</v>
      </c>
      <c r="W210" s="18">
        <v>61</v>
      </c>
      <c r="X210" s="18">
        <v>61</v>
      </c>
      <c r="Y210" s="18" t="s">
        <v>17</v>
      </c>
      <c r="Z210" s="18" t="s">
        <v>597</v>
      </c>
      <c r="AB210" s="19">
        <v>44543</v>
      </c>
      <c r="AC210" s="18" t="s">
        <v>19</v>
      </c>
      <c r="AD210" s="18">
        <v>0</v>
      </c>
    </row>
    <row r="211" spans="1:30" ht="15.75" customHeight="1" x14ac:dyDescent="0.3">
      <c r="A211" s="12">
        <v>670.2</v>
      </c>
      <c r="B211" s="13" t="str">
        <f t="shared" si="0"/>
        <v>71DCQM21</v>
      </c>
      <c r="C211" s="12" t="str">
        <f t="shared" si="1"/>
        <v>DC2KV63</v>
      </c>
      <c r="D211" s="14" t="str">
        <f t="shared" si="2"/>
        <v>Kinh tế lượng</v>
      </c>
      <c r="E211" s="15">
        <f t="shared" ref="E211:F211" si="164">AB211</f>
        <v>44543</v>
      </c>
      <c r="F211" s="12" t="str">
        <f t="shared" si="164"/>
        <v>(Thứ 2)</v>
      </c>
      <c r="G211" s="16">
        <v>1</v>
      </c>
      <c r="H211" s="12"/>
      <c r="I211" s="17"/>
      <c r="K211" s="18" t="str">
        <f t="shared" si="4"/>
        <v>13/12/2021</v>
      </c>
      <c r="L211" s="18" t="e">
        <f t="shared" si="5"/>
        <v>#VALUE!</v>
      </c>
      <c r="Q211" s="18" t="s">
        <v>602</v>
      </c>
      <c r="R211" s="18" t="s">
        <v>603</v>
      </c>
      <c r="S211" s="18" t="s">
        <v>604</v>
      </c>
      <c r="T211" s="18" t="s">
        <v>14</v>
      </c>
      <c r="U211" s="18" t="s">
        <v>52</v>
      </c>
      <c r="V211" s="18" t="s">
        <v>16</v>
      </c>
      <c r="W211" s="18">
        <v>60</v>
      </c>
      <c r="X211" s="18">
        <v>55</v>
      </c>
      <c r="Y211" s="18" t="s">
        <v>53</v>
      </c>
      <c r="Z211" s="18" t="s">
        <v>62</v>
      </c>
      <c r="AB211" s="19">
        <v>44543</v>
      </c>
      <c r="AC211" s="18" t="s">
        <v>19</v>
      </c>
      <c r="AD211" s="18">
        <v>0</v>
      </c>
    </row>
    <row r="212" spans="1:30" ht="15.75" customHeight="1" x14ac:dyDescent="0.3">
      <c r="A212" s="12">
        <v>671.2</v>
      </c>
      <c r="B212" s="13" t="str">
        <f t="shared" si="0"/>
        <v>71DCQM22</v>
      </c>
      <c r="C212" s="12" t="str">
        <f t="shared" si="1"/>
        <v>DC2KV63</v>
      </c>
      <c r="D212" s="14" t="str">
        <f t="shared" si="2"/>
        <v>Kinh tế lượng</v>
      </c>
      <c r="E212" s="15">
        <f t="shared" ref="E212:F212" si="165">AB212</f>
        <v>44543</v>
      </c>
      <c r="F212" s="12" t="str">
        <f t="shared" si="165"/>
        <v>(Thứ 2)</v>
      </c>
      <c r="G212" s="16">
        <v>2</v>
      </c>
      <c r="H212" s="12"/>
      <c r="I212" s="17"/>
      <c r="K212" s="18" t="str">
        <f t="shared" si="4"/>
        <v>13/12/2021</v>
      </c>
      <c r="L212" s="18" t="e">
        <f t="shared" si="5"/>
        <v>#VALUE!</v>
      </c>
      <c r="Q212" s="18" t="s">
        <v>605</v>
      </c>
      <c r="R212" s="18" t="s">
        <v>606</v>
      </c>
      <c r="S212" s="18" t="s">
        <v>604</v>
      </c>
      <c r="T212" s="18" t="s">
        <v>14</v>
      </c>
      <c r="U212" s="18" t="s">
        <v>52</v>
      </c>
      <c r="V212" s="18" t="s">
        <v>16</v>
      </c>
      <c r="W212" s="18">
        <v>60</v>
      </c>
      <c r="X212" s="18">
        <v>52</v>
      </c>
      <c r="Y212" s="18" t="s">
        <v>53</v>
      </c>
      <c r="Z212" s="18" t="s">
        <v>62</v>
      </c>
      <c r="AB212" s="19">
        <v>44543</v>
      </c>
      <c r="AC212" s="18" t="s">
        <v>19</v>
      </c>
      <c r="AD212" s="18">
        <v>0</v>
      </c>
    </row>
    <row r="213" spans="1:30" ht="15.75" customHeight="1" x14ac:dyDescent="0.3">
      <c r="A213" s="12">
        <v>672.2</v>
      </c>
      <c r="B213" s="13" t="str">
        <f t="shared" si="0"/>
        <v>71DCQM23</v>
      </c>
      <c r="C213" s="12" t="str">
        <f t="shared" si="1"/>
        <v>DC2KV63</v>
      </c>
      <c r="D213" s="14" t="str">
        <f t="shared" si="2"/>
        <v>Kinh tế lượng</v>
      </c>
      <c r="E213" s="15">
        <f t="shared" ref="E213:F213" si="166">AB213</f>
        <v>44543</v>
      </c>
      <c r="F213" s="12" t="str">
        <f t="shared" si="166"/>
        <v>(Thứ 2)</v>
      </c>
      <c r="G213" s="16">
        <v>3</v>
      </c>
      <c r="H213" s="12"/>
      <c r="I213" s="17"/>
      <c r="K213" s="18" t="str">
        <f t="shared" si="4"/>
        <v>13/12/2021</v>
      </c>
      <c r="L213" s="18" t="e">
        <f t="shared" si="5"/>
        <v>#VALUE!</v>
      </c>
      <c r="Q213" s="18" t="s">
        <v>607</v>
      </c>
      <c r="R213" s="18" t="s">
        <v>608</v>
      </c>
      <c r="S213" s="18" t="s">
        <v>604</v>
      </c>
      <c r="T213" s="18" t="s">
        <v>14</v>
      </c>
      <c r="U213" s="18" t="s">
        <v>52</v>
      </c>
      <c r="V213" s="18" t="s">
        <v>16</v>
      </c>
      <c r="W213" s="18">
        <v>60</v>
      </c>
      <c r="X213" s="18">
        <v>57</v>
      </c>
      <c r="Y213" s="18" t="s">
        <v>53</v>
      </c>
      <c r="Z213" s="18" t="s">
        <v>597</v>
      </c>
      <c r="AB213" s="19">
        <v>44543</v>
      </c>
      <c r="AC213" s="18" t="s">
        <v>19</v>
      </c>
      <c r="AD213" s="18">
        <v>0</v>
      </c>
    </row>
    <row r="214" spans="1:30" ht="15.75" customHeight="1" x14ac:dyDescent="0.3">
      <c r="A214" s="12">
        <v>717.2</v>
      </c>
      <c r="B214" s="13" t="str">
        <f t="shared" si="0"/>
        <v>71DCQT21</v>
      </c>
      <c r="C214" s="12" t="str">
        <f t="shared" si="1"/>
        <v>DC2KV63</v>
      </c>
      <c r="D214" s="14" t="str">
        <f t="shared" si="2"/>
        <v>Kinh tế lượng</v>
      </c>
      <c r="E214" s="15">
        <f t="shared" ref="E214:F214" si="167">AB214</f>
        <v>44543</v>
      </c>
      <c r="F214" s="12" t="str">
        <f t="shared" si="167"/>
        <v>(Thứ 2)</v>
      </c>
      <c r="G214" s="16">
        <v>4</v>
      </c>
      <c r="H214" s="12"/>
      <c r="I214" s="17"/>
      <c r="K214" s="18" t="str">
        <f t="shared" si="4"/>
        <v>13/12/2021</v>
      </c>
      <c r="L214" s="18" t="e">
        <f t="shared" si="5"/>
        <v>#VALUE!</v>
      </c>
      <c r="Q214" s="18" t="s">
        <v>609</v>
      </c>
      <c r="R214" s="18" t="s">
        <v>610</v>
      </c>
      <c r="S214" s="18" t="s">
        <v>604</v>
      </c>
      <c r="T214" s="18" t="s">
        <v>14</v>
      </c>
      <c r="U214" s="18" t="s">
        <v>52</v>
      </c>
      <c r="V214" s="18" t="s">
        <v>16</v>
      </c>
      <c r="W214" s="18">
        <v>60</v>
      </c>
      <c r="X214" s="18">
        <v>37</v>
      </c>
      <c r="Y214" s="18" t="s">
        <v>53</v>
      </c>
      <c r="Z214" s="18" t="s">
        <v>597</v>
      </c>
      <c r="AB214" s="19">
        <v>44543</v>
      </c>
      <c r="AC214" s="18" t="s">
        <v>19</v>
      </c>
      <c r="AD214" s="18">
        <v>0</v>
      </c>
    </row>
    <row r="215" spans="1:30" ht="15.75" customHeight="1" x14ac:dyDescent="0.3">
      <c r="A215" s="12">
        <v>718.2</v>
      </c>
      <c r="B215" s="13" t="str">
        <f t="shared" si="0"/>
        <v>71DCQT22</v>
      </c>
      <c r="C215" s="12" t="str">
        <f t="shared" si="1"/>
        <v>DC2KV63</v>
      </c>
      <c r="D215" s="14" t="str">
        <f t="shared" si="2"/>
        <v>Kinh tế lượng</v>
      </c>
      <c r="E215" s="15">
        <f t="shared" ref="E215:F215" si="168">AB215</f>
        <v>44543</v>
      </c>
      <c r="F215" s="12" t="str">
        <f t="shared" si="168"/>
        <v>(Thứ 2)</v>
      </c>
      <c r="G215" s="16">
        <v>4</v>
      </c>
      <c r="H215" s="17"/>
      <c r="I215" s="17"/>
      <c r="K215" s="18" t="str">
        <f t="shared" si="4"/>
        <v>13/12/2021</v>
      </c>
      <c r="L215" s="18" t="e">
        <f t="shared" si="5"/>
        <v>#VALUE!</v>
      </c>
      <c r="Q215" s="18" t="s">
        <v>611</v>
      </c>
      <c r="R215" s="18" t="s">
        <v>612</v>
      </c>
      <c r="S215" s="18" t="s">
        <v>604</v>
      </c>
      <c r="T215" s="18" t="s">
        <v>14</v>
      </c>
      <c r="U215" s="18" t="s">
        <v>52</v>
      </c>
      <c r="V215" s="18" t="s">
        <v>16</v>
      </c>
      <c r="W215" s="18">
        <v>60</v>
      </c>
      <c r="X215" s="18">
        <v>37</v>
      </c>
      <c r="Y215" s="18" t="s">
        <v>53</v>
      </c>
      <c r="Z215" s="18" t="s">
        <v>483</v>
      </c>
      <c r="AB215" s="19">
        <v>44543</v>
      </c>
      <c r="AC215" s="18" t="s">
        <v>19</v>
      </c>
      <c r="AD215" s="18">
        <v>0</v>
      </c>
    </row>
    <row r="216" spans="1:30" ht="15.75" customHeight="1" x14ac:dyDescent="0.3">
      <c r="A216" s="12">
        <v>335.2</v>
      </c>
      <c r="B216" s="13" t="str">
        <f t="shared" si="0"/>
        <v>71DCKT23</v>
      </c>
      <c r="C216" s="12" t="str">
        <f t="shared" si="1"/>
        <v>DC3DS21</v>
      </c>
      <c r="D216" s="14" t="str">
        <f t="shared" si="2"/>
        <v>Giao thông và công trình hạ tầng</v>
      </c>
      <c r="E216" s="15">
        <v>44544</v>
      </c>
      <c r="F216" s="12" t="s">
        <v>272</v>
      </c>
      <c r="G216" s="16">
        <v>1</v>
      </c>
      <c r="H216" s="17"/>
      <c r="I216" s="17"/>
      <c r="K216" s="18" t="str">
        <f t="shared" si="4"/>
        <v>14/12/2021</v>
      </c>
      <c r="L216" s="18" t="e">
        <f t="shared" si="5"/>
        <v>#VALUE!</v>
      </c>
      <c r="Q216" s="18" t="s">
        <v>613</v>
      </c>
      <c r="R216" s="18" t="s">
        <v>614</v>
      </c>
      <c r="S216" s="18" t="s">
        <v>572</v>
      </c>
      <c r="T216" s="18" t="s">
        <v>14</v>
      </c>
      <c r="U216" s="18" t="s">
        <v>52</v>
      </c>
      <c r="V216" s="18" t="s">
        <v>16</v>
      </c>
      <c r="W216" s="18">
        <v>54</v>
      </c>
      <c r="X216" s="18">
        <v>54</v>
      </c>
      <c r="Y216" s="18" t="s">
        <v>53</v>
      </c>
      <c r="Z216" s="18" t="s">
        <v>615</v>
      </c>
      <c r="AB216" s="19">
        <v>44522</v>
      </c>
      <c r="AC216" s="18" t="s">
        <v>19</v>
      </c>
      <c r="AD216" s="18">
        <v>0</v>
      </c>
    </row>
    <row r="217" spans="1:30" ht="15.75" customHeight="1" x14ac:dyDescent="0.3">
      <c r="A217" s="12">
        <v>336.2</v>
      </c>
      <c r="B217" s="13" t="str">
        <f t="shared" si="0"/>
        <v>71DCKT24</v>
      </c>
      <c r="C217" s="12" t="str">
        <f t="shared" si="1"/>
        <v>DC3DS21</v>
      </c>
      <c r="D217" s="14" t="str">
        <f t="shared" si="2"/>
        <v>Giao thông và công trình hạ tầng</v>
      </c>
      <c r="E217" s="15">
        <v>44544</v>
      </c>
      <c r="F217" s="12" t="s">
        <v>272</v>
      </c>
      <c r="G217" s="16">
        <v>3</v>
      </c>
      <c r="H217" s="12"/>
      <c r="I217" s="17"/>
      <c r="K217" s="18" t="str">
        <f t="shared" si="4"/>
        <v>14/12/2021</v>
      </c>
      <c r="L217" s="18" t="e">
        <f t="shared" si="5"/>
        <v>#VALUE!</v>
      </c>
      <c r="Q217" s="18" t="s">
        <v>616</v>
      </c>
      <c r="R217" s="18" t="s">
        <v>617</v>
      </c>
      <c r="S217" s="18" t="s">
        <v>572</v>
      </c>
      <c r="T217" s="18" t="s">
        <v>14</v>
      </c>
      <c r="U217" s="18" t="s">
        <v>52</v>
      </c>
      <c r="V217" s="18" t="s">
        <v>16</v>
      </c>
      <c r="W217" s="18">
        <v>53</v>
      </c>
      <c r="X217" s="18">
        <v>51</v>
      </c>
      <c r="Y217" s="18" t="s">
        <v>53</v>
      </c>
      <c r="Z217" s="18" t="s">
        <v>576</v>
      </c>
      <c r="AB217" s="19">
        <v>44522</v>
      </c>
      <c r="AC217" s="18" t="s">
        <v>19</v>
      </c>
      <c r="AD217" s="18">
        <v>0</v>
      </c>
    </row>
    <row r="218" spans="1:30" ht="15.75" customHeight="1" x14ac:dyDescent="0.3">
      <c r="A218" s="12">
        <v>542.20000000000005</v>
      </c>
      <c r="B218" s="13" t="str">
        <f t="shared" si="0"/>
        <v>71DCLG22</v>
      </c>
      <c r="C218" s="12" t="str">
        <f t="shared" si="1"/>
        <v>DC2LG28</v>
      </c>
      <c r="D218" s="14" t="str">
        <f t="shared" si="2"/>
        <v>Kinh tế vận tải</v>
      </c>
      <c r="E218" s="15" t="s">
        <v>618</v>
      </c>
      <c r="F218" s="12" t="s">
        <v>272</v>
      </c>
      <c r="G218" s="16">
        <v>1</v>
      </c>
      <c r="H218" s="102" t="s">
        <v>91</v>
      </c>
      <c r="I218" s="17"/>
      <c r="K218" s="18" t="str">
        <f t="shared" si="4"/>
        <v>14/12/2021</v>
      </c>
      <c r="L218" s="18" t="e">
        <f t="shared" si="5"/>
        <v>#VALUE!</v>
      </c>
      <c r="Q218" s="18" t="s">
        <v>619</v>
      </c>
      <c r="R218" s="18" t="s">
        <v>620</v>
      </c>
      <c r="S218" s="18" t="s">
        <v>621</v>
      </c>
      <c r="T218" s="18" t="s">
        <v>14</v>
      </c>
      <c r="U218" s="18" t="s">
        <v>137</v>
      </c>
      <c r="V218" s="18" t="s">
        <v>16</v>
      </c>
      <c r="W218" s="18">
        <v>65</v>
      </c>
      <c r="X218" s="18">
        <v>66</v>
      </c>
      <c r="Y218" s="18" t="s">
        <v>53</v>
      </c>
      <c r="Z218" s="18" t="s">
        <v>439</v>
      </c>
      <c r="AB218" s="19">
        <v>44543</v>
      </c>
      <c r="AC218" s="18" t="s">
        <v>19</v>
      </c>
      <c r="AD218" s="18">
        <v>0</v>
      </c>
    </row>
    <row r="219" spans="1:30" ht="15.75" customHeight="1" x14ac:dyDescent="0.3">
      <c r="A219" s="12">
        <v>543.20000000000005</v>
      </c>
      <c r="B219" s="13" t="str">
        <f t="shared" si="0"/>
        <v>71DCLG21</v>
      </c>
      <c r="C219" s="12" t="str">
        <f t="shared" si="1"/>
        <v>DC2LG28</v>
      </c>
      <c r="D219" s="14" t="str">
        <f t="shared" si="2"/>
        <v>Kinh tế vận tải</v>
      </c>
      <c r="E219" s="15" t="s">
        <v>618</v>
      </c>
      <c r="F219" s="12" t="s">
        <v>272</v>
      </c>
      <c r="G219" s="16">
        <v>2</v>
      </c>
      <c r="H219" s="102" t="s">
        <v>91</v>
      </c>
      <c r="I219" s="17"/>
      <c r="K219" s="18" t="str">
        <f t="shared" si="4"/>
        <v>14/12/2021</v>
      </c>
      <c r="L219" s="18" t="e">
        <f t="shared" si="5"/>
        <v>#VALUE!</v>
      </c>
      <c r="Q219" s="18" t="s">
        <v>619</v>
      </c>
      <c r="R219" s="18" t="s">
        <v>622</v>
      </c>
      <c r="S219" s="18" t="s">
        <v>621</v>
      </c>
      <c r="T219" s="18" t="s">
        <v>14</v>
      </c>
      <c r="U219" s="18" t="s">
        <v>137</v>
      </c>
      <c r="V219" s="18" t="s">
        <v>16</v>
      </c>
      <c r="W219" s="18">
        <v>0</v>
      </c>
      <c r="X219" s="18">
        <v>0</v>
      </c>
      <c r="Y219" s="18" t="s">
        <v>53</v>
      </c>
      <c r="Z219" s="18" t="s">
        <v>439</v>
      </c>
      <c r="AB219" s="19">
        <v>44543</v>
      </c>
      <c r="AC219" s="18" t="s">
        <v>19</v>
      </c>
      <c r="AD219" s="18">
        <v>0</v>
      </c>
    </row>
    <row r="220" spans="1:30" ht="15.75" customHeight="1" x14ac:dyDescent="0.3">
      <c r="A220" s="12">
        <v>337.2</v>
      </c>
      <c r="B220" s="13" t="str">
        <f t="shared" si="0"/>
        <v>71DCKT25</v>
      </c>
      <c r="C220" s="12" t="str">
        <f t="shared" si="1"/>
        <v>DC3DS21</v>
      </c>
      <c r="D220" s="14" t="str">
        <f t="shared" si="2"/>
        <v>Giao thông và công trình hạ tầng</v>
      </c>
      <c r="E220" s="15">
        <v>44545</v>
      </c>
      <c r="F220" s="12" t="s">
        <v>71</v>
      </c>
      <c r="G220" s="16">
        <v>1</v>
      </c>
      <c r="H220" s="12"/>
      <c r="I220" s="17"/>
      <c r="K220" s="18" t="str">
        <f t="shared" si="4"/>
        <v>15/12/2021</v>
      </c>
      <c r="L220" s="18" t="e">
        <f t="shared" si="5"/>
        <v>#VALUE!</v>
      </c>
      <c r="Q220" s="18" t="s">
        <v>623</v>
      </c>
      <c r="R220" s="18" t="s">
        <v>624</v>
      </c>
      <c r="S220" s="18" t="s">
        <v>572</v>
      </c>
      <c r="T220" s="18" t="s">
        <v>14</v>
      </c>
      <c r="U220" s="18" t="s">
        <v>52</v>
      </c>
      <c r="V220" s="18" t="s">
        <v>16</v>
      </c>
      <c r="W220" s="18">
        <v>57</v>
      </c>
      <c r="X220" s="18">
        <v>57</v>
      </c>
      <c r="Y220" s="18" t="s">
        <v>53</v>
      </c>
      <c r="Z220" s="18" t="s">
        <v>615</v>
      </c>
      <c r="AB220" s="19">
        <v>44522</v>
      </c>
      <c r="AC220" s="18" t="s">
        <v>19</v>
      </c>
      <c r="AD220" s="18">
        <v>0</v>
      </c>
    </row>
    <row r="221" spans="1:30" ht="15.75" customHeight="1" x14ac:dyDescent="0.3">
      <c r="A221" s="12">
        <v>338.2</v>
      </c>
      <c r="B221" s="13" t="str">
        <f t="shared" si="0"/>
        <v>71DCKT26</v>
      </c>
      <c r="C221" s="12" t="str">
        <f t="shared" si="1"/>
        <v>DC3DS21</v>
      </c>
      <c r="D221" s="14" t="str">
        <f t="shared" si="2"/>
        <v>Giao thông và công trình hạ tầng</v>
      </c>
      <c r="E221" s="15">
        <v>44545</v>
      </c>
      <c r="F221" s="12" t="s">
        <v>71</v>
      </c>
      <c r="G221" s="16">
        <v>3</v>
      </c>
      <c r="H221" s="12"/>
      <c r="I221" s="17"/>
      <c r="K221" s="18" t="str">
        <f t="shared" si="4"/>
        <v>15/12/2021</v>
      </c>
      <c r="L221" s="18" t="e">
        <f t="shared" si="5"/>
        <v>#VALUE!</v>
      </c>
      <c r="Q221" s="18" t="s">
        <v>625</v>
      </c>
      <c r="R221" s="18" t="s">
        <v>626</v>
      </c>
      <c r="S221" s="18" t="s">
        <v>572</v>
      </c>
      <c r="T221" s="18" t="s">
        <v>14</v>
      </c>
      <c r="U221" s="18" t="s">
        <v>52</v>
      </c>
      <c r="V221" s="18" t="s">
        <v>16</v>
      </c>
      <c r="W221" s="18">
        <v>56</v>
      </c>
      <c r="X221" s="18">
        <v>54</v>
      </c>
      <c r="Y221" s="18" t="s">
        <v>53</v>
      </c>
      <c r="Z221" s="18" t="s">
        <v>615</v>
      </c>
      <c r="AB221" s="19">
        <v>44522</v>
      </c>
      <c r="AC221" s="18" t="s">
        <v>19</v>
      </c>
      <c r="AD221" s="18">
        <v>0</v>
      </c>
    </row>
    <row r="222" spans="1:30" ht="15.75" customHeight="1" x14ac:dyDescent="0.3">
      <c r="A222" s="12">
        <v>271.2</v>
      </c>
      <c r="B222" s="13" t="str">
        <f t="shared" si="0"/>
        <v>70DCKX21</v>
      </c>
      <c r="C222" s="12" t="str">
        <f t="shared" si="1"/>
        <v>DC3KX39</v>
      </c>
      <c r="D222" s="14" t="str">
        <f t="shared" si="2"/>
        <v>Đồ án Kế toán xây dựng cơ bản</v>
      </c>
      <c r="E222" s="15">
        <f t="shared" ref="E222:F222" si="169">AB222</f>
        <v>44545</v>
      </c>
      <c r="F222" s="12" t="str">
        <f t="shared" si="169"/>
        <v>(Thứ 4)</v>
      </c>
      <c r="G222" s="16" t="s">
        <v>285</v>
      </c>
      <c r="H222" s="12"/>
      <c r="I222" s="17"/>
      <c r="K222" s="18" t="str">
        <f t="shared" si="4"/>
        <v>15/12/2021</v>
      </c>
      <c r="L222" s="18" t="e">
        <f t="shared" si="5"/>
        <v>#VALUE!</v>
      </c>
      <c r="Q222" s="18" t="s">
        <v>627</v>
      </c>
      <c r="R222" s="18" t="s">
        <v>628</v>
      </c>
      <c r="S222" s="18" t="s">
        <v>629</v>
      </c>
      <c r="T222" s="18" t="s">
        <v>529</v>
      </c>
      <c r="U222" s="18" t="s">
        <v>96</v>
      </c>
      <c r="V222" s="18" t="s">
        <v>16</v>
      </c>
      <c r="W222" s="18">
        <v>35</v>
      </c>
      <c r="X222" s="18">
        <v>35</v>
      </c>
      <c r="Y222" s="18" t="s">
        <v>17</v>
      </c>
      <c r="AB222" s="19">
        <v>44545</v>
      </c>
      <c r="AC222" s="18" t="s">
        <v>71</v>
      </c>
      <c r="AD222" s="18">
        <v>0</v>
      </c>
    </row>
    <row r="223" spans="1:30" ht="15.75" customHeight="1" x14ac:dyDescent="0.3">
      <c r="A223" s="12">
        <v>272.2</v>
      </c>
      <c r="B223" s="13" t="str">
        <f t="shared" si="0"/>
        <v>70DCKX22</v>
      </c>
      <c r="C223" s="12" t="str">
        <f t="shared" si="1"/>
        <v>DC3KX39</v>
      </c>
      <c r="D223" s="14" t="str">
        <f t="shared" si="2"/>
        <v>Đồ án Kế toán xây dựng cơ bản</v>
      </c>
      <c r="E223" s="15">
        <f t="shared" ref="E223:F223" si="170">AB223</f>
        <v>44545</v>
      </c>
      <c r="F223" s="12" t="str">
        <f t="shared" si="170"/>
        <v>(Thứ 4)</v>
      </c>
      <c r="G223" s="16" t="s">
        <v>289</v>
      </c>
      <c r="H223" s="12"/>
      <c r="I223" s="17"/>
      <c r="K223" s="18" t="str">
        <f t="shared" si="4"/>
        <v>15/12/2021</v>
      </c>
      <c r="L223" s="18" t="e">
        <f t="shared" si="5"/>
        <v>#VALUE!</v>
      </c>
      <c r="Q223" s="18" t="s">
        <v>630</v>
      </c>
      <c r="R223" s="18" t="s">
        <v>631</v>
      </c>
      <c r="S223" s="18" t="s">
        <v>629</v>
      </c>
      <c r="T223" s="18" t="s">
        <v>529</v>
      </c>
      <c r="U223" s="18" t="s">
        <v>96</v>
      </c>
      <c r="V223" s="18" t="s">
        <v>16</v>
      </c>
      <c r="W223" s="18">
        <v>35</v>
      </c>
      <c r="X223" s="18">
        <v>35</v>
      </c>
      <c r="Y223" s="18" t="s">
        <v>17</v>
      </c>
      <c r="AB223" s="19">
        <v>44545</v>
      </c>
      <c r="AC223" s="18" t="s">
        <v>71</v>
      </c>
      <c r="AD223" s="18">
        <v>0</v>
      </c>
    </row>
    <row r="224" spans="1:30" ht="15.75" customHeight="1" x14ac:dyDescent="0.3">
      <c r="A224" s="12">
        <v>339.2</v>
      </c>
      <c r="B224" s="13" t="str">
        <f t="shared" si="0"/>
        <v>70DCQT21</v>
      </c>
      <c r="C224" s="12" t="str">
        <f t="shared" si="1"/>
        <v>DC3QT12</v>
      </c>
      <c r="D224" s="14" t="str">
        <f t="shared" si="2"/>
        <v>Giao tiếp và đàm phán trong KD</v>
      </c>
      <c r="E224" s="15">
        <f t="shared" ref="E224:F224" si="171">AB224</f>
        <v>44545</v>
      </c>
      <c r="F224" s="12" t="str">
        <f t="shared" si="171"/>
        <v>(Thứ 4)</v>
      </c>
      <c r="G224" s="16">
        <v>4</v>
      </c>
      <c r="H224" s="12"/>
      <c r="I224" s="17"/>
      <c r="K224" s="18" t="str">
        <f t="shared" si="4"/>
        <v>15/12/2021</v>
      </c>
      <c r="L224" s="18" t="e">
        <f t="shared" si="5"/>
        <v>#VALUE!</v>
      </c>
      <c r="Q224" s="18" t="s">
        <v>632</v>
      </c>
      <c r="R224" s="18" t="s">
        <v>633</v>
      </c>
      <c r="S224" s="18" t="s">
        <v>634</v>
      </c>
      <c r="T224" s="18" t="s">
        <v>69</v>
      </c>
      <c r="U224" s="18" t="s">
        <v>52</v>
      </c>
      <c r="V224" s="18" t="s">
        <v>16</v>
      </c>
      <c r="W224" s="18">
        <v>42</v>
      </c>
      <c r="X224" s="18">
        <v>42</v>
      </c>
      <c r="Y224" s="18" t="s">
        <v>17</v>
      </c>
      <c r="Z224" s="18" t="s">
        <v>201</v>
      </c>
      <c r="AB224" s="19">
        <v>44545</v>
      </c>
      <c r="AC224" s="18" t="s">
        <v>71</v>
      </c>
      <c r="AD224" s="18">
        <v>0</v>
      </c>
    </row>
    <row r="225" spans="1:30" ht="15.75" customHeight="1" x14ac:dyDescent="0.3">
      <c r="A225" s="12">
        <v>340.2</v>
      </c>
      <c r="B225" s="13" t="str">
        <f t="shared" si="0"/>
        <v>70DCQT22</v>
      </c>
      <c r="C225" s="12" t="str">
        <f t="shared" si="1"/>
        <v>DC3QT12</v>
      </c>
      <c r="D225" s="14" t="str">
        <f t="shared" si="2"/>
        <v>Giao tiếp và đàm phán trong KD</v>
      </c>
      <c r="E225" s="15">
        <f t="shared" ref="E225:F225" si="172">AB225</f>
        <v>44545</v>
      </c>
      <c r="F225" s="12" t="str">
        <f t="shared" si="172"/>
        <v>(Thứ 4)</v>
      </c>
      <c r="G225" s="16">
        <v>4</v>
      </c>
      <c r="H225" s="12"/>
      <c r="I225" s="17"/>
      <c r="K225" s="18" t="str">
        <f t="shared" si="4"/>
        <v>15/12/2021</v>
      </c>
      <c r="L225" s="18" t="e">
        <f t="shared" si="5"/>
        <v>#VALUE!</v>
      </c>
      <c r="Q225" s="18" t="s">
        <v>635</v>
      </c>
      <c r="R225" s="18" t="s">
        <v>636</v>
      </c>
      <c r="S225" s="18" t="s">
        <v>634</v>
      </c>
      <c r="T225" s="18" t="s">
        <v>69</v>
      </c>
      <c r="U225" s="18" t="s">
        <v>52</v>
      </c>
      <c r="V225" s="18" t="s">
        <v>16</v>
      </c>
      <c r="W225" s="18">
        <v>34</v>
      </c>
      <c r="X225" s="18">
        <v>34</v>
      </c>
      <c r="Y225" s="18" t="s">
        <v>17</v>
      </c>
      <c r="Z225" s="18" t="s">
        <v>637</v>
      </c>
      <c r="AB225" s="19">
        <v>44545</v>
      </c>
      <c r="AC225" s="18" t="s">
        <v>71</v>
      </c>
      <c r="AD225" s="18">
        <v>0</v>
      </c>
    </row>
    <row r="226" spans="1:30" ht="15.75" customHeight="1" x14ac:dyDescent="0.3">
      <c r="A226" s="12">
        <v>341.2</v>
      </c>
      <c r="B226" s="13" t="str">
        <f t="shared" si="0"/>
        <v>70DCQM21</v>
      </c>
      <c r="C226" s="12" t="str">
        <f t="shared" si="1"/>
        <v>DC3QT12</v>
      </c>
      <c r="D226" s="14" t="str">
        <f t="shared" si="2"/>
        <v>Giao tiếp và đàm phán trong KD</v>
      </c>
      <c r="E226" s="15">
        <f t="shared" ref="E226:F226" si="173">AB226</f>
        <v>44545</v>
      </c>
      <c r="F226" s="12" t="str">
        <f t="shared" si="173"/>
        <v>(Thứ 4)</v>
      </c>
      <c r="G226" s="16">
        <v>1</v>
      </c>
      <c r="H226" s="17"/>
      <c r="I226" s="17"/>
      <c r="K226" s="18" t="str">
        <f t="shared" si="4"/>
        <v>15/12/2021</v>
      </c>
      <c r="L226" s="18" t="e">
        <f t="shared" si="5"/>
        <v>#VALUE!</v>
      </c>
      <c r="Q226" s="18" t="s">
        <v>638</v>
      </c>
      <c r="R226" s="18" t="s">
        <v>639</v>
      </c>
      <c r="S226" s="18" t="s">
        <v>634</v>
      </c>
      <c r="T226" s="18" t="s">
        <v>69</v>
      </c>
      <c r="U226" s="18" t="s">
        <v>52</v>
      </c>
      <c r="V226" s="18" t="s">
        <v>16</v>
      </c>
      <c r="W226" s="18">
        <v>61</v>
      </c>
      <c r="X226" s="18">
        <v>61</v>
      </c>
      <c r="Y226" s="18" t="s">
        <v>17</v>
      </c>
      <c r="Z226" s="18" t="s">
        <v>637</v>
      </c>
      <c r="AB226" s="19">
        <v>44545</v>
      </c>
      <c r="AC226" s="18" t="s">
        <v>71</v>
      </c>
      <c r="AD226" s="18">
        <v>0</v>
      </c>
    </row>
    <row r="227" spans="1:30" ht="15.75" customHeight="1" x14ac:dyDescent="0.3">
      <c r="A227" s="12">
        <v>404.2</v>
      </c>
      <c r="B227" s="13" t="str">
        <f t="shared" si="0"/>
        <v>70DCTN21</v>
      </c>
      <c r="C227" s="12" t="str">
        <f t="shared" si="1"/>
        <v>DC3QT12</v>
      </c>
      <c r="D227" s="14" t="str">
        <f t="shared" si="2"/>
        <v>Giao tiếp và đàm phán trong KD</v>
      </c>
      <c r="E227" s="15">
        <f t="shared" ref="E227:F227" si="174">AB227</f>
        <v>44545</v>
      </c>
      <c r="F227" s="12" t="str">
        <f t="shared" si="174"/>
        <v>(Thứ 4)</v>
      </c>
      <c r="G227" s="16">
        <v>2</v>
      </c>
      <c r="H227" s="17"/>
      <c r="I227" s="17"/>
      <c r="K227" s="18" t="str">
        <f t="shared" si="4"/>
        <v>15/12/2021</v>
      </c>
      <c r="L227" s="18" t="e">
        <f t="shared" si="5"/>
        <v>#VALUE!</v>
      </c>
      <c r="Q227" s="18" t="s">
        <v>640</v>
      </c>
      <c r="R227" s="18" t="s">
        <v>641</v>
      </c>
      <c r="S227" s="18" t="s">
        <v>634</v>
      </c>
      <c r="T227" s="18" t="s">
        <v>69</v>
      </c>
      <c r="U227" s="18" t="s">
        <v>52</v>
      </c>
      <c r="V227" s="18" t="s">
        <v>16</v>
      </c>
      <c r="W227" s="18">
        <v>50</v>
      </c>
      <c r="X227" s="18">
        <v>50</v>
      </c>
      <c r="Y227" s="18" t="s">
        <v>17</v>
      </c>
      <c r="Z227" s="18" t="s">
        <v>201</v>
      </c>
      <c r="AB227" s="19">
        <v>44545</v>
      </c>
      <c r="AC227" s="18" t="s">
        <v>71</v>
      </c>
      <c r="AD227" s="18">
        <v>0</v>
      </c>
    </row>
    <row r="228" spans="1:30" ht="15.75" customHeight="1" x14ac:dyDescent="0.3">
      <c r="A228" s="12">
        <v>405.2</v>
      </c>
      <c r="B228" s="13" t="str">
        <f t="shared" si="0"/>
        <v>70DCTN22</v>
      </c>
      <c r="C228" s="12" t="str">
        <f t="shared" si="1"/>
        <v>DC3QT12</v>
      </c>
      <c r="D228" s="14" t="str">
        <f t="shared" si="2"/>
        <v>Giao tiếp và đàm phán trong KD</v>
      </c>
      <c r="E228" s="15">
        <f t="shared" ref="E228:F228" si="175">AB228</f>
        <v>44545</v>
      </c>
      <c r="F228" s="12" t="str">
        <f t="shared" si="175"/>
        <v>(Thứ 4)</v>
      </c>
      <c r="G228" s="16">
        <v>3</v>
      </c>
      <c r="H228" s="17"/>
      <c r="I228" s="17"/>
      <c r="K228" s="18" t="str">
        <f t="shared" si="4"/>
        <v>15/12/2021</v>
      </c>
      <c r="L228" s="18" t="e">
        <f t="shared" si="5"/>
        <v>#VALUE!</v>
      </c>
      <c r="Q228" s="18" t="s">
        <v>642</v>
      </c>
      <c r="R228" s="18" t="s">
        <v>643</v>
      </c>
      <c r="S228" s="18" t="s">
        <v>634</v>
      </c>
      <c r="T228" s="18" t="s">
        <v>69</v>
      </c>
      <c r="U228" s="18" t="s">
        <v>52</v>
      </c>
      <c r="V228" s="18" t="s">
        <v>16</v>
      </c>
      <c r="W228" s="18">
        <v>54</v>
      </c>
      <c r="X228" s="18">
        <v>54</v>
      </c>
      <c r="Y228" s="18" t="s">
        <v>17</v>
      </c>
      <c r="Z228" s="18" t="s">
        <v>428</v>
      </c>
      <c r="AB228" s="19">
        <v>44545</v>
      </c>
      <c r="AC228" s="18" t="s">
        <v>71</v>
      </c>
      <c r="AD228" s="18">
        <v>0</v>
      </c>
    </row>
    <row r="229" spans="1:30" ht="15.75" customHeight="1" x14ac:dyDescent="0.3">
      <c r="A229" s="12">
        <v>709.2</v>
      </c>
      <c r="B229" s="13" t="str">
        <f t="shared" si="0"/>
        <v>71DCLG21</v>
      </c>
      <c r="C229" s="12" t="str">
        <f t="shared" si="1"/>
        <v>DC3QT12</v>
      </c>
      <c r="D229" s="14" t="str">
        <f t="shared" si="2"/>
        <v>Giao tiếp và đàm phán trong KD</v>
      </c>
      <c r="E229" s="15">
        <f t="shared" ref="E229:F229" si="176">AB229</f>
        <v>44545</v>
      </c>
      <c r="F229" s="12" t="str">
        <f t="shared" si="176"/>
        <v>(Thứ 4)</v>
      </c>
      <c r="G229" s="16">
        <v>1</v>
      </c>
      <c r="H229" s="12"/>
      <c r="I229" s="17"/>
      <c r="K229" s="18" t="str">
        <f t="shared" si="4"/>
        <v>15/12/2021</v>
      </c>
      <c r="L229" s="18" t="e">
        <f t="shared" si="5"/>
        <v>#VALUE!</v>
      </c>
      <c r="Q229" s="18" t="s">
        <v>644</v>
      </c>
      <c r="R229" s="18" t="s">
        <v>645</v>
      </c>
      <c r="S229" s="18" t="s">
        <v>634</v>
      </c>
      <c r="T229" s="18" t="s">
        <v>69</v>
      </c>
      <c r="U229" s="18" t="s">
        <v>52</v>
      </c>
      <c r="V229" s="18" t="s">
        <v>16</v>
      </c>
      <c r="W229" s="18">
        <v>65</v>
      </c>
      <c r="X229" s="18">
        <v>65</v>
      </c>
      <c r="Y229" s="18" t="s">
        <v>53</v>
      </c>
      <c r="Z229" s="18" t="s">
        <v>428</v>
      </c>
      <c r="AB229" s="19">
        <v>44545</v>
      </c>
      <c r="AC229" s="18" t="s">
        <v>71</v>
      </c>
      <c r="AD229" s="18">
        <v>0</v>
      </c>
    </row>
    <row r="230" spans="1:30" ht="15.75" customHeight="1" x14ac:dyDescent="0.3">
      <c r="A230" s="12">
        <v>710.2</v>
      </c>
      <c r="B230" s="13" t="str">
        <f t="shared" si="0"/>
        <v>71DCLG22</v>
      </c>
      <c r="C230" s="12" t="str">
        <f t="shared" si="1"/>
        <v>DC3QT12</v>
      </c>
      <c r="D230" s="14" t="str">
        <f t="shared" si="2"/>
        <v>Giao tiếp và đàm phán trong KD</v>
      </c>
      <c r="E230" s="15">
        <f t="shared" ref="E230:F230" si="177">AB230</f>
        <v>44545</v>
      </c>
      <c r="F230" s="12" t="str">
        <f t="shared" si="177"/>
        <v>(Thứ 4)</v>
      </c>
      <c r="G230" s="16">
        <v>2</v>
      </c>
      <c r="H230" s="12"/>
      <c r="I230" s="17"/>
      <c r="K230" s="18" t="str">
        <f t="shared" si="4"/>
        <v>15/12/2021</v>
      </c>
      <c r="L230" s="18" t="e">
        <f t="shared" si="5"/>
        <v>#VALUE!</v>
      </c>
      <c r="Q230" s="18" t="s">
        <v>644</v>
      </c>
      <c r="R230" s="18" t="s">
        <v>646</v>
      </c>
      <c r="S230" s="18" t="s">
        <v>634</v>
      </c>
      <c r="T230" s="18" t="s">
        <v>69</v>
      </c>
      <c r="U230" s="18" t="s">
        <v>52</v>
      </c>
      <c r="V230" s="18" t="s">
        <v>16</v>
      </c>
      <c r="W230" s="18">
        <v>0</v>
      </c>
      <c r="X230" s="18">
        <v>0</v>
      </c>
      <c r="Y230" s="18" t="s">
        <v>53</v>
      </c>
      <c r="Z230" s="18" t="s">
        <v>428</v>
      </c>
      <c r="AB230" s="19">
        <v>44545</v>
      </c>
      <c r="AC230" s="18" t="s">
        <v>71</v>
      </c>
      <c r="AD230" s="18">
        <v>0</v>
      </c>
    </row>
    <row r="231" spans="1:30" ht="15.75" customHeight="1" x14ac:dyDescent="0.3">
      <c r="A231" s="12">
        <v>559.20000000000005</v>
      </c>
      <c r="B231" s="13" t="str">
        <f t="shared" si="0"/>
        <v>71DCQM21</v>
      </c>
      <c r="C231" s="12" t="str">
        <f t="shared" si="1"/>
        <v>DC3QT23</v>
      </c>
      <c r="D231" s="14" t="str">
        <f t="shared" si="2"/>
        <v>Đồ án Quản trị tài chính doanh nghiệp</v>
      </c>
      <c r="E231" s="15" t="s">
        <v>647</v>
      </c>
      <c r="F231" s="12" t="s">
        <v>38</v>
      </c>
      <c r="G231" s="16">
        <v>1</v>
      </c>
      <c r="H231" s="12"/>
      <c r="I231" s="17"/>
      <c r="K231" s="18" t="str">
        <f t="shared" si="4"/>
        <v>16/12/2021</v>
      </c>
      <c r="L231" s="18" t="e">
        <f t="shared" si="5"/>
        <v>#VALUE!</v>
      </c>
      <c r="Q231" s="18" t="s">
        <v>648</v>
      </c>
      <c r="R231" s="18" t="s">
        <v>649</v>
      </c>
      <c r="S231" s="18" t="s">
        <v>650</v>
      </c>
      <c r="T231" s="18" t="s">
        <v>529</v>
      </c>
      <c r="U231" s="18" t="s">
        <v>52</v>
      </c>
      <c r="V231" s="18" t="s">
        <v>16</v>
      </c>
      <c r="W231" s="18">
        <v>60</v>
      </c>
      <c r="X231" s="18">
        <v>55</v>
      </c>
      <c r="Y231" s="18" t="s">
        <v>53</v>
      </c>
      <c r="Z231" s="18" t="s">
        <v>209</v>
      </c>
      <c r="AB231" s="19">
        <v>44545</v>
      </c>
      <c r="AC231" s="18" t="s">
        <v>71</v>
      </c>
      <c r="AD231" s="18">
        <v>0</v>
      </c>
    </row>
    <row r="232" spans="1:30" ht="15.75" customHeight="1" x14ac:dyDescent="0.3">
      <c r="A232" s="12">
        <v>560.20000000000005</v>
      </c>
      <c r="B232" s="13" t="str">
        <f t="shared" si="0"/>
        <v>71DCQM22</v>
      </c>
      <c r="C232" s="12" t="str">
        <f t="shared" si="1"/>
        <v>DC3QT23</v>
      </c>
      <c r="D232" s="14" t="str">
        <f t="shared" si="2"/>
        <v>Đồ án Quản trị tài chính doanh nghiệp</v>
      </c>
      <c r="E232" s="15" t="s">
        <v>647</v>
      </c>
      <c r="F232" s="12" t="s">
        <v>38</v>
      </c>
      <c r="G232" s="16">
        <v>2</v>
      </c>
      <c r="H232" s="12"/>
      <c r="I232" s="17"/>
      <c r="K232" s="18" t="str">
        <f t="shared" si="4"/>
        <v>16/12/2021</v>
      </c>
      <c r="L232" s="18" t="e">
        <f t="shared" si="5"/>
        <v>#VALUE!</v>
      </c>
      <c r="Q232" s="18" t="s">
        <v>651</v>
      </c>
      <c r="R232" s="18" t="s">
        <v>652</v>
      </c>
      <c r="S232" s="18" t="s">
        <v>650</v>
      </c>
      <c r="T232" s="18" t="s">
        <v>529</v>
      </c>
      <c r="U232" s="18" t="s">
        <v>52</v>
      </c>
      <c r="V232" s="18" t="s">
        <v>16</v>
      </c>
      <c r="W232" s="18">
        <v>60</v>
      </c>
      <c r="X232" s="18">
        <v>52</v>
      </c>
      <c r="Y232" s="18" t="s">
        <v>53</v>
      </c>
      <c r="Z232" s="18" t="s">
        <v>62</v>
      </c>
      <c r="AB232" s="19">
        <v>44545</v>
      </c>
      <c r="AC232" s="18" t="s">
        <v>71</v>
      </c>
      <c r="AD232" s="18">
        <v>0</v>
      </c>
    </row>
    <row r="233" spans="1:30" ht="15.75" customHeight="1" x14ac:dyDescent="0.3">
      <c r="A233" s="12">
        <v>561.20000000000005</v>
      </c>
      <c r="B233" s="13" t="str">
        <f t="shared" si="0"/>
        <v>71DCQM23</v>
      </c>
      <c r="C233" s="12" t="str">
        <f t="shared" si="1"/>
        <v>DC3QT23</v>
      </c>
      <c r="D233" s="14" t="str">
        <f t="shared" si="2"/>
        <v>Đồ án Quản trị tài chính doanh nghiệp</v>
      </c>
      <c r="E233" s="15" t="s">
        <v>647</v>
      </c>
      <c r="F233" s="12" t="s">
        <v>38</v>
      </c>
      <c r="G233" s="16">
        <v>3</v>
      </c>
      <c r="H233" s="12"/>
      <c r="I233" s="17"/>
      <c r="K233" s="18" t="str">
        <f t="shared" si="4"/>
        <v>16/12/2021</v>
      </c>
      <c r="L233" s="18" t="e">
        <f t="shared" si="5"/>
        <v>#VALUE!</v>
      </c>
      <c r="Q233" s="18" t="s">
        <v>653</v>
      </c>
      <c r="R233" s="18" t="s">
        <v>654</v>
      </c>
      <c r="S233" s="18" t="s">
        <v>650</v>
      </c>
      <c r="T233" s="18" t="s">
        <v>529</v>
      </c>
      <c r="U233" s="18" t="s">
        <v>52</v>
      </c>
      <c r="V233" s="18" t="s">
        <v>16</v>
      </c>
      <c r="W233" s="18">
        <v>60</v>
      </c>
      <c r="X233" s="18">
        <v>57</v>
      </c>
      <c r="Y233" s="18" t="s">
        <v>53</v>
      </c>
      <c r="Z233" s="18" t="s">
        <v>70</v>
      </c>
      <c r="AB233" s="19">
        <v>44545</v>
      </c>
      <c r="AC233" s="18" t="s">
        <v>71</v>
      </c>
      <c r="AD233" s="18">
        <v>0</v>
      </c>
    </row>
    <row r="234" spans="1:30" ht="15.75" customHeight="1" x14ac:dyDescent="0.3">
      <c r="A234" s="12">
        <v>719.2</v>
      </c>
      <c r="B234" s="13" t="str">
        <f t="shared" si="0"/>
        <v>71DCQT21</v>
      </c>
      <c r="C234" s="12" t="str">
        <f t="shared" si="1"/>
        <v>DC3QT23</v>
      </c>
      <c r="D234" s="14" t="str">
        <f t="shared" si="2"/>
        <v>Đồ án Quản trị tài chính doanh nghiệp</v>
      </c>
      <c r="E234" s="15" t="s">
        <v>647</v>
      </c>
      <c r="F234" s="12" t="s">
        <v>38</v>
      </c>
      <c r="G234" s="16">
        <v>4</v>
      </c>
      <c r="H234" s="12"/>
      <c r="I234" s="17"/>
      <c r="K234" s="18" t="str">
        <f t="shared" si="4"/>
        <v>16/12/2021</v>
      </c>
      <c r="L234" s="18" t="e">
        <f t="shared" si="5"/>
        <v>#VALUE!</v>
      </c>
      <c r="Q234" s="18" t="s">
        <v>655</v>
      </c>
      <c r="R234" s="18" t="s">
        <v>656</v>
      </c>
      <c r="S234" s="18" t="s">
        <v>650</v>
      </c>
      <c r="T234" s="18" t="s">
        <v>529</v>
      </c>
      <c r="U234" s="18" t="s">
        <v>52</v>
      </c>
      <c r="V234" s="18" t="s">
        <v>16</v>
      </c>
      <c r="W234" s="18">
        <v>60</v>
      </c>
      <c r="X234" s="18">
        <v>37</v>
      </c>
      <c r="Y234" s="18" t="s">
        <v>53</v>
      </c>
      <c r="Z234" s="18" t="s">
        <v>59</v>
      </c>
      <c r="AB234" s="19">
        <v>44545</v>
      </c>
      <c r="AC234" s="18" t="s">
        <v>71</v>
      </c>
      <c r="AD234" s="18">
        <v>0</v>
      </c>
    </row>
    <row r="235" spans="1:30" ht="15.75" customHeight="1" x14ac:dyDescent="0.3">
      <c r="A235" s="12">
        <v>720.2</v>
      </c>
      <c r="B235" s="13" t="str">
        <f t="shared" si="0"/>
        <v>71DCQT22</v>
      </c>
      <c r="C235" s="12" t="str">
        <f t="shared" si="1"/>
        <v>DC3QT23</v>
      </c>
      <c r="D235" s="14" t="str">
        <f t="shared" si="2"/>
        <v>Đồ án Quản trị tài chính doanh nghiệp</v>
      </c>
      <c r="E235" s="15" t="s">
        <v>647</v>
      </c>
      <c r="F235" s="12" t="s">
        <v>38</v>
      </c>
      <c r="G235" s="16">
        <v>4</v>
      </c>
      <c r="H235" s="12"/>
      <c r="I235" s="17"/>
      <c r="K235" s="18" t="str">
        <f t="shared" si="4"/>
        <v>16/12/2021</v>
      </c>
      <c r="L235" s="18" t="e">
        <f t="shared" si="5"/>
        <v>#VALUE!</v>
      </c>
      <c r="Q235" s="18" t="s">
        <v>657</v>
      </c>
      <c r="R235" s="18" t="s">
        <v>658</v>
      </c>
      <c r="S235" s="18" t="s">
        <v>650</v>
      </c>
      <c r="T235" s="18" t="s">
        <v>529</v>
      </c>
      <c r="U235" s="18" t="s">
        <v>52</v>
      </c>
      <c r="V235" s="18" t="s">
        <v>16</v>
      </c>
      <c r="W235" s="18">
        <v>60</v>
      </c>
      <c r="X235" s="18">
        <v>37</v>
      </c>
      <c r="Y235" s="18" t="s">
        <v>53</v>
      </c>
      <c r="Z235" s="18" t="s">
        <v>59</v>
      </c>
      <c r="AB235" s="19">
        <v>44545</v>
      </c>
      <c r="AC235" s="18" t="s">
        <v>71</v>
      </c>
      <c r="AD235" s="18">
        <v>0</v>
      </c>
    </row>
    <row r="236" spans="1:30" ht="15.75" customHeight="1" x14ac:dyDescent="0.3">
      <c r="A236" s="12">
        <v>664.2</v>
      </c>
      <c r="B236" s="13" t="str">
        <f t="shared" si="0"/>
        <v>71DCVT21</v>
      </c>
      <c r="C236" s="12" t="str">
        <f t="shared" si="1"/>
        <v>DC2CB89</v>
      </c>
      <c r="D236" s="14" t="str">
        <f t="shared" si="2"/>
        <v>Bảo hiểm trong GTVT</v>
      </c>
      <c r="E236" s="15">
        <f t="shared" ref="E236:F236" si="178">AB236</f>
        <v>44546</v>
      </c>
      <c r="F236" s="12" t="str">
        <f t="shared" si="178"/>
        <v>(Thứ 5)</v>
      </c>
      <c r="G236" s="16">
        <v>1</v>
      </c>
      <c r="H236" s="12"/>
      <c r="I236" s="17"/>
      <c r="K236" s="18" t="str">
        <f t="shared" si="4"/>
        <v>16/12/2021</v>
      </c>
      <c r="L236" s="18" t="e">
        <f t="shared" si="5"/>
        <v>#VALUE!</v>
      </c>
      <c r="Q236" s="18" t="s">
        <v>659</v>
      </c>
      <c r="R236" s="18" t="s">
        <v>660</v>
      </c>
      <c r="S236" s="18" t="s">
        <v>661</v>
      </c>
      <c r="T236" s="18" t="s">
        <v>69</v>
      </c>
      <c r="U236" s="18" t="s">
        <v>16</v>
      </c>
      <c r="W236" s="18">
        <v>51</v>
      </c>
      <c r="X236" s="18">
        <v>51</v>
      </c>
      <c r="Y236" s="18" t="s">
        <v>53</v>
      </c>
      <c r="Z236" s="18" t="s">
        <v>138</v>
      </c>
      <c r="AB236" s="19">
        <v>44546</v>
      </c>
      <c r="AC236" s="18" t="s">
        <v>38</v>
      </c>
      <c r="AD236" s="18">
        <v>0</v>
      </c>
    </row>
    <row r="237" spans="1:30" ht="15.75" customHeight="1" x14ac:dyDescent="0.3">
      <c r="A237" s="12">
        <v>665.2</v>
      </c>
      <c r="B237" s="13" t="str">
        <f t="shared" si="0"/>
        <v>71DCVT22</v>
      </c>
      <c r="C237" s="12" t="str">
        <f t="shared" si="1"/>
        <v>DC2CB89</v>
      </c>
      <c r="D237" s="14" t="str">
        <f t="shared" si="2"/>
        <v>Bảo hiểm trong GTVT</v>
      </c>
      <c r="E237" s="15">
        <f t="shared" ref="E237:F237" si="179">AB237</f>
        <v>44546</v>
      </c>
      <c r="F237" s="12" t="str">
        <f t="shared" si="179"/>
        <v>(Thứ 5)</v>
      </c>
      <c r="G237" s="16">
        <v>2</v>
      </c>
      <c r="H237" s="12"/>
      <c r="I237" s="17"/>
      <c r="K237" s="18" t="str">
        <f t="shared" si="4"/>
        <v>16/12/2021</v>
      </c>
      <c r="L237" s="18" t="e">
        <f t="shared" si="5"/>
        <v>#VALUE!</v>
      </c>
      <c r="Q237" s="18" t="s">
        <v>662</v>
      </c>
      <c r="R237" s="18" t="s">
        <v>663</v>
      </c>
      <c r="S237" s="18" t="s">
        <v>661</v>
      </c>
      <c r="T237" s="18" t="s">
        <v>69</v>
      </c>
      <c r="U237" s="18" t="s">
        <v>16</v>
      </c>
      <c r="W237" s="18">
        <v>52</v>
      </c>
      <c r="X237" s="18">
        <v>52</v>
      </c>
      <c r="Y237" s="18" t="s">
        <v>53</v>
      </c>
      <c r="Z237" s="18" t="s">
        <v>664</v>
      </c>
      <c r="AB237" s="19">
        <v>44546</v>
      </c>
      <c r="AC237" s="18" t="s">
        <v>38</v>
      </c>
      <c r="AD237" s="18">
        <v>0</v>
      </c>
    </row>
    <row r="238" spans="1:30" ht="15.75" customHeight="1" x14ac:dyDescent="0.3">
      <c r="A238" s="12">
        <v>666.2</v>
      </c>
      <c r="B238" s="13" t="str">
        <f t="shared" si="0"/>
        <v>71DCVT23</v>
      </c>
      <c r="C238" s="12" t="str">
        <f t="shared" si="1"/>
        <v>DC2CB89</v>
      </c>
      <c r="D238" s="14" t="str">
        <f t="shared" si="2"/>
        <v>Bảo hiểm trong GTVT</v>
      </c>
      <c r="E238" s="15">
        <f t="shared" ref="E238:F238" si="180">AB238</f>
        <v>44546</v>
      </c>
      <c r="F238" s="12" t="str">
        <f t="shared" si="180"/>
        <v>(Thứ 5)</v>
      </c>
      <c r="G238" s="16">
        <v>3</v>
      </c>
      <c r="H238" s="12"/>
      <c r="I238" s="17"/>
      <c r="K238" s="18" t="str">
        <f t="shared" si="4"/>
        <v>16/12/2021</v>
      </c>
      <c r="L238" s="18" t="e">
        <f t="shared" si="5"/>
        <v>#VALUE!</v>
      </c>
      <c r="Q238" s="18" t="s">
        <v>665</v>
      </c>
      <c r="R238" s="18" t="s">
        <v>666</v>
      </c>
      <c r="S238" s="18" t="s">
        <v>661</v>
      </c>
      <c r="T238" s="18" t="s">
        <v>69</v>
      </c>
      <c r="U238" s="18" t="s">
        <v>16</v>
      </c>
      <c r="W238" s="18">
        <v>51</v>
      </c>
      <c r="X238" s="18">
        <v>51</v>
      </c>
      <c r="Y238" s="18" t="s">
        <v>53</v>
      </c>
      <c r="Z238" s="18" t="s">
        <v>664</v>
      </c>
      <c r="AB238" s="19">
        <v>44546</v>
      </c>
      <c r="AC238" s="18" t="s">
        <v>38</v>
      </c>
      <c r="AD238" s="18">
        <v>0</v>
      </c>
    </row>
    <row r="239" spans="1:30" ht="15.75" customHeight="1" x14ac:dyDescent="0.3">
      <c r="A239" s="12">
        <v>209.8</v>
      </c>
      <c r="B239" s="13" t="str">
        <f t="shared" si="0"/>
        <v>70DCQT21</v>
      </c>
      <c r="C239" s="12" t="str">
        <f t="shared" si="1"/>
        <v>DC2QT21</v>
      </c>
      <c r="D239" s="14" t="str">
        <f t="shared" si="2"/>
        <v>Đấu thầu trong kinh doanh</v>
      </c>
      <c r="E239" s="15">
        <f t="shared" ref="E239:F239" si="181">AB239</f>
        <v>44547</v>
      </c>
      <c r="F239" s="12" t="str">
        <f t="shared" si="181"/>
        <v>(Thứ 6)</v>
      </c>
      <c r="G239" s="16">
        <v>1</v>
      </c>
      <c r="H239" s="12"/>
      <c r="I239" s="17"/>
      <c r="K239" s="18" t="str">
        <f t="shared" si="4"/>
        <v>17/12/2021</v>
      </c>
      <c r="L239" s="18" t="e">
        <f t="shared" si="5"/>
        <v>#VALUE!</v>
      </c>
      <c r="Q239" s="18" t="s">
        <v>667</v>
      </c>
      <c r="R239" s="18" t="s">
        <v>668</v>
      </c>
      <c r="S239" s="18" t="s">
        <v>669</v>
      </c>
      <c r="T239" s="18" t="s">
        <v>69</v>
      </c>
      <c r="U239" s="18" t="s">
        <v>52</v>
      </c>
      <c r="V239" s="18" t="s">
        <v>16</v>
      </c>
      <c r="W239" s="18">
        <v>42</v>
      </c>
      <c r="X239" s="18">
        <v>42</v>
      </c>
      <c r="Y239" s="18" t="s">
        <v>17</v>
      </c>
      <c r="Z239" s="18" t="s">
        <v>465</v>
      </c>
      <c r="AB239" s="19">
        <v>44547</v>
      </c>
      <c r="AC239" s="18" t="s">
        <v>161</v>
      </c>
      <c r="AD239" s="18">
        <v>0</v>
      </c>
    </row>
    <row r="240" spans="1:30" ht="15.75" customHeight="1" x14ac:dyDescent="0.3">
      <c r="A240" s="12">
        <v>211.6</v>
      </c>
      <c r="B240" s="13" t="str">
        <f t="shared" si="0"/>
        <v>70DCQT22</v>
      </c>
      <c r="C240" s="12" t="str">
        <f t="shared" si="1"/>
        <v>DC2QT21</v>
      </c>
      <c r="D240" s="14" t="str">
        <f t="shared" si="2"/>
        <v>Đấu thầu trong kinh doanh</v>
      </c>
      <c r="E240" s="15">
        <f t="shared" ref="E240:F240" si="182">AB240</f>
        <v>44547</v>
      </c>
      <c r="F240" s="12" t="str">
        <f t="shared" si="182"/>
        <v>(Thứ 6)</v>
      </c>
      <c r="G240" s="16">
        <v>2</v>
      </c>
      <c r="H240" s="12"/>
      <c r="I240" s="17"/>
      <c r="K240" s="18" t="str">
        <f t="shared" si="4"/>
        <v>17/12/2021</v>
      </c>
      <c r="L240" s="18" t="e">
        <f t="shared" si="5"/>
        <v>#VALUE!</v>
      </c>
      <c r="Q240" s="18" t="s">
        <v>670</v>
      </c>
      <c r="R240" s="18" t="s">
        <v>671</v>
      </c>
      <c r="S240" s="18" t="s">
        <v>669</v>
      </c>
      <c r="T240" s="18" t="s">
        <v>69</v>
      </c>
      <c r="U240" s="18" t="s">
        <v>52</v>
      </c>
      <c r="V240" s="18" t="s">
        <v>16</v>
      </c>
      <c r="W240" s="18">
        <v>34</v>
      </c>
      <c r="X240" s="18">
        <v>34</v>
      </c>
      <c r="Y240" s="18" t="s">
        <v>17</v>
      </c>
      <c r="Z240" s="18" t="s">
        <v>465</v>
      </c>
      <c r="AB240" s="19">
        <v>44547</v>
      </c>
      <c r="AC240" s="18" t="s">
        <v>161</v>
      </c>
      <c r="AD240" s="18">
        <v>0</v>
      </c>
    </row>
    <row r="241" spans="1:30" ht="15.75" customHeight="1" x14ac:dyDescent="0.3">
      <c r="A241" s="12">
        <v>213.4</v>
      </c>
      <c r="B241" s="13" t="str">
        <f t="shared" si="0"/>
        <v>70DCQM21</v>
      </c>
      <c r="C241" s="12" t="str">
        <f t="shared" si="1"/>
        <v>DC2QT21</v>
      </c>
      <c r="D241" s="14" t="str">
        <f t="shared" si="2"/>
        <v>Đấu thầu trong kinh doanh</v>
      </c>
      <c r="E241" s="15">
        <f t="shared" ref="E241:F241" si="183">AB241</f>
        <v>44547</v>
      </c>
      <c r="F241" s="12" t="str">
        <f t="shared" si="183"/>
        <v>(Thứ 6)</v>
      </c>
      <c r="G241" s="16">
        <v>3</v>
      </c>
      <c r="H241" s="12"/>
      <c r="I241" s="17"/>
      <c r="K241" s="18" t="str">
        <f t="shared" si="4"/>
        <v>17/12/2021</v>
      </c>
      <c r="L241" s="18" t="e">
        <f t="shared" si="5"/>
        <v>#VALUE!</v>
      </c>
      <c r="Q241" s="18" t="s">
        <v>672</v>
      </c>
      <c r="R241" s="18" t="s">
        <v>673</v>
      </c>
      <c r="S241" s="18" t="s">
        <v>669</v>
      </c>
      <c r="T241" s="18" t="s">
        <v>69</v>
      </c>
      <c r="U241" s="18" t="s">
        <v>52</v>
      </c>
      <c r="V241" s="18" t="s">
        <v>16</v>
      </c>
      <c r="W241" s="18">
        <v>61</v>
      </c>
      <c r="X241" s="18">
        <v>61</v>
      </c>
      <c r="Y241" s="18" t="s">
        <v>17</v>
      </c>
      <c r="Z241" s="18" t="s">
        <v>582</v>
      </c>
      <c r="AB241" s="19">
        <v>44547</v>
      </c>
      <c r="AC241" s="18" t="s">
        <v>161</v>
      </c>
      <c r="AD241" s="18">
        <v>0</v>
      </c>
    </row>
    <row r="242" spans="1:30" ht="15.75" customHeight="1" x14ac:dyDescent="0.3">
      <c r="A242" s="12">
        <v>513.20000000000005</v>
      </c>
      <c r="B242" s="13" t="str">
        <f t="shared" si="0"/>
        <v>70DCTD21</v>
      </c>
      <c r="C242" s="12" t="str">
        <f t="shared" si="1"/>
        <v>DC2QT21</v>
      </c>
      <c r="D242" s="14" t="str">
        <f t="shared" si="2"/>
        <v>Đấu thầu trong kinh doanh</v>
      </c>
      <c r="E242" s="15">
        <f t="shared" ref="E242:F242" si="184">AB242</f>
        <v>44547</v>
      </c>
      <c r="F242" s="12" t="str">
        <f t="shared" si="184"/>
        <v>(Thứ 6)</v>
      </c>
      <c r="G242" s="16">
        <v>4</v>
      </c>
      <c r="H242" s="12"/>
      <c r="I242" s="17"/>
      <c r="K242" s="18" t="str">
        <f t="shared" si="4"/>
        <v>17/12/2021</v>
      </c>
      <c r="L242" s="18" t="e">
        <f t="shared" si="5"/>
        <v>#VALUE!</v>
      </c>
      <c r="Q242" s="18" t="s">
        <v>674</v>
      </c>
      <c r="R242" s="18" t="s">
        <v>675</v>
      </c>
      <c r="S242" s="18" t="s">
        <v>669</v>
      </c>
      <c r="T242" s="18" t="s">
        <v>69</v>
      </c>
      <c r="U242" s="18" t="s">
        <v>52</v>
      </c>
      <c r="V242" s="18" t="s">
        <v>16</v>
      </c>
      <c r="W242" s="18">
        <v>43</v>
      </c>
      <c r="X242" s="18">
        <v>43</v>
      </c>
      <c r="Y242" s="18" t="s">
        <v>17</v>
      </c>
      <c r="Z242" s="18" t="s">
        <v>488</v>
      </c>
      <c r="AB242" s="19">
        <v>44547</v>
      </c>
      <c r="AC242" s="18" t="s">
        <v>161</v>
      </c>
      <c r="AD242" s="18">
        <v>0</v>
      </c>
    </row>
    <row r="243" spans="1:30" ht="15.75" customHeight="1" x14ac:dyDescent="0.3">
      <c r="A243" s="12">
        <v>515.20000000000005</v>
      </c>
      <c r="B243" s="21" t="str">
        <f t="shared" si="0"/>
        <v>70DCTD22</v>
      </c>
      <c r="C243" s="20" t="str">
        <f t="shared" si="1"/>
        <v>DC2QT21</v>
      </c>
      <c r="D243" s="22" t="str">
        <f t="shared" si="2"/>
        <v>Đấu thầu trong kinh doanh</v>
      </c>
      <c r="E243" s="23">
        <f t="shared" ref="E243:F243" si="185">AB243</f>
        <v>44547</v>
      </c>
      <c r="F243" s="20" t="str">
        <f t="shared" si="185"/>
        <v>(Thứ 6)</v>
      </c>
      <c r="G243" s="24">
        <v>1</v>
      </c>
      <c r="H243" s="20" t="s">
        <v>158</v>
      </c>
      <c r="I243" s="25"/>
      <c r="K243" s="18" t="str">
        <f t="shared" si="4"/>
        <v>17/12/2021</v>
      </c>
      <c r="L243" s="18" t="e">
        <f t="shared" si="5"/>
        <v>#VALUE!</v>
      </c>
      <c r="Q243" s="18" t="s">
        <v>676</v>
      </c>
      <c r="R243" s="18" t="s">
        <v>677</v>
      </c>
      <c r="S243" s="18" t="s">
        <v>669</v>
      </c>
      <c r="T243" s="18" t="s">
        <v>69</v>
      </c>
      <c r="U243" s="18" t="s">
        <v>52</v>
      </c>
      <c r="V243" s="18" t="s">
        <v>16</v>
      </c>
      <c r="W243" s="18">
        <v>47</v>
      </c>
      <c r="X243" s="18">
        <v>48</v>
      </c>
      <c r="Y243" s="18" t="s">
        <v>17</v>
      </c>
      <c r="Z243" s="18" t="s">
        <v>488</v>
      </c>
      <c r="AB243" s="19">
        <v>44547</v>
      </c>
      <c r="AC243" s="18" t="s">
        <v>161</v>
      </c>
      <c r="AD243" s="18">
        <v>0</v>
      </c>
    </row>
    <row r="244" spans="1:30" ht="15.75" customHeight="1" x14ac:dyDescent="0.3">
      <c r="A244" s="12">
        <v>516.20000000000005</v>
      </c>
      <c r="B244" s="21" t="str">
        <f t="shared" si="0"/>
        <v>70DCTD23</v>
      </c>
      <c r="C244" s="20" t="str">
        <f t="shared" si="1"/>
        <v>DC2QT21</v>
      </c>
      <c r="D244" s="22" t="str">
        <f t="shared" si="2"/>
        <v>Đấu thầu trong kinh doanh</v>
      </c>
      <c r="E244" s="23">
        <f t="shared" ref="E244:F244" si="186">AB244</f>
        <v>44547</v>
      </c>
      <c r="F244" s="20" t="str">
        <f t="shared" si="186"/>
        <v>(Thứ 6)</v>
      </c>
      <c r="G244" s="24">
        <v>2</v>
      </c>
      <c r="H244" s="20" t="s">
        <v>158</v>
      </c>
      <c r="I244" s="25"/>
      <c r="K244" s="18" t="str">
        <f t="shared" si="4"/>
        <v>17/12/2021</v>
      </c>
      <c r="L244" s="18" t="e">
        <f t="shared" si="5"/>
        <v>#VALUE!</v>
      </c>
      <c r="Q244" s="18" t="s">
        <v>678</v>
      </c>
      <c r="R244" s="18" t="s">
        <v>679</v>
      </c>
      <c r="S244" s="18" t="s">
        <v>669</v>
      </c>
      <c r="T244" s="18" t="s">
        <v>69</v>
      </c>
      <c r="U244" s="18" t="s">
        <v>52</v>
      </c>
      <c r="V244" s="18" t="s">
        <v>16</v>
      </c>
      <c r="W244" s="18">
        <v>48</v>
      </c>
      <c r="X244" s="18">
        <v>48</v>
      </c>
      <c r="Y244" s="18" t="s">
        <v>17</v>
      </c>
      <c r="Z244" s="18" t="s">
        <v>465</v>
      </c>
      <c r="AB244" s="19">
        <v>44547</v>
      </c>
      <c r="AC244" s="18" t="s">
        <v>161</v>
      </c>
      <c r="AD244" s="18">
        <v>0</v>
      </c>
    </row>
    <row r="245" spans="1:30" ht="15.75" customHeight="1" x14ac:dyDescent="0.3">
      <c r="A245" s="12">
        <v>526.20000000000005</v>
      </c>
      <c r="B245" s="13" t="str">
        <f t="shared" si="0"/>
        <v>71DCKX21</v>
      </c>
      <c r="C245" s="12" t="str">
        <f t="shared" si="1"/>
        <v>DC2KX43</v>
      </c>
      <c r="D245" s="14" t="str">
        <f t="shared" si="2"/>
        <v>Kiến trúc dân dụng và công nghiệp</v>
      </c>
      <c r="E245" s="15">
        <f t="shared" ref="E245:F245" si="187">AB245</f>
        <v>44547</v>
      </c>
      <c r="F245" s="12" t="str">
        <f t="shared" si="187"/>
        <v>(Thứ 6)</v>
      </c>
      <c r="G245" s="16">
        <v>1</v>
      </c>
      <c r="H245" s="12"/>
      <c r="I245" s="17"/>
      <c r="K245" s="18" t="str">
        <f t="shared" si="4"/>
        <v>17/12/2021</v>
      </c>
      <c r="L245" s="18" t="e">
        <f t="shared" si="5"/>
        <v>#VALUE!</v>
      </c>
      <c r="Q245" s="18" t="s">
        <v>680</v>
      </c>
      <c r="R245" s="18" t="s">
        <v>681</v>
      </c>
      <c r="S245" s="18" t="s">
        <v>682</v>
      </c>
      <c r="T245" s="18" t="s">
        <v>69</v>
      </c>
      <c r="U245" s="18" t="s">
        <v>96</v>
      </c>
      <c r="V245" s="18" t="s">
        <v>16</v>
      </c>
      <c r="W245" s="18">
        <v>60</v>
      </c>
      <c r="X245" s="18">
        <v>60</v>
      </c>
      <c r="Y245" s="18" t="s">
        <v>53</v>
      </c>
      <c r="Z245" s="18" t="s">
        <v>683</v>
      </c>
      <c r="AB245" s="19">
        <v>44547</v>
      </c>
      <c r="AC245" s="18" t="s">
        <v>161</v>
      </c>
      <c r="AD245" s="18">
        <v>0</v>
      </c>
    </row>
    <row r="246" spans="1:30" ht="15.75" customHeight="1" x14ac:dyDescent="0.3">
      <c r="A246" s="12">
        <v>539.20000000000005</v>
      </c>
      <c r="B246" s="13" t="str">
        <f t="shared" si="0"/>
        <v>71DCKX22</v>
      </c>
      <c r="C246" s="12" t="str">
        <f t="shared" si="1"/>
        <v>DC2KX43</v>
      </c>
      <c r="D246" s="14" t="str">
        <f t="shared" si="2"/>
        <v>Kiến trúc dân dụng và công nghiệp</v>
      </c>
      <c r="E246" s="15">
        <f t="shared" ref="E246:F246" si="188">AB246</f>
        <v>44547</v>
      </c>
      <c r="F246" s="12" t="str">
        <f t="shared" si="188"/>
        <v>(Thứ 6)</v>
      </c>
      <c r="G246" s="16">
        <v>2</v>
      </c>
      <c r="H246" s="12"/>
      <c r="I246" s="17"/>
      <c r="K246" s="18" t="str">
        <f t="shared" si="4"/>
        <v>17/12/2021</v>
      </c>
      <c r="L246" s="18" t="e">
        <f t="shared" si="5"/>
        <v>#VALUE!</v>
      </c>
      <c r="Q246" s="18" t="s">
        <v>684</v>
      </c>
      <c r="R246" s="18" t="s">
        <v>685</v>
      </c>
      <c r="S246" s="18" t="s">
        <v>682</v>
      </c>
      <c r="T246" s="18" t="s">
        <v>69</v>
      </c>
      <c r="U246" s="18" t="s">
        <v>96</v>
      </c>
      <c r="V246" s="18" t="s">
        <v>16</v>
      </c>
      <c r="W246" s="18">
        <v>60</v>
      </c>
      <c r="X246" s="18">
        <v>59</v>
      </c>
      <c r="Y246" s="18" t="s">
        <v>53</v>
      </c>
      <c r="Z246" s="18" t="s">
        <v>281</v>
      </c>
      <c r="AB246" s="19">
        <v>44547</v>
      </c>
      <c r="AC246" s="18" t="s">
        <v>161</v>
      </c>
      <c r="AD246" s="18">
        <v>0</v>
      </c>
    </row>
    <row r="247" spans="1:30" ht="15.75" customHeight="1" x14ac:dyDescent="0.3">
      <c r="A247" s="12">
        <v>540.20000000000005</v>
      </c>
      <c r="B247" s="13" t="str">
        <f t="shared" si="0"/>
        <v>71DCKX23</v>
      </c>
      <c r="C247" s="12" t="str">
        <f t="shared" si="1"/>
        <v>DC2KX43</v>
      </c>
      <c r="D247" s="14" t="str">
        <f t="shared" si="2"/>
        <v>Kiến trúc dân dụng và công nghiệp</v>
      </c>
      <c r="E247" s="15">
        <f t="shared" ref="E247:F247" si="189">AB247</f>
        <v>44547</v>
      </c>
      <c r="F247" s="12" t="str">
        <f t="shared" si="189"/>
        <v>(Thứ 6)</v>
      </c>
      <c r="G247" s="16">
        <v>4</v>
      </c>
      <c r="H247" s="12"/>
      <c r="I247" s="17"/>
      <c r="K247" s="18" t="str">
        <f t="shared" si="4"/>
        <v>17/12/2021</v>
      </c>
      <c r="L247" s="18" t="e">
        <f t="shared" si="5"/>
        <v>#VALUE!</v>
      </c>
      <c r="Q247" s="18" t="s">
        <v>686</v>
      </c>
      <c r="R247" s="18" t="s">
        <v>687</v>
      </c>
      <c r="S247" s="18" t="s">
        <v>682</v>
      </c>
      <c r="T247" s="18" t="s">
        <v>69</v>
      </c>
      <c r="U247" s="18" t="s">
        <v>96</v>
      </c>
      <c r="V247" s="18" t="s">
        <v>16</v>
      </c>
      <c r="W247" s="18">
        <v>53</v>
      </c>
      <c r="X247" s="18">
        <v>53</v>
      </c>
      <c r="Y247" s="18" t="s">
        <v>53</v>
      </c>
      <c r="Z247" s="18" t="s">
        <v>688</v>
      </c>
      <c r="AB247" s="19">
        <v>44547</v>
      </c>
      <c r="AC247" s="18" t="s">
        <v>161</v>
      </c>
      <c r="AD247" s="18">
        <v>0</v>
      </c>
    </row>
    <row r="248" spans="1:30" ht="15.75" customHeight="1" x14ac:dyDescent="0.3">
      <c r="A248" s="12">
        <v>736.2</v>
      </c>
      <c r="B248" s="13" t="str">
        <f t="shared" si="0"/>
        <v>70DCTN21</v>
      </c>
      <c r="C248" s="12" t="str">
        <f t="shared" si="1"/>
        <v>DC2KV92</v>
      </c>
      <c r="D248" s="14" t="str">
        <f t="shared" si="2"/>
        <v>Thị trường chứng khoán</v>
      </c>
      <c r="E248" s="15">
        <f t="shared" ref="E248:F248" si="190">AB248</f>
        <v>44547</v>
      </c>
      <c r="F248" s="12" t="str">
        <f t="shared" si="190"/>
        <v>(Thứ 6)</v>
      </c>
      <c r="G248" s="16">
        <v>1</v>
      </c>
      <c r="H248" s="102" t="s">
        <v>91</v>
      </c>
      <c r="I248" s="17"/>
      <c r="K248" s="18" t="str">
        <f t="shared" si="4"/>
        <v>17/12/2021</v>
      </c>
      <c r="L248" s="18" t="e">
        <f t="shared" si="5"/>
        <v>#VALUE!</v>
      </c>
      <c r="Q248" s="18" t="s">
        <v>689</v>
      </c>
      <c r="R248" s="18" t="s">
        <v>690</v>
      </c>
      <c r="S248" s="18" t="s">
        <v>691</v>
      </c>
      <c r="T248" s="18" t="s">
        <v>69</v>
      </c>
      <c r="U248" s="18" t="s">
        <v>16</v>
      </c>
      <c r="W248" s="18">
        <v>50</v>
      </c>
      <c r="X248" s="18">
        <v>50</v>
      </c>
      <c r="Y248" s="18" t="s">
        <v>17</v>
      </c>
      <c r="Z248" s="18" t="s">
        <v>175</v>
      </c>
      <c r="AB248" s="19">
        <v>44547</v>
      </c>
      <c r="AC248" s="18" t="s">
        <v>161</v>
      </c>
      <c r="AD248" s="18">
        <v>0</v>
      </c>
    </row>
    <row r="249" spans="1:30" ht="15.75" customHeight="1" x14ac:dyDescent="0.3">
      <c r="A249" s="12">
        <v>737.2</v>
      </c>
      <c r="B249" s="13" t="str">
        <f t="shared" si="0"/>
        <v>70DCTN22</v>
      </c>
      <c r="C249" s="12" t="str">
        <f t="shared" si="1"/>
        <v>DC2KV92</v>
      </c>
      <c r="D249" s="14" t="str">
        <f t="shared" si="2"/>
        <v>Thị trường chứng khoán</v>
      </c>
      <c r="E249" s="15">
        <f t="shared" ref="E249:F249" si="191">AB249</f>
        <v>44547</v>
      </c>
      <c r="F249" s="12" t="str">
        <f t="shared" si="191"/>
        <v>(Thứ 6)</v>
      </c>
      <c r="G249" s="16">
        <v>3</v>
      </c>
      <c r="H249" s="102" t="s">
        <v>91</v>
      </c>
      <c r="I249" s="17"/>
      <c r="K249" s="18" t="str">
        <f t="shared" si="4"/>
        <v>17/12/2021</v>
      </c>
      <c r="L249" s="18" t="e">
        <f t="shared" si="5"/>
        <v>#VALUE!</v>
      </c>
      <c r="Q249" s="18" t="s">
        <v>692</v>
      </c>
      <c r="R249" s="18" t="s">
        <v>693</v>
      </c>
      <c r="S249" s="18" t="s">
        <v>691</v>
      </c>
      <c r="T249" s="18" t="s">
        <v>69</v>
      </c>
      <c r="U249" s="18" t="s">
        <v>16</v>
      </c>
      <c r="W249" s="18">
        <v>54</v>
      </c>
      <c r="X249" s="18">
        <v>54</v>
      </c>
      <c r="Y249" s="18" t="s">
        <v>17</v>
      </c>
      <c r="Z249" s="18" t="s">
        <v>178</v>
      </c>
      <c r="AB249" s="19">
        <v>44547</v>
      </c>
      <c r="AC249" s="18" t="s">
        <v>161</v>
      </c>
      <c r="AD249" s="18">
        <v>0</v>
      </c>
    </row>
    <row r="250" spans="1:30" ht="15.75" customHeight="1" x14ac:dyDescent="0.3">
      <c r="A250" s="12">
        <v>321.2</v>
      </c>
      <c r="B250" s="13" t="str">
        <f t="shared" si="0"/>
        <v>70DCLG21</v>
      </c>
      <c r="C250" s="12" t="str">
        <f t="shared" si="1"/>
        <v>DC3VL22</v>
      </c>
      <c r="D250" s="14" t="str">
        <f t="shared" si="2"/>
        <v>Giao nhận vận tải và hải quan</v>
      </c>
      <c r="E250" s="15" t="s">
        <v>694</v>
      </c>
      <c r="F250" s="12" t="str">
        <f t="shared" ref="F250:F253" si="192">AC250</f>
        <v>(Thứ 2)</v>
      </c>
      <c r="G250" s="16">
        <v>1</v>
      </c>
      <c r="H250" s="12"/>
      <c r="I250" s="17"/>
      <c r="K250" s="18" t="str">
        <f t="shared" si="4"/>
        <v>20/12/2021</v>
      </c>
      <c r="L250" s="18" t="e">
        <f t="shared" si="5"/>
        <v>#VALUE!</v>
      </c>
      <c r="Q250" s="18" t="s">
        <v>695</v>
      </c>
      <c r="R250" s="18" t="s">
        <v>696</v>
      </c>
      <c r="S250" s="18" t="s">
        <v>697</v>
      </c>
      <c r="T250" s="18" t="s">
        <v>14</v>
      </c>
      <c r="U250" s="18" t="s">
        <v>137</v>
      </c>
      <c r="V250" s="18" t="s">
        <v>16</v>
      </c>
      <c r="W250" s="18">
        <v>50</v>
      </c>
      <c r="X250" s="18">
        <v>50</v>
      </c>
      <c r="Y250" s="18" t="s">
        <v>17</v>
      </c>
      <c r="Z250" s="18" t="s">
        <v>698</v>
      </c>
      <c r="AB250" s="19">
        <v>44515</v>
      </c>
      <c r="AC250" s="18" t="s">
        <v>19</v>
      </c>
      <c r="AD250" s="18">
        <v>0</v>
      </c>
    </row>
    <row r="251" spans="1:30" ht="15.75" customHeight="1" x14ac:dyDescent="0.3">
      <c r="A251" s="12">
        <v>322.2</v>
      </c>
      <c r="B251" s="13" t="str">
        <f t="shared" si="0"/>
        <v>70DCLJ21</v>
      </c>
      <c r="C251" s="12" t="str">
        <f t="shared" si="1"/>
        <v>DC3VL22</v>
      </c>
      <c r="D251" s="14" t="str">
        <f t="shared" si="2"/>
        <v>Giao nhận vận tải và hải quan</v>
      </c>
      <c r="E251" s="15" t="s">
        <v>694</v>
      </c>
      <c r="F251" s="12" t="str">
        <f t="shared" si="192"/>
        <v>(Thứ 2)</v>
      </c>
      <c r="G251" s="16">
        <v>1</v>
      </c>
      <c r="H251" s="12"/>
      <c r="I251" s="17"/>
      <c r="K251" s="18" t="str">
        <f t="shared" si="4"/>
        <v>20/12/2021</v>
      </c>
      <c r="L251" s="18" t="e">
        <f t="shared" si="5"/>
        <v>#VALUE!</v>
      </c>
      <c r="Q251" s="18" t="s">
        <v>695</v>
      </c>
      <c r="R251" s="18" t="s">
        <v>699</v>
      </c>
      <c r="S251" s="18" t="s">
        <v>697</v>
      </c>
      <c r="T251" s="18" t="s">
        <v>14</v>
      </c>
      <c r="U251" s="18" t="s">
        <v>137</v>
      </c>
      <c r="V251" s="18" t="s">
        <v>16</v>
      </c>
      <c r="W251" s="18">
        <v>0</v>
      </c>
      <c r="X251" s="18">
        <v>0</v>
      </c>
      <c r="Y251" s="18" t="s">
        <v>17</v>
      </c>
      <c r="Z251" s="18" t="s">
        <v>698</v>
      </c>
      <c r="AB251" s="19">
        <v>44515</v>
      </c>
      <c r="AC251" s="18" t="s">
        <v>19</v>
      </c>
      <c r="AD251" s="18">
        <v>0</v>
      </c>
    </row>
    <row r="252" spans="1:30" ht="15.75" customHeight="1" x14ac:dyDescent="0.3">
      <c r="A252" s="12">
        <v>323.2</v>
      </c>
      <c r="B252" s="13" t="str">
        <f t="shared" si="0"/>
        <v>70DCLG22</v>
      </c>
      <c r="C252" s="12" t="str">
        <f t="shared" si="1"/>
        <v>DC3VL22</v>
      </c>
      <c r="D252" s="14" t="str">
        <f t="shared" si="2"/>
        <v>Giao nhận vận tải và hải quan</v>
      </c>
      <c r="E252" s="15" t="s">
        <v>694</v>
      </c>
      <c r="F252" s="12" t="str">
        <f t="shared" si="192"/>
        <v>(Thứ 2)</v>
      </c>
      <c r="G252" s="16">
        <v>2</v>
      </c>
      <c r="H252" s="12"/>
      <c r="I252" s="17"/>
      <c r="K252" s="18" t="str">
        <f t="shared" si="4"/>
        <v>20/12/2021</v>
      </c>
      <c r="L252" s="18" t="e">
        <f t="shared" si="5"/>
        <v>#VALUE!</v>
      </c>
      <c r="Q252" s="18" t="s">
        <v>700</v>
      </c>
      <c r="R252" s="18" t="s">
        <v>701</v>
      </c>
      <c r="S252" s="18" t="s">
        <v>697</v>
      </c>
      <c r="T252" s="18" t="s">
        <v>14</v>
      </c>
      <c r="U252" s="18" t="s">
        <v>137</v>
      </c>
      <c r="V252" s="18" t="s">
        <v>16</v>
      </c>
      <c r="W252" s="18">
        <v>40</v>
      </c>
      <c r="X252" s="18">
        <v>40</v>
      </c>
      <c r="Y252" s="18" t="s">
        <v>17</v>
      </c>
      <c r="Z252" s="18" t="s">
        <v>436</v>
      </c>
      <c r="AB252" s="19">
        <v>44515</v>
      </c>
      <c r="AC252" s="18" t="s">
        <v>19</v>
      </c>
      <c r="AD252" s="18">
        <v>0</v>
      </c>
    </row>
    <row r="253" spans="1:30" ht="15.75" customHeight="1" x14ac:dyDescent="0.3">
      <c r="A253" s="12">
        <v>324.2</v>
      </c>
      <c r="B253" s="13" t="str">
        <f t="shared" si="0"/>
        <v>70DCLG23</v>
      </c>
      <c r="C253" s="12" t="str">
        <f t="shared" si="1"/>
        <v>DC3VL22</v>
      </c>
      <c r="D253" s="14" t="str">
        <f t="shared" si="2"/>
        <v>Giao nhận vận tải và hải quan</v>
      </c>
      <c r="E253" s="15" t="s">
        <v>694</v>
      </c>
      <c r="F253" s="12" t="str">
        <f t="shared" si="192"/>
        <v>(Thứ 2)</v>
      </c>
      <c r="G253" s="16">
        <v>3</v>
      </c>
      <c r="H253" s="12"/>
      <c r="I253" s="17"/>
      <c r="K253" s="18" t="str">
        <f t="shared" si="4"/>
        <v>20/12/2021</v>
      </c>
      <c r="L253" s="18" t="e">
        <f t="shared" si="5"/>
        <v>#VALUE!</v>
      </c>
      <c r="Q253" s="18" t="s">
        <v>702</v>
      </c>
      <c r="R253" s="18" t="s">
        <v>703</v>
      </c>
      <c r="S253" s="18" t="s">
        <v>697</v>
      </c>
      <c r="T253" s="18" t="s">
        <v>14</v>
      </c>
      <c r="U253" s="18" t="s">
        <v>137</v>
      </c>
      <c r="V253" s="18" t="s">
        <v>16</v>
      </c>
      <c r="W253" s="18">
        <v>41</v>
      </c>
      <c r="X253" s="18">
        <v>41</v>
      </c>
      <c r="Y253" s="18" t="s">
        <v>17</v>
      </c>
      <c r="Z253" s="18" t="s">
        <v>439</v>
      </c>
      <c r="AB253" s="19">
        <v>44515</v>
      </c>
      <c r="AC253" s="18" t="s">
        <v>19</v>
      </c>
      <c r="AD253" s="18">
        <v>0</v>
      </c>
    </row>
    <row r="254" spans="1:30" ht="15.75" customHeight="1" x14ac:dyDescent="0.3">
      <c r="A254" s="12">
        <v>712.2</v>
      </c>
      <c r="B254" s="13" t="str">
        <f t="shared" si="0"/>
        <v>71DCVT21</v>
      </c>
      <c r="C254" s="12" t="str">
        <f t="shared" si="1"/>
        <v>DC2LG28</v>
      </c>
      <c r="D254" s="14" t="str">
        <f t="shared" si="2"/>
        <v>Kinh tế vận tải</v>
      </c>
      <c r="E254" s="15" t="s">
        <v>704</v>
      </c>
      <c r="F254" s="12" t="s">
        <v>272</v>
      </c>
      <c r="G254" s="16">
        <v>1</v>
      </c>
      <c r="H254" s="102" t="s">
        <v>91</v>
      </c>
      <c r="I254" s="17"/>
      <c r="K254" s="18" t="str">
        <f t="shared" si="4"/>
        <v>21/12/2021</v>
      </c>
      <c r="L254" s="18" t="e">
        <f t="shared" si="5"/>
        <v>#VALUE!</v>
      </c>
      <c r="Q254" s="18" t="s">
        <v>705</v>
      </c>
      <c r="R254" s="18" t="s">
        <v>706</v>
      </c>
      <c r="S254" s="18" t="s">
        <v>621</v>
      </c>
      <c r="T254" s="18" t="s">
        <v>14</v>
      </c>
      <c r="U254" s="18" t="s">
        <v>137</v>
      </c>
      <c r="V254" s="18" t="s">
        <v>16</v>
      </c>
      <c r="W254" s="18">
        <v>51</v>
      </c>
      <c r="X254" s="18">
        <v>51</v>
      </c>
      <c r="Y254" s="18" t="s">
        <v>53</v>
      </c>
      <c r="Z254" s="18" t="s">
        <v>698</v>
      </c>
      <c r="AB254" s="19">
        <v>44543</v>
      </c>
      <c r="AC254" s="18" t="s">
        <v>19</v>
      </c>
      <c r="AD254" s="18">
        <v>0</v>
      </c>
    </row>
    <row r="255" spans="1:30" ht="15.75" customHeight="1" x14ac:dyDescent="0.3">
      <c r="A255" s="12">
        <v>713.2</v>
      </c>
      <c r="B255" s="13" t="str">
        <f t="shared" si="0"/>
        <v>71DCVT22</v>
      </c>
      <c r="C255" s="12" t="str">
        <f t="shared" si="1"/>
        <v>DC2LG28</v>
      </c>
      <c r="D255" s="14" t="str">
        <f t="shared" si="2"/>
        <v>Kinh tế vận tải</v>
      </c>
      <c r="E255" s="15" t="s">
        <v>704</v>
      </c>
      <c r="F255" s="12" t="s">
        <v>272</v>
      </c>
      <c r="G255" s="16">
        <v>2</v>
      </c>
      <c r="H255" s="102" t="s">
        <v>91</v>
      </c>
      <c r="I255" s="17"/>
      <c r="K255" s="18" t="str">
        <f t="shared" si="4"/>
        <v>21/12/2021</v>
      </c>
      <c r="L255" s="18" t="e">
        <f t="shared" si="5"/>
        <v>#VALUE!</v>
      </c>
      <c r="Q255" s="18" t="s">
        <v>707</v>
      </c>
      <c r="R255" s="18" t="s">
        <v>708</v>
      </c>
      <c r="S255" s="18" t="s">
        <v>621</v>
      </c>
      <c r="T255" s="18" t="s">
        <v>14</v>
      </c>
      <c r="U255" s="18" t="s">
        <v>137</v>
      </c>
      <c r="V255" s="18" t="s">
        <v>16</v>
      </c>
      <c r="W255" s="18">
        <v>52</v>
      </c>
      <c r="X255" s="18">
        <v>52</v>
      </c>
      <c r="Y255" s="18" t="s">
        <v>53</v>
      </c>
      <c r="Z255" s="18" t="s">
        <v>439</v>
      </c>
      <c r="AB255" s="19">
        <v>44543</v>
      </c>
      <c r="AC255" s="18" t="s">
        <v>19</v>
      </c>
      <c r="AD255" s="18">
        <v>0</v>
      </c>
    </row>
    <row r="256" spans="1:30" ht="15.75" customHeight="1" x14ac:dyDescent="0.3">
      <c r="A256" s="12">
        <v>714.2</v>
      </c>
      <c r="B256" s="13" t="str">
        <f t="shared" si="0"/>
        <v>71DCVT23</v>
      </c>
      <c r="C256" s="12" t="str">
        <f t="shared" si="1"/>
        <v>DC2LG28</v>
      </c>
      <c r="D256" s="14" t="str">
        <f t="shared" si="2"/>
        <v>Kinh tế vận tải</v>
      </c>
      <c r="E256" s="15" t="s">
        <v>704</v>
      </c>
      <c r="F256" s="12" t="s">
        <v>272</v>
      </c>
      <c r="G256" s="16">
        <v>3</v>
      </c>
      <c r="H256" s="102"/>
      <c r="I256" s="17"/>
      <c r="K256" s="18" t="str">
        <f t="shared" si="4"/>
        <v>21/12/2021</v>
      </c>
      <c r="L256" s="18" t="e">
        <f t="shared" si="5"/>
        <v>#VALUE!</v>
      </c>
      <c r="Q256" s="18" t="s">
        <v>709</v>
      </c>
      <c r="R256" s="18" t="s">
        <v>710</v>
      </c>
      <c r="S256" s="18" t="s">
        <v>621</v>
      </c>
      <c r="T256" s="18" t="s">
        <v>14</v>
      </c>
      <c r="U256" s="18" t="s">
        <v>137</v>
      </c>
      <c r="V256" s="18" t="s">
        <v>16</v>
      </c>
      <c r="W256" s="18">
        <v>51</v>
      </c>
      <c r="X256" s="18">
        <v>51</v>
      </c>
      <c r="Y256" s="18" t="s">
        <v>53</v>
      </c>
      <c r="Z256" s="18" t="s">
        <v>146</v>
      </c>
      <c r="AB256" s="19">
        <v>44543</v>
      </c>
      <c r="AC256" s="18" t="s">
        <v>19</v>
      </c>
      <c r="AD256" s="18">
        <v>0</v>
      </c>
    </row>
    <row r="257" spans="1:30" ht="15.75" customHeight="1" x14ac:dyDescent="0.3">
      <c r="A257" s="12">
        <v>630.20000000000005</v>
      </c>
      <c r="B257" s="13" t="str">
        <f t="shared" si="0"/>
        <v>70DCLG21</v>
      </c>
      <c r="C257" s="12" t="str">
        <f t="shared" si="1"/>
        <v>DC3VL34</v>
      </c>
      <c r="D257" s="14" t="str">
        <f t="shared" si="2"/>
        <v>Quản trị chuỗi cung ứng</v>
      </c>
      <c r="E257" s="15" t="s">
        <v>711</v>
      </c>
      <c r="F257" s="12" t="s">
        <v>71</v>
      </c>
      <c r="G257" s="16">
        <v>1</v>
      </c>
      <c r="H257" s="12"/>
      <c r="I257" s="17"/>
      <c r="K257" s="18" t="str">
        <f t="shared" si="4"/>
        <v>22/12/2021</v>
      </c>
      <c r="L257" s="18" t="e">
        <f t="shared" si="5"/>
        <v>#VALUE!</v>
      </c>
      <c r="Q257" s="18" t="s">
        <v>712</v>
      </c>
      <c r="R257" s="18" t="s">
        <v>713</v>
      </c>
      <c r="S257" s="18" t="s">
        <v>714</v>
      </c>
      <c r="T257" s="18" t="s">
        <v>14</v>
      </c>
      <c r="U257" s="18" t="s">
        <v>137</v>
      </c>
      <c r="V257" s="18" t="s">
        <v>16</v>
      </c>
      <c r="W257" s="18">
        <v>50</v>
      </c>
      <c r="X257" s="18">
        <v>50</v>
      </c>
      <c r="Y257" s="18" t="s">
        <v>17</v>
      </c>
      <c r="Z257" s="18" t="s">
        <v>141</v>
      </c>
      <c r="AB257" s="19">
        <v>44518</v>
      </c>
      <c r="AC257" s="18" t="s">
        <v>38</v>
      </c>
      <c r="AD257" s="18">
        <v>0</v>
      </c>
    </row>
    <row r="258" spans="1:30" ht="15.75" customHeight="1" x14ac:dyDescent="0.3">
      <c r="A258" s="12">
        <v>631.20000000000005</v>
      </c>
      <c r="B258" s="13" t="str">
        <f t="shared" si="0"/>
        <v>70DCLJ21</v>
      </c>
      <c r="C258" s="12" t="str">
        <f t="shared" si="1"/>
        <v>DC3VL34</v>
      </c>
      <c r="D258" s="14" t="str">
        <f t="shared" si="2"/>
        <v>Quản trị chuỗi cung ứng</v>
      </c>
      <c r="E258" s="15" t="s">
        <v>711</v>
      </c>
      <c r="F258" s="12" t="s">
        <v>71</v>
      </c>
      <c r="G258" s="16">
        <v>1</v>
      </c>
      <c r="H258" s="12"/>
      <c r="I258" s="17"/>
      <c r="K258" s="18" t="str">
        <f t="shared" si="4"/>
        <v>22/12/2021</v>
      </c>
      <c r="L258" s="18" t="e">
        <f t="shared" si="5"/>
        <v>#VALUE!</v>
      </c>
      <c r="Q258" s="18" t="s">
        <v>712</v>
      </c>
      <c r="R258" s="18" t="s">
        <v>715</v>
      </c>
      <c r="S258" s="18" t="s">
        <v>714</v>
      </c>
      <c r="T258" s="18" t="s">
        <v>14</v>
      </c>
      <c r="U258" s="18" t="s">
        <v>137</v>
      </c>
      <c r="V258" s="18" t="s">
        <v>16</v>
      </c>
      <c r="W258" s="18">
        <v>0</v>
      </c>
      <c r="X258" s="18">
        <v>0</v>
      </c>
      <c r="Y258" s="18" t="s">
        <v>17</v>
      </c>
      <c r="Z258" s="18" t="s">
        <v>141</v>
      </c>
      <c r="AB258" s="19">
        <v>44518</v>
      </c>
      <c r="AC258" s="18" t="s">
        <v>38</v>
      </c>
      <c r="AD258" s="18">
        <v>0</v>
      </c>
    </row>
    <row r="259" spans="1:30" ht="15.75" customHeight="1" x14ac:dyDescent="0.3">
      <c r="A259" s="12">
        <v>632.20000000000005</v>
      </c>
      <c r="B259" s="13" t="str">
        <f t="shared" si="0"/>
        <v>70DCLG22</v>
      </c>
      <c r="C259" s="12" t="str">
        <f t="shared" si="1"/>
        <v>DC3VL34</v>
      </c>
      <c r="D259" s="14" t="str">
        <f t="shared" si="2"/>
        <v>Quản trị chuỗi cung ứng</v>
      </c>
      <c r="E259" s="15" t="s">
        <v>711</v>
      </c>
      <c r="F259" s="12" t="s">
        <v>71</v>
      </c>
      <c r="G259" s="16">
        <v>2</v>
      </c>
      <c r="H259" s="12"/>
      <c r="I259" s="17"/>
      <c r="K259" s="18" t="str">
        <f t="shared" si="4"/>
        <v>22/12/2021</v>
      </c>
      <c r="L259" s="18" t="e">
        <f t="shared" si="5"/>
        <v>#VALUE!</v>
      </c>
      <c r="Q259" s="18" t="s">
        <v>716</v>
      </c>
      <c r="R259" s="18" t="s">
        <v>717</v>
      </c>
      <c r="S259" s="18" t="s">
        <v>714</v>
      </c>
      <c r="T259" s="18" t="s">
        <v>14</v>
      </c>
      <c r="U259" s="18" t="s">
        <v>137</v>
      </c>
      <c r="V259" s="18" t="s">
        <v>16</v>
      </c>
      <c r="W259" s="18">
        <v>40</v>
      </c>
      <c r="X259" s="18">
        <v>40</v>
      </c>
      <c r="Y259" s="18" t="s">
        <v>17</v>
      </c>
      <c r="Z259" s="18" t="s">
        <v>366</v>
      </c>
      <c r="AB259" s="19">
        <v>44518</v>
      </c>
      <c r="AC259" s="18" t="s">
        <v>38</v>
      </c>
      <c r="AD259" s="18">
        <v>0</v>
      </c>
    </row>
    <row r="260" spans="1:30" ht="15.75" customHeight="1" x14ac:dyDescent="0.3">
      <c r="A260" s="12">
        <v>633.20000000000005</v>
      </c>
      <c r="B260" s="13" t="str">
        <f t="shared" si="0"/>
        <v>70DCLG23</v>
      </c>
      <c r="C260" s="12" t="str">
        <f t="shared" si="1"/>
        <v>DC3VL34</v>
      </c>
      <c r="D260" s="14" t="str">
        <f t="shared" si="2"/>
        <v>Quản trị chuỗi cung ứng</v>
      </c>
      <c r="E260" s="15" t="s">
        <v>711</v>
      </c>
      <c r="F260" s="12" t="s">
        <v>71</v>
      </c>
      <c r="G260" s="16">
        <v>3</v>
      </c>
      <c r="H260" s="12"/>
      <c r="I260" s="17"/>
      <c r="K260" s="18" t="str">
        <f t="shared" si="4"/>
        <v>22/12/2021</v>
      </c>
      <c r="L260" s="18" t="e">
        <f t="shared" si="5"/>
        <v>#VALUE!</v>
      </c>
      <c r="Q260" s="18" t="s">
        <v>718</v>
      </c>
      <c r="R260" s="18" t="s">
        <v>719</v>
      </c>
      <c r="S260" s="18" t="s">
        <v>714</v>
      </c>
      <c r="T260" s="18" t="s">
        <v>14</v>
      </c>
      <c r="U260" s="18" t="s">
        <v>137</v>
      </c>
      <c r="V260" s="18" t="s">
        <v>16</v>
      </c>
      <c r="W260" s="18">
        <v>41</v>
      </c>
      <c r="X260" s="18">
        <v>41</v>
      </c>
      <c r="Y260" s="18" t="s">
        <v>17</v>
      </c>
      <c r="Z260" s="18" t="s">
        <v>720</v>
      </c>
      <c r="AB260" s="19">
        <v>44518</v>
      </c>
      <c r="AC260" s="18" t="s">
        <v>38</v>
      </c>
      <c r="AD260" s="18">
        <v>0</v>
      </c>
    </row>
    <row r="261" spans="1:30" ht="15.75" customHeight="1" x14ac:dyDescent="0.3">
      <c r="A261" s="12">
        <v>642.20000000000005</v>
      </c>
      <c r="B261" s="13" t="str">
        <f t="shared" si="0"/>
        <v>70DCLG21</v>
      </c>
      <c r="C261" s="12" t="str">
        <f t="shared" si="1"/>
        <v>DC3VL32</v>
      </c>
      <c r="D261" s="14" t="str">
        <f t="shared" si="2"/>
        <v>Quản trị kho hàng</v>
      </c>
      <c r="E261" s="15" t="s">
        <v>721</v>
      </c>
      <c r="F261" s="12" t="s">
        <v>161</v>
      </c>
      <c r="G261" s="16">
        <v>1</v>
      </c>
      <c r="H261" s="102" t="s">
        <v>91</v>
      </c>
      <c r="I261" s="17"/>
      <c r="K261" s="18" t="str">
        <f t="shared" si="4"/>
        <v>24/12/2021</v>
      </c>
      <c r="L261" s="18" t="e">
        <f t="shared" si="5"/>
        <v>#VALUE!</v>
      </c>
      <c r="Q261" s="18" t="s">
        <v>722</v>
      </c>
      <c r="R261" s="18" t="s">
        <v>723</v>
      </c>
      <c r="S261" s="18" t="s">
        <v>294</v>
      </c>
      <c r="T261" s="18" t="s">
        <v>14</v>
      </c>
      <c r="U261" s="18" t="s">
        <v>137</v>
      </c>
      <c r="V261" s="18" t="s">
        <v>16</v>
      </c>
      <c r="W261" s="18">
        <v>50</v>
      </c>
      <c r="X261" s="18">
        <v>50</v>
      </c>
      <c r="Y261" s="18" t="s">
        <v>17</v>
      </c>
      <c r="Z261" s="18" t="s">
        <v>295</v>
      </c>
      <c r="AB261" s="19">
        <v>44522</v>
      </c>
      <c r="AC261" s="18" t="s">
        <v>19</v>
      </c>
      <c r="AD261" s="18">
        <v>0</v>
      </c>
    </row>
    <row r="262" spans="1:30" ht="15.75" customHeight="1" x14ac:dyDescent="0.3">
      <c r="A262" s="12">
        <v>643.20000000000005</v>
      </c>
      <c r="B262" s="13" t="str">
        <f t="shared" si="0"/>
        <v>70DCLJ21</v>
      </c>
      <c r="C262" s="12" t="str">
        <f t="shared" si="1"/>
        <v>DC3VL32</v>
      </c>
      <c r="D262" s="14" t="str">
        <f t="shared" si="2"/>
        <v>Quản trị kho hàng</v>
      </c>
      <c r="E262" s="15" t="s">
        <v>721</v>
      </c>
      <c r="F262" s="12" t="s">
        <v>161</v>
      </c>
      <c r="G262" s="16">
        <v>1</v>
      </c>
      <c r="H262" s="102" t="s">
        <v>91</v>
      </c>
      <c r="I262" s="17"/>
      <c r="K262" s="18" t="str">
        <f t="shared" si="4"/>
        <v>24/12/2021</v>
      </c>
      <c r="L262" s="18" t="e">
        <f t="shared" si="5"/>
        <v>#VALUE!</v>
      </c>
      <c r="Q262" s="18" t="s">
        <v>722</v>
      </c>
      <c r="R262" s="18" t="s">
        <v>724</v>
      </c>
      <c r="S262" s="18" t="s">
        <v>294</v>
      </c>
      <c r="T262" s="18" t="s">
        <v>14</v>
      </c>
      <c r="U262" s="18" t="s">
        <v>137</v>
      </c>
      <c r="V262" s="18" t="s">
        <v>16</v>
      </c>
      <c r="W262" s="18">
        <v>0</v>
      </c>
      <c r="X262" s="18">
        <v>0</v>
      </c>
      <c r="Y262" s="18" t="s">
        <v>17</v>
      </c>
      <c r="Z262" s="18" t="s">
        <v>295</v>
      </c>
      <c r="AB262" s="19">
        <v>44522</v>
      </c>
      <c r="AC262" s="18" t="s">
        <v>19</v>
      </c>
      <c r="AD262" s="18">
        <v>0</v>
      </c>
    </row>
    <row r="263" spans="1:30" ht="15.75" customHeight="1" x14ac:dyDescent="0.3">
      <c r="A263" s="12">
        <v>644.20000000000005</v>
      </c>
      <c r="B263" s="13" t="str">
        <f t="shared" si="0"/>
        <v>70DCLG22</v>
      </c>
      <c r="C263" s="12" t="str">
        <f t="shared" si="1"/>
        <v>DC3VL32</v>
      </c>
      <c r="D263" s="14" t="str">
        <f t="shared" si="2"/>
        <v>Quản trị kho hàng</v>
      </c>
      <c r="E263" s="15" t="s">
        <v>721</v>
      </c>
      <c r="F263" s="12" t="s">
        <v>161</v>
      </c>
      <c r="G263" s="16">
        <v>2</v>
      </c>
      <c r="H263" s="102"/>
      <c r="I263" s="17"/>
      <c r="K263" s="18" t="str">
        <f t="shared" si="4"/>
        <v>24/12/2021</v>
      </c>
      <c r="L263" s="18" t="e">
        <f t="shared" si="5"/>
        <v>#VALUE!</v>
      </c>
      <c r="Q263" s="18" t="s">
        <v>725</v>
      </c>
      <c r="R263" s="18" t="s">
        <v>726</v>
      </c>
      <c r="S263" s="18" t="s">
        <v>294</v>
      </c>
      <c r="T263" s="18" t="s">
        <v>14</v>
      </c>
      <c r="U263" s="18" t="s">
        <v>137</v>
      </c>
      <c r="V263" s="18" t="s">
        <v>16</v>
      </c>
      <c r="W263" s="18">
        <v>40</v>
      </c>
      <c r="X263" s="18">
        <v>40</v>
      </c>
      <c r="Y263" s="18" t="s">
        <v>17</v>
      </c>
      <c r="Z263" s="18" t="s">
        <v>141</v>
      </c>
      <c r="AB263" s="19">
        <v>44522</v>
      </c>
      <c r="AC263" s="18" t="s">
        <v>19</v>
      </c>
      <c r="AD263" s="18">
        <v>0</v>
      </c>
    </row>
    <row r="264" spans="1:30" ht="15.75" customHeight="1" x14ac:dyDescent="0.3">
      <c r="A264" s="12">
        <v>645.20000000000005</v>
      </c>
      <c r="B264" s="13" t="str">
        <f t="shared" si="0"/>
        <v>70DCLG23</v>
      </c>
      <c r="C264" s="12" t="str">
        <f t="shared" si="1"/>
        <v>DC3VL32</v>
      </c>
      <c r="D264" s="14" t="str">
        <f t="shared" si="2"/>
        <v>Quản trị kho hàng</v>
      </c>
      <c r="E264" s="15" t="s">
        <v>721</v>
      </c>
      <c r="F264" s="12" t="s">
        <v>161</v>
      </c>
      <c r="G264" s="16">
        <v>3</v>
      </c>
      <c r="H264" s="102"/>
      <c r="I264" s="17"/>
      <c r="K264" s="18" t="str">
        <f t="shared" si="4"/>
        <v>24/12/2021</v>
      </c>
      <c r="L264" s="18" t="e">
        <f t="shared" si="5"/>
        <v>#VALUE!</v>
      </c>
      <c r="Q264" s="18" t="s">
        <v>727</v>
      </c>
      <c r="R264" s="18" t="s">
        <v>728</v>
      </c>
      <c r="S264" s="18" t="s">
        <v>294</v>
      </c>
      <c r="T264" s="18" t="s">
        <v>14</v>
      </c>
      <c r="U264" s="18" t="s">
        <v>137</v>
      </c>
      <c r="V264" s="18" t="s">
        <v>16</v>
      </c>
      <c r="W264" s="18">
        <v>41</v>
      </c>
      <c r="X264" s="18">
        <v>41</v>
      </c>
      <c r="Y264" s="18" t="s">
        <v>17</v>
      </c>
      <c r="Z264" s="18" t="s">
        <v>325</v>
      </c>
      <c r="AB264" s="19">
        <v>44522</v>
      </c>
      <c r="AC264" s="18" t="s">
        <v>19</v>
      </c>
      <c r="AD264" s="18">
        <v>0</v>
      </c>
    </row>
    <row r="265" spans="1:30" ht="15.75" customHeight="1" x14ac:dyDescent="0.3">
      <c r="A265" s="12">
        <v>727.2</v>
      </c>
      <c r="B265" s="13" t="str">
        <f t="shared" si="0"/>
        <v>70DCLG21</v>
      </c>
      <c r="C265" s="12" t="str">
        <f t="shared" si="1"/>
        <v>DC3VL40</v>
      </c>
      <c r="D265" s="14" t="str">
        <f t="shared" si="2"/>
        <v>Thanh toán quốc tế</v>
      </c>
      <c r="E265" s="15" t="s">
        <v>729</v>
      </c>
      <c r="F265" s="12" t="s">
        <v>19</v>
      </c>
      <c r="G265" s="16">
        <v>1</v>
      </c>
      <c r="H265" s="102" t="s">
        <v>91</v>
      </c>
      <c r="I265" s="17"/>
      <c r="K265" s="18" t="str">
        <f t="shared" si="4"/>
        <v>27/12/2021</v>
      </c>
      <c r="L265" s="18" t="e">
        <f t="shared" si="5"/>
        <v>#VALUE!</v>
      </c>
      <c r="Q265" s="18" t="s">
        <v>730</v>
      </c>
      <c r="R265" s="18" t="s">
        <v>731</v>
      </c>
      <c r="S265" s="18" t="s">
        <v>732</v>
      </c>
      <c r="T265" s="18" t="s">
        <v>69</v>
      </c>
      <c r="U265" s="18" t="s">
        <v>137</v>
      </c>
      <c r="V265" s="18" t="s">
        <v>16</v>
      </c>
      <c r="W265" s="18">
        <v>50</v>
      </c>
      <c r="X265" s="18">
        <v>50</v>
      </c>
      <c r="Y265" s="18" t="s">
        <v>17</v>
      </c>
      <c r="Z265" s="18" t="s">
        <v>436</v>
      </c>
      <c r="AB265" s="19">
        <v>44526</v>
      </c>
      <c r="AC265" s="18" t="s">
        <v>161</v>
      </c>
      <c r="AD265" s="18">
        <v>0</v>
      </c>
    </row>
    <row r="266" spans="1:30" ht="15.75" customHeight="1" x14ac:dyDescent="0.3">
      <c r="A266" s="12">
        <v>728.2</v>
      </c>
      <c r="B266" s="13" t="str">
        <f t="shared" si="0"/>
        <v>70DCLJ21</v>
      </c>
      <c r="C266" s="12" t="str">
        <f t="shared" si="1"/>
        <v>DC3VL40</v>
      </c>
      <c r="D266" s="14" t="str">
        <f t="shared" si="2"/>
        <v>Thanh toán quốc tế</v>
      </c>
      <c r="E266" s="15" t="s">
        <v>729</v>
      </c>
      <c r="F266" s="12" t="s">
        <v>19</v>
      </c>
      <c r="G266" s="16">
        <v>1</v>
      </c>
      <c r="H266" s="102" t="s">
        <v>91</v>
      </c>
      <c r="I266" s="17"/>
      <c r="K266" s="18" t="str">
        <f t="shared" si="4"/>
        <v>27/12/2021</v>
      </c>
      <c r="L266" s="18" t="e">
        <f t="shared" si="5"/>
        <v>#VALUE!</v>
      </c>
      <c r="Q266" s="18" t="s">
        <v>730</v>
      </c>
      <c r="R266" s="18" t="s">
        <v>733</v>
      </c>
      <c r="S266" s="18" t="s">
        <v>732</v>
      </c>
      <c r="T266" s="18" t="s">
        <v>69</v>
      </c>
      <c r="U266" s="18" t="s">
        <v>137</v>
      </c>
      <c r="V266" s="18" t="s">
        <v>16</v>
      </c>
      <c r="W266" s="18">
        <v>0</v>
      </c>
      <c r="X266" s="18">
        <v>0</v>
      </c>
      <c r="Y266" s="18" t="s">
        <v>17</v>
      </c>
      <c r="Z266" s="18" t="s">
        <v>436</v>
      </c>
      <c r="AB266" s="19">
        <v>44526</v>
      </c>
      <c r="AC266" s="18" t="s">
        <v>161</v>
      </c>
      <c r="AD266" s="18">
        <v>0</v>
      </c>
    </row>
    <row r="267" spans="1:30" ht="15.75" customHeight="1" x14ac:dyDescent="0.3">
      <c r="A267" s="12">
        <v>729.2</v>
      </c>
      <c r="B267" s="13" t="str">
        <f t="shared" si="0"/>
        <v>70DCLG22</v>
      </c>
      <c r="C267" s="12" t="str">
        <f t="shared" si="1"/>
        <v>DC3VL40</v>
      </c>
      <c r="D267" s="14" t="str">
        <f t="shared" si="2"/>
        <v>Thanh toán quốc tế</v>
      </c>
      <c r="E267" s="15" t="s">
        <v>729</v>
      </c>
      <c r="F267" s="12" t="s">
        <v>19</v>
      </c>
      <c r="G267" s="16">
        <v>2</v>
      </c>
      <c r="H267" s="102" t="s">
        <v>91</v>
      </c>
      <c r="I267" s="17"/>
      <c r="K267" s="18" t="str">
        <f t="shared" si="4"/>
        <v>27/12/2021</v>
      </c>
      <c r="L267" s="18" t="e">
        <f t="shared" si="5"/>
        <v>#VALUE!</v>
      </c>
      <c r="Q267" s="18" t="s">
        <v>734</v>
      </c>
      <c r="R267" s="18" t="s">
        <v>735</v>
      </c>
      <c r="S267" s="18" t="s">
        <v>732</v>
      </c>
      <c r="T267" s="18" t="s">
        <v>69</v>
      </c>
      <c r="U267" s="18" t="s">
        <v>137</v>
      </c>
      <c r="V267" s="18" t="s">
        <v>16</v>
      </c>
      <c r="W267" s="18">
        <v>40</v>
      </c>
      <c r="X267" s="18">
        <v>40</v>
      </c>
      <c r="Y267" s="18" t="s">
        <v>17</v>
      </c>
      <c r="Z267" s="18" t="s">
        <v>698</v>
      </c>
      <c r="AB267" s="19">
        <v>44526</v>
      </c>
      <c r="AC267" s="18" t="s">
        <v>161</v>
      </c>
      <c r="AD267" s="18">
        <v>0</v>
      </c>
    </row>
    <row r="268" spans="1:30" ht="15.75" customHeight="1" x14ac:dyDescent="0.3">
      <c r="A268" s="12">
        <v>730.2</v>
      </c>
      <c r="B268" s="13" t="str">
        <f t="shared" si="0"/>
        <v>70DCLG23</v>
      </c>
      <c r="C268" s="12" t="str">
        <f t="shared" si="1"/>
        <v>DC3VL40</v>
      </c>
      <c r="D268" s="14" t="str">
        <f t="shared" si="2"/>
        <v>Thanh toán quốc tế</v>
      </c>
      <c r="E268" s="15" t="s">
        <v>729</v>
      </c>
      <c r="F268" s="12" t="s">
        <v>19</v>
      </c>
      <c r="G268" s="16">
        <v>3</v>
      </c>
      <c r="H268" s="12"/>
      <c r="I268" s="17"/>
      <c r="K268" s="18" t="str">
        <f t="shared" si="4"/>
        <v>27/12/2021</v>
      </c>
      <c r="L268" s="18" t="e">
        <f t="shared" si="5"/>
        <v>#VALUE!</v>
      </c>
      <c r="Q268" s="18" t="s">
        <v>736</v>
      </c>
      <c r="R268" s="18" t="s">
        <v>737</v>
      </c>
      <c r="S268" s="18" t="s">
        <v>732</v>
      </c>
      <c r="T268" s="18" t="s">
        <v>69</v>
      </c>
      <c r="U268" s="18" t="s">
        <v>137</v>
      </c>
      <c r="V268" s="18" t="s">
        <v>16</v>
      </c>
      <c r="W268" s="18">
        <v>41</v>
      </c>
      <c r="X268" s="18">
        <v>41</v>
      </c>
      <c r="Y268" s="18" t="s">
        <v>17</v>
      </c>
      <c r="Z268" s="18" t="s">
        <v>439</v>
      </c>
      <c r="AB268" s="19">
        <v>44526</v>
      </c>
      <c r="AC268" s="18" t="s">
        <v>161</v>
      </c>
      <c r="AD268" s="18">
        <v>0</v>
      </c>
    </row>
    <row r="269" spans="1:30" ht="15.75" customHeight="1" x14ac:dyDescent="0.3">
      <c r="A269" s="12">
        <v>651.20000000000005</v>
      </c>
      <c r="B269" s="13" t="str">
        <f t="shared" si="0"/>
        <v>70DCLG21</v>
      </c>
      <c r="C269" s="12" t="str">
        <f t="shared" si="1"/>
        <v>DC3LG26</v>
      </c>
      <c r="D269" s="14" t="str">
        <f t="shared" si="2"/>
        <v>Quản trị quan hệ khách hàng</v>
      </c>
      <c r="E269" s="15" t="s">
        <v>738</v>
      </c>
      <c r="F269" s="12" t="str">
        <f t="shared" ref="F269:F272" si="193">AC269</f>
        <v>(Thứ 4)</v>
      </c>
      <c r="G269" s="16">
        <v>1</v>
      </c>
      <c r="H269" s="12"/>
      <c r="I269" s="17"/>
      <c r="K269" s="18" t="str">
        <f t="shared" si="4"/>
        <v>29/12/2021</v>
      </c>
      <c r="L269" s="18" t="e">
        <f t="shared" si="5"/>
        <v>#VALUE!</v>
      </c>
      <c r="Q269" s="18" t="s">
        <v>739</v>
      </c>
      <c r="R269" s="18" t="s">
        <v>740</v>
      </c>
      <c r="S269" s="18" t="s">
        <v>270</v>
      </c>
      <c r="T269" s="18" t="s">
        <v>69</v>
      </c>
      <c r="U269" s="18" t="s">
        <v>137</v>
      </c>
      <c r="V269" s="18" t="s">
        <v>16</v>
      </c>
      <c r="W269" s="18">
        <v>50</v>
      </c>
      <c r="X269" s="18">
        <v>50</v>
      </c>
      <c r="Y269" s="18" t="s">
        <v>17</v>
      </c>
      <c r="Z269" s="18" t="s">
        <v>541</v>
      </c>
      <c r="AB269" s="19">
        <v>44524</v>
      </c>
      <c r="AC269" s="18" t="s">
        <v>71</v>
      </c>
      <c r="AD269" s="18">
        <v>0</v>
      </c>
    </row>
    <row r="270" spans="1:30" ht="15.75" customHeight="1" x14ac:dyDescent="0.3">
      <c r="A270" s="12">
        <v>652.20000000000005</v>
      </c>
      <c r="B270" s="13" t="str">
        <f t="shared" si="0"/>
        <v>70DCLJ21</v>
      </c>
      <c r="C270" s="12" t="str">
        <f t="shared" si="1"/>
        <v>DC3LG26</v>
      </c>
      <c r="D270" s="14" t="str">
        <f t="shared" si="2"/>
        <v>Quản trị quan hệ khách hàng</v>
      </c>
      <c r="E270" s="15" t="s">
        <v>738</v>
      </c>
      <c r="F270" s="12" t="str">
        <f t="shared" si="193"/>
        <v>(Thứ 4)</v>
      </c>
      <c r="G270" s="16">
        <v>1</v>
      </c>
      <c r="H270" s="12"/>
      <c r="I270" s="17"/>
      <c r="K270" s="18" t="str">
        <f t="shared" si="4"/>
        <v>29/12/2021</v>
      </c>
      <c r="L270" s="18" t="e">
        <f t="shared" si="5"/>
        <v>#VALUE!</v>
      </c>
      <c r="Q270" s="18" t="s">
        <v>739</v>
      </c>
      <c r="R270" s="18" t="s">
        <v>741</v>
      </c>
      <c r="S270" s="18" t="s">
        <v>270</v>
      </c>
      <c r="T270" s="18" t="s">
        <v>69</v>
      </c>
      <c r="U270" s="18" t="s">
        <v>137</v>
      </c>
      <c r="V270" s="18" t="s">
        <v>16</v>
      </c>
      <c r="W270" s="18">
        <v>0</v>
      </c>
      <c r="X270" s="18">
        <v>0</v>
      </c>
      <c r="Y270" s="18" t="s">
        <v>17</v>
      </c>
      <c r="Z270" s="18" t="s">
        <v>541</v>
      </c>
      <c r="AB270" s="19">
        <v>44524</v>
      </c>
      <c r="AC270" s="18" t="s">
        <v>71</v>
      </c>
      <c r="AD270" s="18">
        <v>0</v>
      </c>
    </row>
    <row r="271" spans="1:30" ht="15.75" customHeight="1" x14ac:dyDescent="0.3">
      <c r="A271" s="12">
        <v>654.20000000000005</v>
      </c>
      <c r="B271" s="13" t="str">
        <f t="shared" si="0"/>
        <v>70DCLG22</v>
      </c>
      <c r="C271" s="12" t="str">
        <f t="shared" si="1"/>
        <v>DC3LG26</v>
      </c>
      <c r="D271" s="14" t="str">
        <f t="shared" si="2"/>
        <v>Quản trị quan hệ khách hàng</v>
      </c>
      <c r="E271" s="15" t="s">
        <v>738</v>
      </c>
      <c r="F271" s="12" t="str">
        <f t="shared" si="193"/>
        <v>(Thứ 4)</v>
      </c>
      <c r="G271" s="16">
        <v>2</v>
      </c>
      <c r="H271" s="12"/>
      <c r="I271" s="17"/>
      <c r="K271" s="18" t="str">
        <f t="shared" si="4"/>
        <v>29/12/2021</v>
      </c>
      <c r="L271" s="18" t="e">
        <f t="shared" si="5"/>
        <v>#VALUE!</v>
      </c>
      <c r="Q271" s="18" t="s">
        <v>742</v>
      </c>
      <c r="R271" s="18" t="s">
        <v>743</v>
      </c>
      <c r="S271" s="18" t="s">
        <v>270</v>
      </c>
      <c r="T271" s="18" t="s">
        <v>69</v>
      </c>
      <c r="U271" s="18" t="s">
        <v>137</v>
      </c>
      <c r="V271" s="18" t="s">
        <v>16</v>
      </c>
      <c r="W271" s="18">
        <v>40</v>
      </c>
      <c r="X271" s="18">
        <v>40</v>
      </c>
      <c r="Y271" s="18" t="s">
        <v>17</v>
      </c>
      <c r="Z271" s="18" t="s">
        <v>138</v>
      </c>
      <c r="AB271" s="19">
        <v>44524</v>
      </c>
      <c r="AC271" s="18" t="s">
        <v>71</v>
      </c>
      <c r="AD271" s="18">
        <v>0</v>
      </c>
    </row>
    <row r="272" spans="1:30" ht="15.75" customHeight="1" x14ac:dyDescent="0.3">
      <c r="A272" s="12">
        <v>656.2</v>
      </c>
      <c r="B272" s="13" t="str">
        <f t="shared" si="0"/>
        <v>70DCLG23</v>
      </c>
      <c r="C272" s="12" t="str">
        <f t="shared" si="1"/>
        <v>DC3LG26</v>
      </c>
      <c r="D272" s="14" t="str">
        <f t="shared" si="2"/>
        <v>Quản trị quan hệ khách hàng</v>
      </c>
      <c r="E272" s="15" t="s">
        <v>738</v>
      </c>
      <c r="F272" s="12" t="str">
        <f t="shared" si="193"/>
        <v>(Thứ 4)</v>
      </c>
      <c r="G272" s="16">
        <v>3</v>
      </c>
      <c r="H272" s="12"/>
      <c r="I272" s="17"/>
      <c r="K272" s="18" t="str">
        <f t="shared" si="4"/>
        <v>29/12/2021</v>
      </c>
      <c r="L272" s="18" t="e">
        <f t="shared" si="5"/>
        <v>#VALUE!</v>
      </c>
      <c r="Q272" s="18" t="s">
        <v>744</v>
      </c>
      <c r="R272" s="18" t="s">
        <v>745</v>
      </c>
      <c r="S272" s="18" t="s">
        <v>270</v>
      </c>
      <c r="T272" s="18" t="s">
        <v>69</v>
      </c>
      <c r="U272" s="18" t="s">
        <v>137</v>
      </c>
      <c r="V272" s="18" t="s">
        <v>16</v>
      </c>
      <c r="W272" s="18">
        <v>41</v>
      </c>
      <c r="X272" s="18">
        <v>41</v>
      </c>
      <c r="Y272" s="18" t="s">
        <v>17</v>
      </c>
      <c r="Z272" s="18" t="s">
        <v>541</v>
      </c>
      <c r="AB272" s="19">
        <v>44524</v>
      </c>
      <c r="AC272" s="18" t="s">
        <v>71</v>
      </c>
      <c r="AD272" s="18">
        <v>0</v>
      </c>
    </row>
    <row r="273" spans="1:28" ht="15.75" customHeight="1" x14ac:dyDescent="0.3">
      <c r="A273" s="12"/>
      <c r="B273" s="13"/>
      <c r="C273" s="12"/>
      <c r="D273" s="14"/>
      <c r="E273" s="15"/>
      <c r="F273" s="12"/>
      <c r="G273" s="16"/>
      <c r="H273" s="12"/>
      <c r="I273" s="17"/>
      <c r="AB273" s="2"/>
    </row>
    <row r="274" spans="1:28" ht="15.75" customHeight="1" x14ac:dyDescent="0.3">
      <c r="D274" s="103"/>
      <c r="G274" s="104"/>
      <c r="AB274" s="2"/>
    </row>
    <row r="275" spans="1:28" ht="15.75" customHeight="1" x14ac:dyDescent="0.3">
      <c r="D275" s="103"/>
      <c r="G275" s="104"/>
      <c r="AB275" s="2"/>
    </row>
    <row r="276" spans="1:28" ht="15.75" customHeight="1" x14ac:dyDescent="0.3">
      <c r="D276" s="103"/>
      <c r="G276" s="104"/>
      <c r="AB276" s="2"/>
    </row>
    <row r="277" spans="1:28" ht="15.75" customHeight="1" x14ac:dyDescent="0.3">
      <c r="D277" s="103"/>
      <c r="G277" s="104"/>
      <c r="AB277" s="2"/>
    </row>
    <row r="278" spans="1:28" ht="15.75" customHeight="1" x14ac:dyDescent="0.3">
      <c r="D278" s="103"/>
      <c r="G278" s="104"/>
      <c r="AB278" s="2"/>
    </row>
    <row r="279" spans="1:28" ht="15.75" customHeight="1" x14ac:dyDescent="0.3">
      <c r="D279" s="103"/>
      <c r="G279" s="104"/>
      <c r="AB279" s="2"/>
    </row>
    <row r="280" spans="1:28" ht="15.75" customHeight="1" x14ac:dyDescent="0.3">
      <c r="D280" s="103"/>
      <c r="G280" s="104"/>
      <c r="AB280" s="2"/>
    </row>
    <row r="281" spans="1:28" ht="15.75" customHeight="1" x14ac:dyDescent="0.3">
      <c r="D281" s="103"/>
      <c r="G281" s="104"/>
      <c r="AB281" s="2"/>
    </row>
    <row r="282" spans="1:28" ht="15.75" customHeight="1" x14ac:dyDescent="0.3">
      <c r="D282" s="103"/>
      <c r="G282" s="104"/>
      <c r="AB282" s="2"/>
    </row>
    <row r="283" spans="1:28" ht="15.75" customHeight="1" x14ac:dyDescent="0.3">
      <c r="D283" s="103"/>
      <c r="G283" s="104"/>
      <c r="AB283" s="2"/>
    </row>
    <row r="284" spans="1:28" ht="15.75" customHeight="1" x14ac:dyDescent="0.3">
      <c r="D284" s="103"/>
      <c r="G284" s="104"/>
      <c r="AB284" s="2"/>
    </row>
    <row r="285" spans="1:28" ht="15.75" customHeight="1" x14ac:dyDescent="0.3">
      <c r="D285" s="103"/>
      <c r="G285" s="104"/>
      <c r="AB285" s="2"/>
    </row>
    <row r="286" spans="1:28" ht="15.75" customHeight="1" x14ac:dyDescent="0.3">
      <c r="D286" s="103"/>
      <c r="G286" s="104"/>
      <c r="AB286" s="2"/>
    </row>
    <row r="287" spans="1:28" ht="15.75" customHeight="1" x14ac:dyDescent="0.3">
      <c r="D287" s="103"/>
      <c r="G287" s="104"/>
      <c r="AB287" s="2"/>
    </row>
    <row r="288" spans="1:28" ht="15.75" customHeight="1" x14ac:dyDescent="0.3">
      <c r="D288" s="103"/>
      <c r="G288" s="104"/>
      <c r="AB288" s="2"/>
    </row>
    <row r="289" spans="4:28" ht="15.75" customHeight="1" x14ac:dyDescent="0.3">
      <c r="D289" s="103"/>
      <c r="G289" s="104"/>
      <c r="AB289" s="2"/>
    </row>
    <row r="290" spans="4:28" ht="15.75" customHeight="1" x14ac:dyDescent="0.3">
      <c r="D290" s="103"/>
      <c r="G290" s="104"/>
      <c r="AB290" s="2"/>
    </row>
    <row r="291" spans="4:28" ht="15.75" customHeight="1" x14ac:dyDescent="0.3">
      <c r="D291" s="103"/>
      <c r="G291" s="104"/>
      <c r="AB291" s="2"/>
    </row>
    <row r="292" spans="4:28" ht="15.75" customHeight="1" x14ac:dyDescent="0.3">
      <c r="D292" s="103"/>
      <c r="G292" s="104"/>
      <c r="AB292" s="2"/>
    </row>
    <row r="293" spans="4:28" ht="15.75" customHeight="1" x14ac:dyDescent="0.3">
      <c r="D293" s="103"/>
      <c r="G293" s="104"/>
      <c r="AB293" s="2"/>
    </row>
    <row r="294" spans="4:28" ht="15.75" customHeight="1" x14ac:dyDescent="0.3">
      <c r="D294" s="103"/>
      <c r="G294" s="104"/>
      <c r="AB294" s="2"/>
    </row>
    <row r="295" spans="4:28" ht="15.75" customHeight="1" x14ac:dyDescent="0.3">
      <c r="D295" s="103"/>
      <c r="G295" s="104"/>
      <c r="AB295" s="2"/>
    </row>
    <row r="296" spans="4:28" ht="15.75" customHeight="1" x14ac:dyDescent="0.3">
      <c r="D296" s="103"/>
      <c r="G296" s="104"/>
      <c r="AB296" s="2"/>
    </row>
    <row r="297" spans="4:28" ht="15.75" customHeight="1" x14ac:dyDescent="0.3">
      <c r="D297" s="103"/>
      <c r="G297" s="104"/>
      <c r="AB297" s="2"/>
    </row>
    <row r="298" spans="4:28" ht="15.75" customHeight="1" x14ac:dyDescent="0.3">
      <c r="D298" s="103"/>
      <c r="G298" s="104"/>
      <c r="AB298" s="2"/>
    </row>
    <row r="299" spans="4:28" ht="15.75" customHeight="1" x14ac:dyDescent="0.3">
      <c r="D299" s="103"/>
      <c r="G299" s="104"/>
      <c r="AB299" s="2"/>
    </row>
    <row r="300" spans="4:28" ht="15.75" customHeight="1" x14ac:dyDescent="0.3">
      <c r="D300" s="103"/>
      <c r="G300" s="104"/>
      <c r="AB300" s="2"/>
    </row>
    <row r="301" spans="4:28" ht="15.75" customHeight="1" x14ac:dyDescent="0.3">
      <c r="D301" s="103"/>
      <c r="G301" s="104"/>
      <c r="AB301" s="2"/>
    </row>
    <row r="302" spans="4:28" ht="15.75" customHeight="1" x14ac:dyDescent="0.3">
      <c r="D302" s="103"/>
      <c r="G302" s="104"/>
      <c r="AB302" s="2"/>
    </row>
    <row r="303" spans="4:28" ht="15.75" customHeight="1" x14ac:dyDescent="0.3">
      <c r="D303" s="103"/>
      <c r="G303" s="104"/>
      <c r="AB303" s="2"/>
    </row>
    <row r="304" spans="4:28" ht="15.75" customHeight="1" x14ac:dyDescent="0.3">
      <c r="D304" s="103"/>
      <c r="G304" s="104"/>
      <c r="AB304" s="2"/>
    </row>
    <row r="305" spans="4:28" ht="15.75" customHeight="1" x14ac:dyDescent="0.3">
      <c r="D305" s="103"/>
      <c r="G305" s="104"/>
      <c r="AB305" s="2"/>
    </row>
    <row r="306" spans="4:28" ht="15.75" customHeight="1" x14ac:dyDescent="0.3">
      <c r="D306" s="103"/>
      <c r="G306" s="104"/>
      <c r="AB306" s="2"/>
    </row>
    <row r="307" spans="4:28" ht="15.75" customHeight="1" x14ac:dyDescent="0.3">
      <c r="D307" s="103"/>
      <c r="G307" s="104"/>
      <c r="AB307" s="2"/>
    </row>
    <row r="308" spans="4:28" ht="15.75" customHeight="1" x14ac:dyDescent="0.3">
      <c r="D308" s="103"/>
      <c r="G308" s="104"/>
      <c r="AB308" s="2"/>
    </row>
    <row r="309" spans="4:28" ht="15.75" customHeight="1" x14ac:dyDescent="0.3">
      <c r="D309" s="103"/>
      <c r="G309" s="104"/>
      <c r="AB309" s="2"/>
    </row>
    <row r="310" spans="4:28" ht="15.75" customHeight="1" x14ac:dyDescent="0.3">
      <c r="D310" s="103"/>
      <c r="G310" s="104"/>
      <c r="AB310" s="2"/>
    </row>
    <row r="311" spans="4:28" ht="15.75" customHeight="1" x14ac:dyDescent="0.3">
      <c r="D311" s="103"/>
      <c r="G311" s="104"/>
      <c r="AB311" s="2"/>
    </row>
    <row r="312" spans="4:28" ht="15.75" customHeight="1" x14ac:dyDescent="0.3">
      <c r="D312" s="103"/>
      <c r="G312" s="104"/>
      <c r="AB312" s="2"/>
    </row>
    <row r="313" spans="4:28" ht="15.75" customHeight="1" x14ac:dyDescent="0.3">
      <c r="D313" s="103"/>
      <c r="G313" s="104"/>
      <c r="AB313" s="2"/>
    </row>
    <row r="314" spans="4:28" ht="15.75" customHeight="1" x14ac:dyDescent="0.3">
      <c r="D314" s="103"/>
      <c r="G314" s="104"/>
      <c r="AB314" s="2"/>
    </row>
    <row r="315" spans="4:28" ht="15.75" customHeight="1" x14ac:dyDescent="0.3">
      <c r="D315" s="103"/>
      <c r="G315" s="104"/>
      <c r="AB315" s="2"/>
    </row>
    <row r="316" spans="4:28" ht="15.75" customHeight="1" x14ac:dyDescent="0.3">
      <c r="D316" s="103"/>
      <c r="G316" s="104"/>
      <c r="AB316" s="2"/>
    </row>
    <row r="317" spans="4:28" ht="15.75" customHeight="1" x14ac:dyDescent="0.3">
      <c r="D317" s="103"/>
      <c r="G317" s="104"/>
      <c r="AB317" s="2"/>
    </row>
    <row r="318" spans="4:28" ht="15.75" customHeight="1" x14ac:dyDescent="0.3">
      <c r="D318" s="103"/>
      <c r="G318" s="104"/>
      <c r="AB318" s="2"/>
    </row>
    <row r="319" spans="4:28" ht="15.75" customHeight="1" x14ac:dyDescent="0.3">
      <c r="D319" s="103"/>
      <c r="G319" s="104"/>
      <c r="AB319" s="2"/>
    </row>
    <row r="320" spans="4:28" ht="15.75" customHeight="1" x14ac:dyDescent="0.3">
      <c r="D320" s="103"/>
      <c r="G320" s="104"/>
      <c r="AB320" s="2"/>
    </row>
    <row r="321" spans="4:28" ht="15.75" customHeight="1" x14ac:dyDescent="0.3">
      <c r="D321" s="103"/>
      <c r="G321" s="104"/>
      <c r="AB321" s="2"/>
    </row>
    <row r="322" spans="4:28" ht="15.75" customHeight="1" x14ac:dyDescent="0.3">
      <c r="D322" s="103"/>
      <c r="G322" s="104"/>
      <c r="AB322" s="2"/>
    </row>
    <row r="323" spans="4:28" ht="15.75" customHeight="1" x14ac:dyDescent="0.3">
      <c r="D323" s="103"/>
      <c r="G323" s="104"/>
      <c r="AB323" s="2"/>
    </row>
    <row r="324" spans="4:28" ht="15.75" customHeight="1" x14ac:dyDescent="0.3">
      <c r="D324" s="103"/>
      <c r="G324" s="104"/>
      <c r="AB324" s="2"/>
    </row>
    <row r="325" spans="4:28" ht="15.75" customHeight="1" x14ac:dyDescent="0.3">
      <c r="D325" s="103"/>
      <c r="G325" s="104"/>
      <c r="AB325" s="2"/>
    </row>
    <row r="326" spans="4:28" ht="15.75" customHeight="1" x14ac:dyDescent="0.3">
      <c r="D326" s="103"/>
      <c r="G326" s="104"/>
      <c r="AB326" s="2"/>
    </row>
    <row r="327" spans="4:28" ht="15.75" customHeight="1" x14ac:dyDescent="0.3">
      <c r="D327" s="103"/>
      <c r="G327" s="104"/>
      <c r="AB327" s="2"/>
    </row>
    <row r="328" spans="4:28" ht="15.75" customHeight="1" x14ac:dyDescent="0.3">
      <c r="D328" s="103"/>
      <c r="G328" s="104"/>
      <c r="AB328" s="2"/>
    </row>
    <row r="329" spans="4:28" ht="15.75" customHeight="1" x14ac:dyDescent="0.3">
      <c r="D329" s="103"/>
      <c r="G329" s="104"/>
      <c r="AB329" s="2"/>
    </row>
    <row r="330" spans="4:28" ht="15.75" customHeight="1" x14ac:dyDescent="0.3">
      <c r="D330" s="103"/>
      <c r="G330" s="104"/>
      <c r="AB330" s="2"/>
    </row>
    <row r="331" spans="4:28" ht="15.75" customHeight="1" x14ac:dyDescent="0.3">
      <c r="D331" s="103"/>
      <c r="G331" s="104"/>
      <c r="AB331" s="2"/>
    </row>
    <row r="332" spans="4:28" ht="15.75" customHeight="1" x14ac:dyDescent="0.3">
      <c r="D332" s="103"/>
      <c r="G332" s="104"/>
      <c r="AB332" s="2"/>
    </row>
    <row r="333" spans="4:28" ht="15.75" customHeight="1" x14ac:dyDescent="0.3">
      <c r="D333" s="103"/>
      <c r="G333" s="104"/>
      <c r="AB333" s="2"/>
    </row>
    <row r="334" spans="4:28" ht="15.75" customHeight="1" x14ac:dyDescent="0.3">
      <c r="D334" s="103"/>
      <c r="G334" s="104"/>
      <c r="AB334" s="2"/>
    </row>
    <row r="335" spans="4:28" ht="15.75" customHeight="1" x14ac:dyDescent="0.3">
      <c r="D335" s="103"/>
      <c r="G335" s="104"/>
      <c r="AB335" s="2"/>
    </row>
    <row r="336" spans="4:28" ht="15.75" customHeight="1" x14ac:dyDescent="0.3">
      <c r="D336" s="103"/>
      <c r="G336" s="104"/>
      <c r="AB336" s="2"/>
    </row>
    <row r="337" spans="4:28" ht="15.75" customHeight="1" x14ac:dyDescent="0.3">
      <c r="D337" s="103"/>
      <c r="G337" s="104"/>
      <c r="AB337" s="2"/>
    </row>
    <row r="338" spans="4:28" ht="15.75" customHeight="1" x14ac:dyDescent="0.3">
      <c r="D338" s="103"/>
      <c r="G338" s="104"/>
      <c r="AB338" s="2"/>
    </row>
    <row r="339" spans="4:28" ht="15.75" customHeight="1" x14ac:dyDescent="0.3">
      <c r="D339" s="103"/>
      <c r="G339" s="104"/>
      <c r="AB339" s="2"/>
    </row>
    <row r="340" spans="4:28" ht="15.75" customHeight="1" x14ac:dyDescent="0.3">
      <c r="D340" s="103"/>
      <c r="G340" s="104"/>
      <c r="AB340" s="2"/>
    </row>
    <row r="341" spans="4:28" ht="15.75" customHeight="1" x14ac:dyDescent="0.3">
      <c r="D341" s="103"/>
      <c r="G341" s="104"/>
      <c r="AB341" s="2"/>
    </row>
    <row r="342" spans="4:28" ht="15.75" customHeight="1" x14ac:dyDescent="0.3">
      <c r="D342" s="103"/>
      <c r="G342" s="104"/>
      <c r="AB342" s="2"/>
    </row>
    <row r="343" spans="4:28" ht="15.75" customHeight="1" x14ac:dyDescent="0.3">
      <c r="D343" s="103"/>
      <c r="G343" s="104"/>
      <c r="AB343" s="2"/>
    </row>
    <row r="344" spans="4:28" ht="15.75" customHeight="1" x14ac:dyDescent="0.3">
      <c r="D344" s="103"/>
      <c r="G344" s="104"/>
      <c r="AB344" s="2"/>
    </row>
    <row r="345" spans="4:28" ht="15.75" customHeight="1" x14ac:dyDescent="0.3">
      <c r="D345" s="103"/>
      <c r="G345" s="104"/>
      <c r="AB345" s="2"/>
    </row>
    <row r="346" spans="4:28" ht="15.75" customHeight="1" x14ac:dyDescent="0.3">
      <c r="D346" s="103"/>
      <c r="G346" s="104"/>
      <c r="AB346" s="2"/>
    </row>
    <row r="347" spans="4:28" ht="15.75" customHeight="1" x14ac:dyDescent="0.3">
      <c r="D347" s="103"/>
      <c r="G347" s="104"/>
      <c r="AB347" s="2"/>
    </row>
    <row r="348" spans="4:28" ht="15.75" customHeight="1" x14ac:dyDescent="0.3">
      <c r="D348" s="103"/>
      <c r="G348" s="104"/>
      <c r="AB348" s="2"/>
    </row>
    <row r="349" spans="4:28" ht="15.75" customHeight="1" x14ac:dyDescent="0.3">
      <c r="D349" s="103"/>
      <c r="G349" s="104"/>
      <c r="AB349" s="2"/>
    </row>
    <row r="350" spans="4:28" ht="15.75" customHeight="1" x14ac:dyDescent="0.3">
      <c r="D350" s="103"/>
      <c r="G350" s="104"/>
      <c r="AB350" s="2"/>
    </row>
    <row r="351" spans="4:28" ht="15.75" customHeight="1" x14ac:dyDescent="0.3">
      <c r="D351" s="103"/>
      <c r="G351" s="104"/>
      <c r="AB351" s="2"/>
    </row>
    <row r="352" spans="4:28" ht="15.75" customHeight="1" x14ac:dyDescent="0.3">
      <c r="D352" s="103"/>
      <c r="G352" s="104"/>
      <c r="AB352" s="2"/>
    </row>
    <row r="353" spans="4:28" ht="15.75" customHeight="1" x14ac:dyDescent="0.3">
      <c r="D353" s="103"/>
      <c r="G353" s="104"/>
      <c r="AB353" s="2"/>
    </row>
    <row r="354" spans="4:28" ht="15.75" customHeight="1" x14ac:dyDescent="0.3">
      <c r="D354" s="103"/>
      <c r="G354" s="104"/>
      <c r="AB354" s="2"/>
    </row>
    <row r="355" spans="4:28" ht="15.75" customHeight="1" x14ac:dyDescent="0.3">
      <c r="D355" s="103"/>
      <c r="G355" s="104"/>
      <c r="AB355" s="2"/>
    </row>
    <row r="356" spans="4:28" ht="15.75" customHeight="1" x14ac:dyDescent="0.3">
      <c r="D356" s="103"/>
      <c r="G356" s="104"/>
      <c r="AB356" s="2"/>
    </row>
    <row r="357" spans="4:28" ht="15.75" customHeight="1" x14ac:dyDescent="0.3">
      <c r="D357" s="103"/>
      <c r="G357" s="104"/>
      <c r="AB357" s="2"/>
    </row>
    <row r="358" spans="4:28" ht="15.75" customHeight="1" x14ac:dyDescent="0.3">
      <c r="D358" s="103"/>
      <c r="G358" s="104"/>
      <c r="AB358" s="2"/>
    </row>
    <row r="359" spans="4:28" ht="15.75" customHeight="1" x14ac:dyDescent="0.3">
      <c r="D359" s="103"/>
      <c r="G359" s="104"/>
      <c r="AB359" s="2"/>
    </row>
    <row r="360" spans="4:28" ht="15.75" customHeight="1" x14ac:dyDescent="0.3">
      <c r="D360" s="103"/>
      <c r="G360" s="104"/>
      <c r="AB360" s="2"/>
    </row>
    <row r="361" spans="4:28" ht="15.75" customHeight="1" x14ac:dyDescent="0.3">
      <c r="D361" s="103"/>
      <c r="G361" s="104"/>
      <c r="AB361" s="2"/>
    </row>
    <row r="362" spans="4:28" ht="15.75" customHeight="1" x14ac:dyDescent="0.3">
      <c r="D362" s="103"/>
      <c r="G362" s="104"/>
      <c r="AB362" s="2"/>
    </row>
    <row r="363" spans="4:28" ht="15.75" customHeight="1" x14ac:dyDescent="0.3">
      <c r="D363" s="103"/>
      <c r="G363" s="104"/>
      <c r="AB363" s="2"/>
    </row>
    <row r="364" spans="4:28" ht="15.75" customHeight="1" x14ac:dyDescent="0.3">
      <c r="D364" s="103"/>
      <c r="G364" s="104"/>
      <c r="AB364" s="2"/>
    </row>
    <row r="365" spans="4:28" ht="15.75" customHeight="1" x14ac:dyDescent="0.3">
      <c r="D365" s="103"/>
      <c r="G365" s="104"/>
      <c r="AB365" s="2"/>
    </row>
    <row r="366" spans="4:28" ht="15.75" customHeight="1" x14ac:dyDescent="0.3">
      <c r="D366" s="103"/>
      <c r="G366" s="104"/>
      <c r="AB366" s="2"/>
    </row>
    <row r="367" spans="4:28" ht="15.75" customHeight="1" x14ac:dyDescent="0.3">
      <c r="D367" s="103"/>
      <c r="G367" s="104"/>
      <c r="AB367" s="2"/>
    </row>
    <row r="368" spans="4:28" ht="15.75" customHeight="1" x14ac:dyDescent="0.3">
      <c r="D368" s="103"/>
      <c r="G368" s="104"/>
      <c r="AB368" s="2"/>
    </row>
    <row r="369" spans="4:28" ht="15.75" customHeight="1" x14ac:dyDescent="0.3">
      <c r="D369" s="103"/>
      <c r="G369" s="104"/>
      <c r="AB369" s="2"/>
    </row>
    <row r="370" spans="4:28" ht="15.75" customHeight="1" x14ac:dyDescent="0.3">
      <c r="D370" s="103"/>
      <c r="G370" s="104"/>
      <c r="AB370" s="2"/>
    </row>
    <row r="371" spans="4:28" ht="15.75" customHeight="1" x14ac:dyDescent="0.3">
      <c r="D371" s="103"/>
      <c r="G371" s="104"/>
      <c r="AB371" s="2"/>
    </row>
    <row r="372" spans="4:28" ht="15.75" customHeight="1" x14ac:dyDescent="0.3">
      <c r="D372" s="103"/>
      <c r="G372" s="104"/>
      <c r="AB372" s="2"/>
    </row>
    <row r="373" spans="4:28" ht="15.75" customHeight="1" x14ac:dyDescent="0.3">
      <c r="D373" s="103"/>
      <c r="G373" s="104"/>
      <c r="AB373" s="2"/>
    </row>
    <row r="374" spans="4:28" ht="15.75" customHeight="1" x14ac:dyDescent="0.3">
      <c r="D374" s="103"/>
      <c r="G374" s="104"/>
      <c r="AB374" s="2"/>
    </row>
    <row r="375" spans="4:28" ht="15.75" customHeight="1" x14ac:dyDescent="0.3">
      <c r="D375" s="103"/>
      <c r="G375" s="104"/>
      <c r="AB375" s="2"/>
    </row>
    <row r="376" spans="4:28" ht="15.75" customHeight="1" x14ac:dyDescent="0.3">
      <c r="D376" s="103"/>
      <c r="G376" s="104"/>
      <c r="AB376" s="2"/>
    </row>
    <row r="377" spans="4:28" ht="15.75" customHeight="1" x14ac:dyDescent="0.3">
      <c r="D377" s="103"/>
      <c r="G377" s="104"/>
      <c r="AB377" s="2"/>
    </row>
    <row r="378" spans="4:28" ht="15.75" customHeight="1" x14ac:dyDescent="0.3">
      <c r="D378" s="103"/>
      <c r="G378" s="104"/>
      <c r="AB378" s="2"/>
    </row>
    <row r="379" spans="4:28" ht="15.75" customHeight="1" x14ac:dyDescent="0.3">
      <c r="D379" s="103"/>
      <c r="G379" s="104"/>
      <c r="AB379" s="2"/>
    </row>
    <row r="380" spans="4:28" ht="15.75" customHeight="1" x14ac:dyDescent="0.3">
      <c r="D380" s="103"/>
      <c r="G380" s="104"/>
      <c r="AB380" s="2"/>
    </row>
    <row r="381" spans="4:28" ht="15.75" customHeight="1" x14ac:dyDescent="0.3">
      <c r="D381" s="103"/>
      <c r="G381" s="104"/>
      <c r="AB381" s="2"/>
    </row>
    <row r="382" spans="4:28" ht="15.75" customHeight="1" x14ac:dyDescent="0.3">
      <c r="D382" s="103"/>
      <c r="G382" s="104"/>
      <c r="AB382" s="2"/>
    </row>
    <row r="383" spans="4:28" ht="15.75" customHeight="1" x14ac:dyDescent="0.3">
      <c r="D383" s="103"/>
      <c r="G383" s="104"/>
      <c r="AB383" s="2"/>
    </row>
    <row r="384" spans="4:28" ht="15.75" customHeight="1" x14ac:dyDescent="0.3">
      <c r="D384" s="103"/>
      <c r="G384" s="104"/>
      <c r="AB384" s="2"/>
    </row>
    <row r="385" spans="4:28" ht="15.75" customHeight="1" x14ac:dyDescent="0.3">
      <c r="D385" s="103"/>
      <c r="G385" s="104"/>
      <c r="AB385" s="2"/>
    </row>
    <row r="386" spans="4:28" ht="15.75" customHeight="1" x14ac:dyDescent="0.3">
      <c r="D386" s="103"/>
      <c r="G386" s="104"/>
      <c r="AB386" s="2"/>
    </row>
    <row r="387" spans="4:28" ht="15.75" customHeight="1" x14ac:dyDescent="0.3">
      <c r="D387" s="103"/>
      <c r="G387" s="104"/>
      <c r="AB387" s="2"/>
    </row>
    <row r="388" spans="4:28" ht="15.75" customHeight="1" x14ac:dyDescent="0.3">
      <c r="D388" s="103"/>
      <c r="G388" s="104"/>
      <c r="AB388" s="2"/>
    </row>
    <row r="389" spans="4:28" ht="15.75" customHeight="1" x14ac:dyDescent="0.3">
      <c r="D389" s="103"/>
      <c r="G389" s="104"/>
      <c r="AB389" s="2"/>
    </row>
    <row r="390" spans="4:28" ht="15.75" customHeight="1" x14ac:dyDescent="0.3">
      <c r="D390" s="103"/>
      <c r="G390" s="104"/>
      <c r="AB390" s="2"/>
    </row>
    <row r="391" spans="4:28" ht="15.75" customHeight="1" x14ac:dyDescent="0.3">
      <c r="D391" s="103"/>
      <c r="G391" s="104"/>
      <c r="AB391" s="2"/>
    </row>
    <row r="392" spans="4:28" ht="15.75" customHeight="1" x14ac:dyDescent="0.3">
      <c r="D392" s="103"/>
      <c r="G392" s="104"/>
      <c r="AB392" s="2"/>
    </row>
    <row r="393" spans="4:28" ht="15.75" customHeight="1" x14ac:dyDescent="0.3">
      <c r="D393" s="103"/>
      <c r="G393" s="104"/>
      <c r="AB393" s="2"/>
    </row>
    <row r="394" spans="4:28" ht="15.75" customHeight="1" x14ac:dyDescent="0.3">
      <c r="D394" s="103"/>
      <c r="G394" s="104"/>
      <c r="AB394" s="2"/>
    </row>
    <row r="395" spans="4:28" ht="15.75" customHeight="1" x14ac:dyDescent="0.3">
      <c r="D395" s="103"/>
      <c r="G395" s="104"/>
      <c r="AB395" s="2"/>
    </row>
    <row r="396" spans="4:28" ht="15.75" customHeight="1" x14ac:dyDescent="0.3">
      <c r="D396" s="103"/>
      <c r="G396" s="104"/>
      <c r="AB396" s="2"/>
    </row>
    <row r="397" spans="4:28" ht="15.75" customHeight="1" x14ac:dyDescent="0.3">
      <c r="D397" s="103"/>
      <c r="G397" s="104"/>
      <c r="AB397" s="2"/>
    </row>
    <row r="398" spans="4:28" ht="15.75" customHeight="1" x14ac:dyDescent="0.3">
      <c r="D398" s="103"/>
      <c r="G398" s="104"/>
      <c r="AB398" s="2"/>
    </row>
    <row r="399" spans="4:28" ht="15.75" customHeight="1" x14ac:dyDescent="0.3">
      <c r="D399" s="103"/>
      <c r="G399" s="104"/>
      <c r="AB399" s="2"/>
    </row>
    <row r="400" spans="4:28" ht="15.75" customHeight="1" x14ac:dyDescent="0.3">
      <c r="D400" s="103"/>
      <c r="G400" s="104"/>
      <c r="AB400" s="2"/>
    </row>
    <row r="401" spans="4:28" ht="15.75" customHeight="1" x14ac:dyDescent="0.3">
      <c r="D401" s="103"/>
      <c r="G401" s="104"/>
      <c r="AB401" s="2"/>
    </row>
    <row r="402" spans="4:28" ht="15.75" customHeight="1" x14ac:dyDescent="0.3">
      <c r="D402" s="103"/>
      <c r="G402" s="104"/>
      <c r="AB402" s="2"/>
    </row>
    <row r="403" spans="4:28" ht="15.75" customHeight="1" x14ac:dyDescent="0.3">
      <c r="D403" s="103"/>
      <c r="G403" s="104"/>
      <c r="AB403" s="2"/>
    </row>
    <row r="404" spans="4:28" ht="15.75" customHeight="1" x14ac:dyDescent="0.3">
      <c r="D404" s="103"/>
      <c r="G404" s="104"/>
      <c r="AB404" s="2"/>
    </row>
    <row r="405" spans="4:28" ht="15.75" customHeight="1" x14ac:dyDescent="0.3">
      <c r="D405" s="103"/>
      <c r="G405" s="104"/>
      <c r="AB405" s="2"/>
    </row>
    <row r="406" spans="4:28" ht="15.75" customHeight="1" x14ac:dyDescent="0.3">
      <c r="D406" s="103"/>
      <c r="G406" s="104"/>
      <c r="AB406" s="2"/>
    </row>
    <row r="407" spans="4:28" ht="15.75" customHeight="1" x14ac:dyDescent="0.3">
      <c r="D407" s="103"/>
      <c r="G407" s="104"/>
      <c r="AB407" s="2"/>
    </row>
    <row r="408" spans="4:28" ht="15.75" customHeight="1" x14ac:dyDescent="0.3">
      <c r="D408" s="103"/>
      <c r="G408" s="104"/>
      <c r="AB408" s="2"/>
    </row>
    <row r="409" spans="4:28" ht="15.75" customHeight="1" x14ac:dyDescent="0.3">
      <c r="D409" s="103"/>
      <c r="G409" s="104"/>
      <c r="AB409" s="2"/>
    </row>
    <row r="410" spans="4:28" ht="15.75" customHeight="1" x14ac:dyDescent="0.3">
      <c r="D410" s="103"/>
      <c r="G410" s="104"/>
      <c r="AB410" s="2"/>
    </row>
    <row r="411" spans="4:28" ht="15.75" customHeight="1" x14ac:dyDescent="0.3">
      <c r="D411" s="103"/>
      <c r="G411" s="104"/>
      <c r="AB411" s="2"/>
    </row>
    <row r="412" spans="4:28" ht="15.75" customHeight="1" x14ac:dyDescent="0.3">
      <c r="D412" s="103"/>
      <c r="G412" s="104"/>
      <c r="AB412" s="2"/>
    </row>
    <row r="413" spans="4:28" ht="15.75" customHeight="1" x14ac:dyDescent="0.3">
      <c r="D413" s="103"/>
      <c r="G413" s="104"/>
      <c r="AB413" s="2"/>
    </row>
    <row r="414" spans="4:28" ht="15.75" customHeight="1" x14ac:dyDescent="0.3">
      <c r="D414" s="103"/>
      <c r="G414" s="104"/>
      <c r="AB414" s="2"/>
    </row>
    <row r="415" spans="4:28" ht="15.75" customHeight="1" x14ac:dyDescent="0.3">
      <c r="D415" s="103"/>
      <c r="G415" s="104"/>
      <c r="AB415" s="2"/>
    </row>
    <row r="416" spans="4:28" ht="15.75" customHeight="1" x14ac:dyDescent="0.3">
      <c r="D416" s="103"/>
      <c r="G416" s="104"/>
      <c r="AB416" s="2"/>
    </row>
    <row r="417" spans="4:28" ht="15.75" customHeight="1" x14ac:dyDescent="0.3">
      <c r="D417" s="103"/>
      <c r="G417" s="104"/>
      <c r="AB417" s="2"/>
    </row>
    <row r="418" spans="4:28" ht="15.75" customHeight="1" x14ac:dyDescent="0.3">
      <c r="D418" s="103"/>
      <c r="G418" s="104"/>
      <c r="AB418" s="2"/>
    </row>
    <row r="419" spans="4:28" ht="15.75" customHeight="1" x14ac:dyDescent="0.3">
      <c r="D419" s="103"/>
      <c r="G419" s="104"/>
      <c r="AB419" s="2"/>
    </row>
    <row r="420" spans="4:28" ht="15.75" customHeight="1" x14ac:dyDescent="0.3">
      <c r="D420" s="103"/>
      <c r="G420" s="104"/>
      <c r="AB420" s="2"/>
    </row>
    <row r="421" spans="4:28" ht="15.75" customHeight="1" x14ac:dyDescent="0.3">
      <c r="D421" s="103"/>
      <c r="G421" s="104"/>
      <c r="AB421" s="2"/>
    </row>
    <row r="422" spans="4:28" ht="15.75" customHeight="1" x14ac:dyDescent="0.3">
      <c r="D422" s="103"/>
      <c r="G422" s="104"/>
      <c r="AB422" s="2"/>
    </row>
    <row r="423" spans="4:28" ht="15.75" customHeight="1" x14ac:dyDescent="0.3">
      <c r="D423" s="103"/>
      <c r="G423" s="104"/>
      <c r="AB423" s="2"/>
    </row>
    <row r="424" spans="4:28" ht="15.75" customHeight="1" x14ac:dyDescent="0.3">
      <c r="D424" s="103"/>
      <c r="G424" s="104"/>
      <c r="AB424" s="2"/>
    </row>
    <row r="425" spans="4:28" ht="15.75" customHeight="1" x14ac:dyDescent="0.3">
      <c r="D425" s="103"/>
      <c r="G425" s="104"/>
      <c r="AB425" s="2"/>
    </row>
    <row r="426" spans="4:28" ht="15.75" customHeight="1" x14ac:dyDescent="0.3">
      <c r="D426" s="103"/>
      <c r="G426" s="104"/>
      <c r="AB426" s="2"/>
    </row>
    <row r="427" spans="4:28" ht="15.75" customHeight="1" x14ac:dyDescent="0.3">
      <c r="D427" s="103"/>
      <c r="G427" s="104"/>
      <c r="AB427" s="2"/>
    </row>
    <row r="428" spans="4:28" ht="15.75" customHeight="1" x14ac:dyDescent="0.3">
      <c r="D428" s="103"/>
      <c r="G428" s="104"/>
      <c r="AB428" s="2"/>
    </row>
    <row r="429" spans="4:28" ht="15.75" customHeight="1" x14ac:dyDescent="0.3">
      <c r="D429" s="103"/>
      <c r="G429" s="104"/>
      <c r="AB429" s="2"/>
    </row>
    <row r="430" spans="4:28" ht="15.75" customHeight="1" x14ac:dyDescent="0.3">
      <c r="D430" s="103"/>
      <c r="G430" s="104"/>
      <c r="AB430" s="2"/>
    </row>
    <row r="431" spans="4:28" ht="15.75" customHeight="1" x14ac:dyDescent="0.3">
      <c r="D431" s="103"/>
      <c r="G431" s="104"/>
      <c r="AB431" s="2"/>
    </row>
    <row r="432" spans="4:28" ht="15.75" customHeight="1" x14ac:dyDescent="0.3">
      <c r="D432" s="103"/>
      <c r="G432" s="104"/>
      <c r="AB432" s="2"/>
    </row>
    <row r="433" spans="4:28" ht="15.75" customHeight="1" x14ac:dyDescent="0.3">
      <c r="D433" s="103"/>
      <c r="G433" s="104"/>
      <c r="AB433" s="2"/>
    </row>
    <row r="434" spans="4:28" ht="15.75" customHeight="1" x14ac:dyDescent="0.3">
      <c r="D434" s="103"/>
      <c r="G434" s="104"/>
      <c r="AB434" s="2"/>
    </row>
    <row r="435" spans="4:28" ht="15.75" customHeight="1" x14ac:dyDescent="0.3">
      <c r="D435" s="103"/>
      <c r="G435" s="104"/>
      <c r="AB435" s="2"/>
    </row>
    <row r="436" spans="4:28" ht="15.75" customHeight="1" x14ac:dyDescent="0.3">
      <c r="D436" s="103"/>
      <c r="G436" s="104"/>
      <c r="AB436" s="2"/>
    </row>
    <row r="437" spans="4:28" ht="15.75" customHeight="1" x14ac:dyDescent="0.3">
      <c r="D437" s="103"/>
      <c r="G437" s="104"/>
      <c r="AB437" s="2"/>
    </row>
    <row r="438" spans="4:28" ht="15.75" customHeight="1" x14ac:dyDescent="0.3">
      <c r="D438" s="103"/>
      <c r="G438" s="104"/>
      <c r="AB438" s="2"/>
    </row>
    <row r="439" spans="4:28" ht="15.75" customHeight="1" x14ac:dyDescent="0.3">
      <c r="D439" s="103"/>
      <c r="G439" s="104"/>
      <c r="AB439" s="2"/>
    </row>
    <row r="440" spans="4:28" ht="15.75" customHeight="1" x14ac:dyDescent="0.3">
      <c r="D440" s="103"/>
      <c r="G440" s="104"/>
      <c r="AB440" s="2"/>
    </row>
    <row r="441" spans="4:28" ht="15.75" customHeight="1" x14ac:dyDescent="0.3">
      <c r="D441" s="103"/>
      <c r="G441" s="104"/>
      <c r="AB441" s="2"/>
    </row>
    <row r="442" spans="4:28" ht="15.75" customHeight="1" x14ac:dyDescent="0.3">
      <c r="D442" s="103"/>
      <c r="G442" s="104"/>
      <c r="AB442" s="2"/>
    </row>
    <row r="443" spans="4:28" ht="15.75" customHeight="1" x14ac:dyDescent="0.3">
      <c r="D443" s="103"/>
      <c r="G443" s="104"/>
      <c r="AB443" s="2"/>
    </row>
    <row r="444" spans="4:28" ht="15.75" customHeight="1" x14ac:dyDescent="0.3">
      <c r="D444" s="103"/>
      <c r="G444" s="104"/>
      <c r="AB444" s="2"/>
    </row>
    <row r="445" spans="4:28" ht="15.75" customHeight="1" x14ac:dyDescent="0.3">
      <c r="D445" s="103"/>
      <c r="G445" s="104"/>
      <c r="AB445" s="2"/>
    </row>
    <row r="446" spans="4:28" ht="15.75" customHeight="1" x14ac:dyDescent="0.3">
      <c r="D446" s="103"/>
      <c r="G446" s="104"/>
      <c r="AB446" s="2"/>
    </row>
    <row r="447" spans="4:28" ht="15.75" customHeight="1" x14ac:dyDescent="0.3">
      <c r="D447" s="103"/>
      <c r="G447" s="104"/>
      <c r="AB447" s="2"/>
    </row>
    <row r="448" spans="4:28" ht="15.75" customHeight="1" x14ac:dyDescent="0.3">
      <c r="D448" s="103"/>
      <c r="G448" s="104"/>
      <c r="AB448" s="2"/>
    </row>
    <row r="449" spans="4:28" ht="15.75" customHeight="1" x14ac:dyDescent="0.3">
      <c r="D449" s="103"/>
      <c r="G449" s="104"/>
      <c r="AB449" s="2"/>
    </row>
    <row r="450" spans="4:28" ht="15.75" customHeight="1" x14ac:dyDescent="0.3">
      <c r="D450" s="103"/>
      <c r="G450" s="104"/>
      <c r="AB450" s="2"/>
    </row>
    <row r="451" spans="4:28" ht="15.75" customHeight="1" x14ac:dyDescent="0.3">
      <c r="D451" s="103"/>
      <c r="G451" s="104"/>
      <c r="AB451" s="2"/>
    </row>
    <row r="452" spans="4:28" ht="15.75" customHeight="1" x14ac:dyDescent="0.3">
      <c r="D452" s="103"/>
      <c r="G452" s="104"/>
      <c r="AB452" s="2"/>
    </row>
    <row r="453" spans="4:28" ht="15.75" customHeight="1" x14ac:dyDescent="0.3">
      <c r="D453" s="103"/>
      <c r="G453" s="104"/>
      <c r="AB453" s="2"/>
    </row>
    <row r="454" spans="4:28" ht="15.75" customHeight="1" x14ac:dyDescent="0.3">
      <c r="D454" s="103"/>
      <c r="G454" s="104"/>
      <c r="AB454" s="2"/>
    </row>
    <row r="455" spans="4:28" ht="15.75" customHeight="1" x14ac:dyDescent="0.3">
      <c r="D455" s="103"/>
      <c r="G455" s="104"/>
      <c r="AB455" s="2"/>
    </row>
    <row r="456" spans="4:28" ht="15.75" customHeight="1" x14ac:dyDescent="0.3">
      <c r="D456" s="103"/>
      <c r="G456" s="104"/>
      <c r="AB456" s="2"/>
    </row>
    <row r="457" spans="4:28" ht="15.75" customHeight="1" x14ac:dyDescent="0.3">
      <c r="D457" s="103"/>
      <c r="G457" s="104"/>
      <c r="AB457" s="2"/>
    </row>
    <row r="458" spans="4:28" ht="15.75" customHeight="1" x14ac:dyDescent="0.3">
      <c r="D458" s="103"/>
      <c r="G458" s="104"/>
      <c r="AB458" s="2"/>
    </row>
    <row r="459" spans="4:28" ht="15.75" customHeight="1" x14ac:dyDescent="0.3">
      <c r="D459" s="103"/>
      <c r="G459" s="104"/>
      <c r="AB459" s="2"/>
    </row>
    <row r="460" spans="4:28" ht="15.75" customHeight="1" x14ac:dyDescent="0.3">
      <c r="D460" s="103"/>
      <c r="G460" s="104"/>
      <c r="AB460" s="2"/>
    </row>
    <row r="461" spans="4:28" ht="15.75" customHeight="1" x14ac:dyDescent="0.3">
      <c r="D461" s="103"/>
      <c r="G461" s="104"/>
      <c r="AB461" s="2"/>
    </row>
    <row r="462" spans="4:28" ht="15.75" customHeight="1" x14ac:dyDescent="0.3">
      <c r="D462" s="103"/>
      <c r="G462" s="104"/>
      <c r="AB462" s="2"/>
    </row>
    <row r="463" spans="4:28" ht="15.75" customHeight="1" x14ac:dyDescent="0.3">
      <c r="D463" s="103"/>
      <c r="G463" s="104"/>
      <c r="AB463" s="2"/>
    </row>
    <row r="464" spans="4:28" ht="15.75" customHeight="1" x14ac:dyDescent="0.3">
      <c r="D464" s="103"/>
      <c r="G464" s="104"/>
      <c r="AB464" s="2"/>
    </row>
    <row r="465" spans="4:28" ht="15.75" customHeight="1" x14ac:dyDescent="0.3">
      <c r="D465" s="103"/>
      <c r="G465" s="104"/>
      <c r="AB465" s="2"/>
    </row>
    <row r="466" spans="4:28" ht="15.75" customHeight="1" x14ac:dyDescent="0.3">
      <c r="D466" s="103"/>
      <c r="G466" s="104"/>
      <c r="AB466" s="2"/>
    </row>
    <row r="467" spans="4:28" ht="15.75" customHeight="1" x14ac:dyDescent="0.3">
      <c r="D467" s="103"/>
      <c r="G467" s="104"/>
      <c r="AB467" s="2"/>
    </row>
    <row r="468" spans="4:28" ht="15.75" customHeight="1" x14ac:dyDescent="0.3">
      <c r="D468" s="103"/>
      <c r="G468" s="104"/>
      <c r="AB468" s="2"/>
    </row>
    <row r="469" spans="4:28" ht="15.75" customHeight="1" x14ac:dyDescent="0.3">
      <c r="D469" s="103"/>
      <c r="G469" s="104"/>
      <c r="AB469" s="2"/>
    </row>
    <row r="470" spans="4:28" ht="15.75" customHeight="1" x14ac:dyDescent="0.3">
      <c r="D470" s="103"/>
      <c r="G470" s="104"/>
      <c r="AB470" s="2"/>
    </row>
    <row r="471" spans="4:28" ht="15.75" customHeight="1" x14ac:dyDescent="0.3">
      <c r="D471" s="103"/>
      <c r="G471" s="104"/>
      <c r="AB471" s="2"/>
    </row>
    <row r="472" spans="4:28" ht="15.75" customHeight="1" x14ac:dyDescent="0.3">
      <c r="D472" s="103"/>
      <c r="G472" s="104"/>
      <c r="AB472" s="2"/>
    </row>
    <row r="473" spans="4:28" ht="15.75" customHeight="1" x14ac:dyDescent="0.3">
      <c r="D473" s="103"/>
      <c r="G473" s="104"/>
      <c r="AB473" s="2"/>
    </row>
    <row r="474" spans="4:28" ht="15.75" customHeight="1" x14ac:dyDescent="0.3">
      <c r="D474" s="103"/>
      <c r="G474" s="104"/>
      <c r="AB474" s="2"/>
    </row>
    <row r="475" spans="4:28" ht="15.75" customHeight="1" x14ac:dyDescent="0.3">
      <c r="D475" s="103"/>
      <c r="G475" s="104"/>
      <c r="AB475" s="2"/>
    </row>
    <row r="476" spans="4:28" ht="15.75" customHeight="1" x14ac:dyDescent="0.3">
      <c r="D476" s="103"/>
      <c r="G476" s="104"/>
      <c r="AB476" s="2"/>
    </row>
    <row r="477" spans="4:28" ht="15.75" customHeight="1" x14ac:dyDescent="0.3">
      <c r="D477" s="103"/>
      <c r="G477" s="104"/>
      <c r="AB477" s="2"/>
    </row>
    <row r="478" spans="4:28" ht="15.75" customHeight="1" x14ac:dyDescent="0.3">
      <c r="D478" s="103"/>
      <c r="G478" s="104"/>
      <c r="AB478" s="2"/>
    </row>
    <row r="479" spans="4:28" ht="15.75" customHeight="1" x14ac:dyDescent="0.3">
      <c r="D479" s="103"/>
      <c r="G479" s="104"/>
      <c r="AB479" s="2"/>
    </row>
    <row r="480" spans="4:28" ht="15.75" customHeight="1" x14ac:dyDescent="0.3">
      <c r="D480" s="103"/>
      <c r="G480" s="104"/>
      <c r="AB480" s="2"/>
    </row>
    <row r="481" spans="4:28" ht="15.75" customHeight="1" x14ac:dyDescent="0.3">
      <c r="D481" s="103"/>
      <c r="G481" s="104"/>
      <c r="AB481" s="2"/>
    </row>
    <row r="482" spans="4:28" ht="15.75" customHeight="1" x14ac:dyDescent="0.3">
      <c r="D482" s="103"/>
      <c r="G482" s="104"/>
      <c r="AB482" s="2"/>
    </row>
    <row r="483" spans="4:28" ht="15.75" customHeight="1" x14ac:dyDescent="0.3">
      <c r="D483" s="103"/>
      <c r="G483" s="104"/>
      <c r="AB483" s="2"/>
    </row>
    <row r="484" spans="4:28" ht="15.75" customHeight="1" x14ac:dyDescent="0.3">
      <c r="D484" s="103"/>
      <c r="G484" s="104"/>
      <c r="AB484" s="2"/>
    </row>
    <row r="485" spans="4:28" ht="15.75" customHeight="1" x14ac:dyDescent="0.3">
      <c r="D485" s="103"/>
      <c r="G485" s="104"/>
      <c r="AB485" s="2"/>
    </row>
    <row r="486" spans="4:28" ht="15.75" customHeight="1" x14ac:dyDescent="0.3">
      <c r="D486" s="103"/>
      <c r="G486" s="104"/>
      <c r="AB486" s="2"/>
    </row>
    <row r="487" spans="4:28" ht="15.75" customHeight="1" x14ac:dyDescent="0.3">
      <c r="D487" s="103"/>
      <c r="G487" s="104"/>
      <c r="AB487" s="2"/>
    </row>
    <row r="488" spans="4:28" ht="15.75" customHeight="1" x14ac:dyDescent="0.3">
      <c r="D488" s="103"/>
      <c r="G488" s="104"/>
      <c r="AB488" s="2"/>
    </row>
    <row r="489" spans="4:28" ht="15.75" customHeight="1" x14ac:dyDescent="0.3">
      <c r="D489" s="103"/>
      <c r="G489" s="104"/>
      <c r="AB489" s="2"/>
    </row>
    <row r="490" spans="4:28" ht="15.75" customHeight="1" x14ac:dyDescent="0.3">
      <c r="D490" s="103"/>
      <c r="G490" s="104"/>
      <c r="AB490" s="2"/>
    </row>
    <row r="491" spans="4:28" ht="15.75" customHeight="1" x14ac:dyDescent="0.3">
      <c r="D491" s="103"/>
      <c r="G491" s="104"/>
      <c r="AB491" s="2"/>
    </row>
    <row r="492" spans="4:28" ht="15.75" customHeight="1" x14ac:dyDescent="0.3">
      <c r="D492" s="103"/>
      <c r="G492" s="104"/>
      <c r="AB492" s="2"/>
    </row>
    <row r="493" spans="4:28" ht="15.75" customHeight="1" x14ac:dyDescent="0.3">
      <c r="D493" s="103"/>
      <c r="G493" s="104"/>
      <c r="AB493" s="2"/>
    </row>
    <row r="494" spans="4:28" ht="15.75" customHeight="1" x14ac:dyDescent="0.3">
      <c r="D494" s="103"/>
      <c r="G494" s="104"/>
      <c r="AB494" s="2"/>
    </row>
    <row r="495" spans="4:28" ht="15.75" customHeight="1" x14ac:dyDescent="0.3">
      <c r="D495" s="103"/>
      <c r="G495" s="104"/>
      <c r="AB495" s="2"/>
    </row>
    <row r="496" spans="4:28" ht="15.75" customHeight="1" x14ac:dyDescent="0.3">
      <c r="D496" s="103"/>
      <c r="G496" s="104"/>
      <c r="AB496" s="2"/>
    </row>
    <row r="497" spans="4:28" ht="15.75" customHeight="1" x14ac:dyDescent="0.3">
      <c r="D497" s="103"/>
      <c r="G497" s="104"/>
      <c r="AB497" s="2"/>
    </row>
    <row r="498" spans="4:28" ht="15.75" customHeight="1" x14ac:dyDescent="0.3">
      <c r="D498" s="103"/>
      <c r="G498" s="104"/>
      <c r="AB498" s="2"/>
    </row>
    <row r="499" spans="4:28" ht="15.75" customHeight="1" x14ac:dyDescent="0.3">
      <c r="D499" s="103"/>
      <c r="G499" s="104"/>
      <c r="AB499" s="2"/>
    </row>
    <row r="500" spans="4:28" ht="15.75" customHeight="1" x14ac:dyDescent="0.3">
      <c r="D500" s="103"/>
      <c r="G500" s="104"/>
      <c r="AB500" s="2"/>
    </row>
    <row r="501" spans="4:28" ht="15.75" customHeight="1" x14ac:dyDescent="0.3">
      <c r="D501" s="103"/>
      <c r="G501" s="104"/>
      <c r="AB501" s="2"/>
    </row>
    <row r="502" spans="4:28" ht="15.75" customHeight="1" x14ac:dyDescent="0.3">
      <c r="D502" s="103"/>
      <c r="G502" s="104"/>
      <c r="AB502" s="2"/>
    </row>
    <row r="503" spans="4:28" ht="15.75" customHeight="1" x14ac:dyDescent="0.3">
      <c r="D503" s="103"/>
      <c r="G503" s="104"/>
      <c r="AB503" s="2"/>
    </row>
    <row r="504" spans="4:28" ht="15.75" customHeight="1" x14ac:dyDescent="0.3">
      <c r="D504" s="103"/>
      <c r="G504" s="104"/>
      <c r="AB504" s="2"/>
    </row>
    <row r="505" spans="4:28" ht="15.75" customHeight="1" x14ac:dyDescent="0.3">
      <c r="D505" s="103"/>
      <c r="G505" s="104"/>
      <c r="AB505" s="2"/>
    </row>
    <row r="506" spans="4:28" ht="15.75" customHeight="1" x14ac:dyDescent="0.3">
      <c r="D506" s="103"/>
      <c r="G506" s="104"/>
      <c r="AB506" s="2"/>
    </row>
    <row r="507" spans="4:28" ht="15.75" customHeight="1" x14ac:dyDescent="0.3">
      <c r="D507" s="103"/>
      <c r="G507" s="104"/>
      <c r="AB507" s="2"/>
    </row>
    <row r="508" spans="4:28" ht="15.75" customHeight="1" x14ac:dyDescent="0.3">
      <c r="D508" s="103"/>
      <c r="G508" s="104"/>
      <c r="AB508" s="2"/>
    </row>
    <row r="509" spans="4:28" ht="15.75" customHeight="1" x14ac:dyDescent="0.3">
      <c r="D509" s="103"/>
      <c r="G509" s="104"/>
      <c r="AB509" s="2"/>
    </row>
    <row r="510" spans="4:28" ht="15.75" customHeight="1" x14ac:dyDescent="0.3">
      <c r="D510" s="103"/>
      <c r="G510" s="104"/>
      <c r="AB510" s="2"/>
    </row>
    <row r="511" spans="4:28" ht="15.75" customHeight="1" x14ac:dyDescent="0.3">
      <c r="D511" s="103"/>
      <c r="G511" s="104"/>
      <c r="AB511" s="2"/>
    </row>
    <row r="512" spans="4:28" ht="15.75" customHeight="1" x14ac:dyDescent="0.3">
      <c r="D512" s="103"/>
      <c r="G512" s="104"/>
      <c r="AB512" s="2"/>
    </row>
    <row r="513" spans="4:28" ht="15.75" customHeight="1" x14ac:dyDescent="0.3">
      <c r="D513" s="103"/>
      <c r="G513" s="104"/>
      <c r="AB513" s="2"/>
    </row>
    <row r="514" spans="4:28" ht="15.75" customHeight="1" x14ac:dyDescent="0.3">
      <c r="D514" s="103"/>
      <c r="G514" s="104"/>
      <c r="AB514" s="2"/>
    </row>
    <row r="515" spans="4:28" ht="15.75" customHeight="1" x14ac:dyDescent="0.3">
      <c r="D515" s="103"/>
      <c r="G515" s="104"/>
      <c r="AB515" s="2"/>
    </row>
    <row r="516" spans="4:28" ht="15.75" customHeight="1" x14ac:dyDescent="0.3">
      <c r="D516" s="103"/>
      <c r="G516" s="104"/>
      <c r="AB516" s="2"/>
    </row>
    <row r="517" spans="4:28" ht="15.75" customHeight="1" x14ac:dyDescent="0.3">
      <c r="D517" s="103"/>
      <c r="G517" s="104"/>
      <c r="AB517" s="2"/>
    </row>
    <row r="518" spans="4:28" ht="15.75" customHeight="1" x14ac:dyDescent="0.3">
      <c r="D518" s="103"/>
      <c r="G518" s="104"/>
      <c r="AB518" s="2"/>
    </row>
    <row r="519" spans="4:28" ht="15.75" customHeight="1" x14ac:dyDescent="0.3">
      <c r="D519" s="103"/>
      <c r="G519" s="104"/>
      <c r="AB519" s="2"/>
    </row>
    <row r="520" spans="4:28" ht="15.75" customHeight="1" x14ac:dyDescent="0.3">
      <c r="D520" s="103"/>
      <c r="G520" s="104"/>
      <c r="AB520" s="2"/>
    </row>
    <row r="521" spans="4:28" ht="15.75" customHeight="1" x14ac:dyDescent="0.3">
      <c r="D521" s="103"/>
      <c r="G521" s="104"/>
      <c r="AB521" s="2"/>
    </row>
    <row r="522" spans="4:28" ht="15.75" customHeight="1" x14ac:dyDescent="0.3">
      <c r="D522" s="103"/>
      <c r="G522" s="104"/>
      <c r="AB522" s="2"/>
    </row>
    <row r="523" spans="4:28" ht="15.75" customHeight="1" x14ac:dyDescent="0.3">
      <c r="D523" s="103"/>
      <c r="G523" s="104"/>
      <c r="AB523" s="2"/>
    </row>
    <row r="524" spans="4:28" ht="15.75" customHeight="1" x14ac:dyDescent="0.3">
      <c r="D524" s="103"/>
      <c r="G524" s="104"/>
      <c r="AB524" s="2"/>
    </row>
    <row r="525" spans="4:28" ht="15.75" customHeight="1" x14ac:dyDescent="0.3">
      <c r="D525" s="103"/>
      <c r="G525" s="104"/>
      <c r="AB525" s="2"/>
    </row>
    <row r="526" spans="4:28" ht="15.75" customHeight="1" x14ac:dyDescent="0.3">
      <c r="D526" s="103"/>
      <c r="G526" s="104"/>
      <c r="AB526" s="2"/>
    </row>
    <row r="527" spans="4:28" ht="15.75" customHeight="1" x14ac:dyDescent="0.3">
      <c r="D527" s="103"/>
      <c r="G527" s="104"/>
      <c r="AB527" s="2"/>
    </row>
    <row r="528" spans="4:28" ht="15.75" customHeight="1" x14ac:dyDescent="0.3">
      <c r="D528" s="103"/>
      <c r="G528" s="104"/>
      <c r="AB528" s="2"/>
    </row>
    <row r="529" spans="4:28" ht="15.75" customHeight="1" x14ac:dyDescent="0.3">
      <c r="D529" s="103"/>
      <c r="G529" s="104"/>
      <c r="AB529" s="2"/>
    </row>
    <row r="530" spans="4:28" ht="15.75" customHeight="1" x14ac:dyDescent="0.3">
      <c r="D530" s="103"/>
      <c r="G530" s="104"/>
      <c r="AB530" s="2"/>
    </row>
    <row r="531" spans="4:28" ht="15.75" customHeight="1" x14ac:dyDescent="0.3">
      <c r="D531" s="103"/>
      <c r="G531" s="104"/>
      <c r="AB531" s="2"/>
    </row>
    <row r="532" spans="4:28" ht="15.75" customHeight="1" x14ac:dyDescent="0.3">
      <c r="D532" s="103"/>
      <c r="G532" s="104"/>
      <c r="AB532" s="2"/>
    </row>
    <row r="533" spans="4:28" ht="15.75" customHeight="1" x14ac:dyDescent="0.3">
      <c r="D533" s="103"/>
      <c r="G533" s="104"/>
      <c r="AB533" s="2"/>
    </row>
    <row r="534" spans="4:28" ht="15.75" customHeight="1" x14ac:dyDescent="0.3">
      <c r="D534" s="103"/>
      <c r="G534" s="104"/>
      <c r="AB534" s="2"/>
    </row>
    <row r="535" spans="4:28" ht="15.75" customHeight="1" x14ac:dyDescent="0.3">
      <c r="D535" s="103"/>
      <c r="G535" s="104"/>
      <c r="AB535" s="2"/>
    </row>
    <row r="536" spans="4:28" ht="15.75" customHeight="1" x14ac:dyDescent="0.3">
      <c r="D536" s="103"/>
      <c r="G536" s="104"/>
      <c r="AB536" s="2"/>
    </row>
    <row r="537" spans="4:28" ht="15.75" customHeight="1" x14ac:dyDescent="0.3">
      <c r="D537" s="103"/>
      <c r="G537" s="104"/>
      <c r="AB537" s="2"/>
    </row>
    <row r="538" spans="4:28" ht="15.75" customHeight="1" x14ac:dyDescent="0.3">
      <c r="D538" s="103"/>
      <c r="G538" s="104"/>
      <c r="AB538" s="2"/>
    </row>
    <row r="539" spans="4:28" ht="15.75" customHeight="1" x14ac:dyDescent="0.3">
      <c r="D539" s="103"/>
      <c r="G539" s="104"/>
      <c r="AB539" s="2"/>
    </row>
    <row r="540" spans="4:28" ht="15.75" customHeight="1" x14ac:dyDescent="0.3">
      <c r="D540" s="103"/>
      <c r="G540" s="104"/>
      <c r="AB540" s="2"/>
    </row>
    <row r="541" spans="4:28" ht="15.75" customHeight="1" x14ac:dyDescent="0.3">
      <c r="D541" s="103"/>
      <c r="G541" s="104"/>
      <c r="AB541" s="2"/>
    </row>
    <row r="542" spans="4:28" ht="15.75" customHeight="1" x14ac:dyDescent="0.3">
      <c r="D542" s="103"/>
      <c r="G542" s="104"/>
      <c r="AB542" s="2"/>
    </row>
    <row r="543" spans="4:28" ht="15.75" customHeight="1" x14ac:dyDescent="0.3">
      <c r="D543" s="103"/>
      <c r="G543" s="104"/>
      <c r="AB543" s="2"/>
    </row>
    <row r="544" spans="4:28" ht="15.75" customHeight="1" x14ac:dyDescent="0.3">
      <c r="D544" s="103"/>
      <c r="G544" s="104"/>
      <c r="AB544" s="2"/>
    </row>
    <row r="545" spans="4:28" ht="15.75" customHeight="1" x14ac:dyDescent="0.3">
      <c r="D545" s="103"/>
      <c r="G545" s="104"/>
      <c r="AB545" s="2"/>
    </row>
    <row r="546" spans="4:28" ht="15.75" customHeight="1" x14ac:dyDescent="0.3">
      <c r="D546" s="103"/>
      <c r="G546" s="104"/>
      <c r="AB546" s="2"/>
    </row>
    <row r="547" spans="4:28" ht="15.75" customHeight="1" x14ac:dyDescent="0.3">
      <c r="D547" s="103"/>
      <c r="G547" s="104"/>
      <c r="AB547" s="2"/>
    </row>
    <row r="548" spans="4:28" ht="15.75" customHeight="1" x14ac:dyDescent="0.3">
      <c r="D548" s="103"/>
      <c r="G548" s="104"/>
      <c r="AB548" s="2"/>
    </row>
    <row r="549" spans="4:28" ht="15.75" customHeight="1" x14ac:dyDescent="0.3">
      <c r="D549" s="103"/>
      <c r="G549" s="104"/>
      <c r="AB549" s="2"/>
    </row>
    <row r="550" spans="4:28" ht="15.75" customHeight="1" x14ac:dyDescent="0.3">
      <c r="D550" s="103"/>
      <c r="G550" s="104"/>
      <c r="AB550" s="2"/>
    </row>
    <row r="551" spans="4:28" ht="15.75" customHeight="1" x14ac:dyDescent="0.3">
      <c r="D551" s="103"/>
      <c r="G551" s="104"/>
      <c r="AB551" s="2"/>
    </row>
    <row r="552" spans="4:28" ht="15.75" customHeight="1" x14ac:dyDescent="0.3">
      <c r="D552" s="103"/>
      <c r="G552" s="104"/>
      <c r="AB552" s="2"/>
    </row>
    <row r="553" spans="4:28" ht="15.75" customHeight="1" x14ac:dyDescent="0.3">
      <c r="D553" s="103"/>
      <c r="G553" s="104"/>
      <c r="AB553" s="2"/>
    </row>
    <row r="554" spans="4:28" ht="15.75" customHeight="1" x14ac:dyDescent="0.3">
      <c r="D554" s="103"/>
      <c r="G554" s="104"/>
      <c r="AB554" s="2"/>
    </row>
    <row r="555" spans="4:28" ht="15.75" customHeight="1" x14ac:dyDescent="0.3">
      <c r="D555" s="103"/>
      <c r="G555" s="104"/>
      <c r="AB555" s="2"/>
    </row>
    <row r="556" spans="4:28" ht="15.75" customHeight="1" x14ac:dyDescent="0.3">
      <c r="D556" s="103"/>
      <c r="G556" s="104"/>
      <c r="AB556" s="2"/>
    </row>
    <row r="557" spans="4:28" ht="15.75" customHeight="1" x14ac:dyDescent="0.3">
      <c r="D557" s="103"/>
      <c r="G557" s="104"/>
      <c r="AB557" s="2"/>
    </row>
    <row r="558" spans="4:28" ht="15.75" customHeight="1" x14ac:dyDescent="0.3">
      <c r="D558" s="103"/>
      <c r="G558" s="104"/>
      <c r="AB558" s="2"/>
    </row>
    <row r="559" spans="4:28" ht="15.75" customHeight="1" x14ac:dyDescent="0.3">
      <c r="D559" s="103"/>
      <c r="G559" s="104"/>
      <c r="AB559" s="2"/>
    </row>
    <row r="560" spans="4:28" ht="15.75" customHeight="1" x14ac:dyDescent="0.3">
      <c r="D560" s="103"/>
      <c r="G560" s="104"/>
      <c r="AB560" s="2"/>
    </row>
    <row r="561" spans="4:28" ht="15.75" customHeight="1" x14ac:dyDescent="0.3">
      <c r="D561" s="103"/>
      <c r="G561" s="104"/>
      <c r="AB561" s="2"/>
    </row>
    <row r="562" spans="4:28" ht="15.75" customHeight="1" x14ac:dyDescent="0.3">
      <c r="D562" s="103"/>
      <c r="G562" s="104"/>
      <c r="AB562" s="2"/>
    </row>
    <row r="563" spans="4:28" ht="15.75" customHeight="1" x14ac:dyDescent="0.3">
      <c r="D563" s="103"/>
      <c r="G563" s="104"/>
      <c r="AB563" s="2"/>
    </row>
    <row r="564" spans="4:28" ht="15.75" customHeight="1" x14ac:dyDescent="0.3">
      <c r="D564" s="103"/>
      <c r="G564" s="104"/>
      <c r="AB564" s="2"/>
    </row>
    <row r="565" spans="4:28" ht="15.75" customHeight="1" x14ac:dyDescent="0.3">
      <c r="D565" s="103"/>
      <c r="G565" s="104"/>
      <c r="AB565" s="2"/>
    </row>
    <row r="566" spans="4:28" ht="15.75" customHeight="1" x14ac:dyDescent="0.3">
      <c r="D566" s="103"/>
      <c r="G566" s="104"/>
      <c r="AB566" s="2"/>
    </row>
    <row r="567" spans="4:28" ht="15.75" customHeight="1" x14ac:dyDescent="0.3">
      <c r="D567" s="103"/>
      <c r="G567" s="104"/>
      <c r="AB567" s="2"/>
    </row>
    <row r="568" spans="4:28" ht="15.75" customHeight="1" x14ac:dyDescent="0.3">
      <c r="D568" s="103"/>
      <c r="G568" s="104"/>
      <c r="AB568" s="2"/>
    </row>
    <row r="569" spans="4:28" ht="15.75" customHeight="1" x14ac:dyDescent="0.3">
      <c r="D569" s="103"/>
      <c r="G569" s="104"/>
      <c r="AB569" s="2"/>
    </row>
    <row r="570" spans="4:28" ht="15.75" customHeight="1" x14ac:dyDescent="0.3">
      <c r="D570" s="103"/>
      <c r="G570" s="104"/>
      <c r="AB570" s="2"/>
    </row>
    <row r="571" spans="4:28" ht="15.75" customHeight="1" x14ac:dyDescent="0.3">
      <c r="D571" s="103"/>
      <c r="G571" s="104"/>
      <c r="AB571" s="2"/>
    </row>
    <row r="572" spans="4:28" ht="15.75" customHeight="1" x14ac:dyDescent="0.3">
      <c r="D572" s="103"/>
      <c r="G572" s="104"/>
      <c r="AB572" s="2"/>
    </row>
    <row r="573" spans="4:28" ht="15.75" customHeight="1" x14ac:dyDescent="0.3">
      <c r="D573" s="103"/>
      <c r="G573" s="104"/>
      <c r="AB573" s="2"/>
    </row>
    <row r="574" spans="4:28" ht="15.75" customHeight="1" x14ac:dyDescent="0.3">
      <c r="D574" s="103"/>
      <c r="G574" s="104"/>
      <c r="AB574" s="2"/>
    </row>
    <row r="575" spans="4:28" ht="15.75" customHeight="1" x14ac:dyDescent="0.3">
      <c r="D575" s="103"/>
      <c r="G575" s="104"/>
      <c r="AB575" s="2"/>
    </row>
    <row r="576" spans="4:28" ht="15.75" customHeight="1" x14ac:dyDescent="0.3">
      <c r="D576" s="103"/>
      <c r="G576" s="104"/>
      <c r="AB576" s="2"/>
    </row>
    <row r="577" spans="4:28" ht="15.75" customHeight="1" x14ac:dyDescent="0.3">
      <c r="D577" s="103"/>
      <c r="G577" s="104"/>
      <c r="AB577" s="2"/>
    </row>
    <row r="578" spans="4:28" ht="15.75" customHeight="1" x14ac:dyDescent="0.3">
      <c r="D578" s="103"/>
      <c r="G578" s="104"/>
      <c r="AB578" s="2"/>
    </row>
    <row r="579" spans="4:28" ht="15.75" customHeight="1" x14ac:dyDescent="0.3">
      <c r="D579" s="103"/>
      <c r="G579" s="104"/>
      <c r="AB579" s="2"/>
    </row>
    <row r="580" spans="4:28" ht="15.75" customHeight="1" x14ac:dyDescent="0.3">
      <c r="D580" s="103"/>
      <c r="G580" s="104"/>
      <c r="AB580" s="2"/>
    </row>
    <row r="581" spans="4:28" ht="15.75" customHeight="1" x14ac:dyDescent="0.3">
      <c r="D581" s="103"/>
      <c r="G581" s="104"/>
      <c r="AB581" s="2"/>
    </row>
    <row r="582" spans="4:28" ht="15.75" customHeight="1" x14ac:dyDescent="0.3">
      <c r="D582" s="103"/>
      <c r="G582" s="104"/>
      <c r="AB582" s="2"/>
    </row>
    <row r="583" spans="4:28" ht="15.75" customHeight="1" x14ac:dyDescent="0.3">
      <c r="D583" s="103"/>
      <c r="G583" s="104"/>
      <c r="AB583" s="2"/>
    </row>
    <row r="584" spans="4:28" ht="15.75" customHeight="1" x14ac:dyDescent="0.3">
      <c r="D584" s="103"/>
      <c r="G584" s="104"/>
      <c r="AB584" s="2"/>
    </row>
    <row r="585" spans="4:28" ht="15.75" customHeight="1" x14ac:dyDescent="0.3">
      <c r="D585" s="103"/>
      <c r="G585" s="104"/>
      <c r="AB585" s="2"/>
    </row>
    <row r="586" spans="4:28" ht="15.75" customHeight="1" x14ac:dyDescent="0.3">
      <c r="D586" s="103"/>
      <c r="G586" s="104"/>
      <c r="AB586" s="2"/>
    </row>
    <row r="587" spans="4:28" ht="15.75" customHeight="1" x14ac:dyDescent="0.3">
      <c r="D587" s="103"/>
      <c r="G587" s="104"/>
      <c r="AB587" s="2"/>
    </row>
    <row r="588" spans="4:28" ht="15.75" customHeight="1" x14ac:dyDescent="0.3">
      <c r="D588" s="103"/>
      <c r="G588" s="104"/>
      <c r="AB588" s="2"/>
    </row>
    <row r="589" spans="4:28" ht="15.75" customHeight="1" x14ac:dyDescent="0.3">
      <c r="D589" s="103"/>
      <c r="G589" s="104"/>
      <c r="AB589" s="2"/>
    </row>
    <row r="590" spans="4:28" ht="15.75" customHeight="1" x14ac:dyDescent="0.3">
      <c r="D590" s="103"/>
      <c r="G590" s="104"/>
      <c r="AB590" s="2"/>
    </row>
    <row r="591" spans="4:28" ht="15.75" customHeight="1" x14ac:dyDescent="0.3">
      <c r="D591" s="103"/>
      <c r="G591" s="104"/>
      <c r="AB591" s="2"/>
    </row>
    <row r="592" spans="4:28" ht="15.75" customHeight="1" x14ac:dyDescent="0.3">
      <c r="D592" s="103"/>
      <c r="G592" s="104"/>
      <c r="AB592" s="2"/>
    </row>
    <row r="593" spans="4:28" ht="15.75" customHeight="1" x14ac:dyDescent="0.3">
      <c r="D593" s="103"/>
      <c r="G593" s="104"/>
      <c r="AB593" s="2"/>
    </row>
    <row r="594" spans="4:28" ht="15.75" customHeight="1" x14ac:dyDescent="0.3">
      <c r="D594" s="103"/>
      <c r="G594" s="104"/>
      <c r="AB594" s="2"/>
    </row>
    <row r="595" spans="4:28" ht="15.75" customHeight="1" x14ac:dyDescent="0.3">
      <c r="D595" s="103"/>
      <c r="G595" s="104"/>
      <c r="AB595" s="2"/>
    </row>
    <row r="596" spans="4:28" ht="15.75" customHeight="1" x14ac:dyDescent="0.3">
      <c r="D596" s="103"/>
      <c r="G596" s="104"/>
      <c r="AB596" s="2"/>
    </row>
    <row r="597" spans="4:28" ht="15.75" customHeight="1" x14ac:dyDescent="0.3">
      <c r="D597" s="103"/>
      <c r="G597" s="104"/>
      <c r="AB597" s="2"/>
    </row>
    <row r="598" spans="4:28" ht="15.75" customHeight="1" x14ac:dyDescent="0.3">
      <c r="D598" s="103"/>
      <c r="G598" s="104"/>
      <c r="AB598" s="2"/>
    </row>
    <row r="599" spans="4:28" ht="15.75" customHeight="1" x14ac:dyDescent="0.3">
      <c r="D599" s="103"/>
      <c r="G599" s="104"/>
      <c r="AB599" s="2"/>
    </row>
    <row r="600" spans="4:28" ht="15.75" customHeight="1" x14ac:dyDescent="0.3">
      <c r="D600" s="103"/>
      <c r="G600" s="104"/>
      <c r="AB600" s="2"/>
    </row>
    <row r="601" spans="4:28" ht="15.75" customHeight="1" x14ac:dyDescent="0.3">
      <c r="D601" s="103"/>
      <c r="G601" s="104"/>
      <c r="AB601" s="2"/>
    </row>
    <row r="602" spans="4:28" ht="15.75" customHeight="1" x14ac:dyDescent="0.3">
      <c r="D602" s="103"/>
      <c r="G602" s="104"/>
      <c r="AB602" s="2"/>
    </row>
    <row r="603" spans="4:28" ht="15.75" customHeight="1" x14ac:dyDescent="0.3">
      <c r="D603" s="103"/>
      <c r="G603" s="104"/>
      <c r="AB603" s="2"/>
    </row>
    <row r="604" spans="4:28" ht="15.75" customHeight="1" x14ac:dyDescent="0.3">
      <c r="D604" s="103"/>
      <c r="G604" s="104"/>
      <c r="AB604" s="2"/>
    </row>
    <row r="605" spans="4:28" ht="15.75" customHeight="1" x14ac:dyDescent="0.3">
      <c r="D605" s="103"/>
      <c r="G605" s="104"/>
      <c r="AB605" s="2"/>
    </row>
    <row r="606" spans="4:28" ht="15.75" customHeight="1" x14ac:dyDescent="0.3">
      <c r="D606" s="103"/>
      <c r="G606" s="104"/>
      <c r="AB606" s="2"/>
    </row>
    <row r="607" spans="4:28" ht="15.75" customHeight="1" x14ac:dyDescent="0.3">
      <c r="D607" s="103"/>
      <c r="G607" s="104"/>
      <c r="AB607" s="2"/>
    </row>
    <row r="608" spans="4:28" ht="15.75" customHeight="1" x14ac:dyDescent="0.3">
      <c r="D608" s="103"/>
      <c r="G608" s="104"/>
      <c r="AB608" s="2"/>
    </row>
    <row r="609" spans="4:28" ht="15.75" customHeight="1" x14ac:dyDescent="0.3">
      <c r="D609" s="103"/>
      <c r="G609" s="104"/>
      <c r="AB609" s="2"/>
    </row>
    <row r="610" spans="4:28" ht="15.75" customHeight="1" x14ac:dyDescent="0.3">
      <c r="D610" s="103"/>
      <c r="G610" s="104"/>
      <c r="AB610" s="2"/>
    </row>
    <row r="611" spans="4:28" ht="15.75" customHeight="1" x14ac:dyDescent="0.3">
      <c r="D611" s="103"/>
      <c r="G611" s="104"/>
      <c r="AB611" s="2"/>
    </row>
    <row r="612" spans="4:28" ht="15.75" customHeight="1" x14ac:dyDescent="0.3">
      <c r="D612" s="103"/>
      <c r="G612" s="104"/>
      <c r="AB612" s="2"/>
    </row>
    <row r="613" spans="4:28" ht="15.75" customHeight="1" x14ac:dyDescent="0.3">
      <c r="D613" s="103"/>
      <c r="G613" s="104"/>
      <c r="AB613" s="2"/>
    </row>
    <row r="614" spans="4:28" ht="15.75" customHeight="1" x14ac:dyDescent="0.3">
      <c r="D614" s="103"/>
      <c r="G614" s="104"/>
      <c r="AB614" s="2"/>
    </row>
    <row r="615" spans="4:28" ht="15.75" customHeight="1" x14ac:dyDescent="0.3">
      <c r="D615" s="103"/>
      <c r="G615" s="104"/>
      <c r="AB615" s="2"/>
    </row>
    <row r="616" spans="4:28" ht="15.75" customHeight="1" x14ac:dyDescent="0.3">
      <c r="D616" s="103"/>
      <c r="G616" s="104"/>
      <c r="AB616" s="2"/>
    </row>
    <row r="617" spans="4:28" ht="15.75" customHeight="1" x14ac:dyDescent="0.3">
      <c r="D617" s="103"/>
      <c r="G617" s="104"/>
      <c r="AB617" s="2"/>
    </row>
    <row r="618" spans="4:28" ht="15.75" customHeight="1" x14ac:dyDescent="0.3">
      <c r="D618" s="103"/>
      <c r="G618" s="104"/>
      <c r="AB618" s="2"/>
    </row>
    <row r="619" spans="4:28" ht="15.75" customHeight="1" x14ac:dyDescent="0.3">
      <c r="D619" s="103"/>
      <c r="G619" s="104"/>
      <c r="AB619" s="2"/>
    </row>
    <row r="620" spans="4:28" ht="15.75" customHeight="1" x14ac:dyDescent="0.3">
      <c r="D620" s="103"/>
      <c r="G620" s="104"/>
      <c r="AB620" s="2"/>
    </row>
    <row r="621" spans="4:28" ht="15.75" customHeight="1" x14ac:dyDescent="0.3">
      <c r="D621" s="103"/>
      <c r="G621" s="104"/>
      <c r="AB621" s="2"/>
    </row>
    <row r="622" spans="4:28" ht="15.75" customHeight="1" x14ac:dyDescent="0.3">
      <c r="D622" s="103"/>
      <c r="G622" s="104"/>
      <c r="AB622" s="2"/>
    </row>
    <row r="623" spans="4:28" ht="15.75" customHeight="1" x14ac:dyDescent="0.3">
      <c r="D623" s="103"/>
      <c r="G623" s="104"/>
      <c r="AB623" s="2"/>
    </row>
    <row r="624" spans="4:28" ht="15.75" customHeight="1" x14ac:dyDescent="0.3">
      <c r="D624" s="103"/>
      <c r="G624" s="104"/>
      <c r="AB624" s="2"/>
    </row>
    <row r="625" spans="4:28" ht="15.75" customHeight="1" x14ac:dyDescent="0.3">
      <c r="D625" s="103"/>
      <c r="G625" s="104"/>
      <c r="AB625" s="2"/>
    </row>
    <row r="626" spans="4:28" ht="15.75" customHeight="1" x14ac:dyDescent="0.3">
      <c r="D626" s="103"/>
      <c r="G626" s="104"/>
      <c r="AB626" s="2"/>
    </row>
    <row r="627" spans="4:28" ht="15.75" customHeight="1" x14ac:dyDescent="0.3">
      <c r="D627" s="103"/>
      <c r="G627" s="104"/>
      <c r="AB627" s="2"/>
    </row>
    <row r="628" spans="4:28" ht="15.75" customHeight="1" x14ac:dyDescent="0.3">
      <c r="D628" s="103"/>
      <c r="G628" s="104"/>
      <c r="AB628" s="2"/>
    </row>
    <row r="629" spans="4:28" ht="15.75" customHeight="1" x14ac:dyDescent="0.3">
      <c r="D629" s="103"/>
      <c r="G629" s="104"/>
      <c r="AB629" s="2"/>
    </row>
    <row r="630" spans="4:28" ht="15.75" customHeight="1" x14ac:dyDescent="0.3">
      <c r="D630" s="103"/>
      <c r="G630" s="104"/>
      <c r="AB630" s="2"/>
    </row>
    <row r="631" spans="4:28" ht="15.75" customHeight="1" x14ac:dyDescent="0.3">
      <c r="D631" s="103"/>
      <c r="G631" s="104"/>
      <c r="AB631" s="2"/>
    </row>
    <row r="632" spans="4:28" ht="15.75" customHeight="1" x14ac:dyDescent="0.3">
      <c r="D632" s="103"/>
      <c r="G632" s="104"/>
      <c r="AB632" s="2"/>
    </row>
    <row r="633" spans="4:28" ht="15.75" customHeight="1" x14ac:dyDescent="0.3">
      <c r="D633" s="103"/>
      <c r="G633" s="104"/>
      <c r="AB633" s="2"/>
    </row>
    <row r="634" spans="4:28" ht="15.75" customHeight="1" x14ac:dyDescent="0.3">
      <c r="D634" s="103"/>
      <c r="G634" s="104"/>
      <c r="AB634" s="2"/>
    </row>
    <row r="635" spans="4:28" ht="15.75" customHeight="1" x14ac:dyDescent="0.3">
      <c r="D635" s="103"/>
      <c r="G635" s="104"/>
      <c r="AB635" s="2"/>
    </row>
    <row r="636" spans="4:28" ht="15.75" customHeight="1" x14ac:dyDescent="0.3">
      <c r="D636" s="103"/>
      <c r="G636" s="104"/>
      <c r="AB636" s="2"/>
    </row>
    <row r="637" spans="4:28" ht="15.75" customHeight="1" x14ac:dyDescent="0.3">
      <c r="D637" s="103"/>
      <c r="G637" s="104"/>
      <c r="AB637" s="2"/>
    </row>
    <row r="638" spans="4:28" ht="15.75" customHeight="1" x14ac:dyDescent="0.3">
      <c r="D638" s="103"/>
      <c r="G638" s="104"/>
      <c r="AB638" s="2"/>
    </row>
    <row r="639" spans="4:28" ht="15.75" customHeight="1" x14ac:dyDescent="0.3">
      <c r="D639" s="103"/>
      <c r="G639" s="104"/>
      <c r="AB639" s="2"/>
    </row>
    <row r="640" spans="4:28" ht="15.75" customHeight="1" x14ac:dyDescent="0.3">
      <c r="D640" s="103"/>
      <c r="G640" s="104"/>
      <c r="AB640" s="2"/>
    </row>
    <row r="641" spans="4:28" ht="15.75" customHeight="1" x14ac:dyDescent="0.3">
      <c r="D641" s="103"/>
      <c r="G641" s="104"/>
      <c r="AB641" s="2"/>
    </row>
    <row r="642" spans="4:28" ht="15.75" customHeight="1" x14ac:dyDescent="0.3">
      <c r="D642" s="103"/>
      <c r="G642" s="104"/>
      <c r="AB642" s="2"/>
    </row>
    <row r="643" spans="4:28" ht="15.75" customHeight="1" x14ac:dyDescent="0.3">
      <c r="D643" s="103"/>
      <c r="G643" s="104"/>
      <c r="AB643" s="2"/>
    </row>
    <row r="644" spans="4:28" ht="15.75" customHeight="1" x14ac:dyDescent="0.3">
      <c r="D644" s="103"/>
      <c r="G644" s="104"/>
      <c r="AB644" s="2"/>
    </row>
    <row r="645" spans="4:28" ht="15.75" customHeight="1" x14ac:dyDescent="0.3">
      <c r="D645" s="103"/>
      <c r="G645" s="104"/>
      <c r="AB645" s="2"/>
    </row>
    <row r="646" spans="4:28" ht="15.75" customHeight="1" x14ac:dyDescent="0.3">
      <c r="D646" s="103"/>
      <c r="G646" s="104"/>
      <c r="AB646" s="2"/>
    </row>
    <row r="647" spans="4:28" ht="15.75" customHeight="1" x14ac:dyDescent="0.3">
      <c r="D647" s="103"/>
      <c r="G647" s="104"/>
      <c r="AB647" s="2"/>
    </row>
    <row r="648" spans="4:28" ht="15.75" customHeight="1" x14ac:dyDescent="0.3">
      <c r="D648" s="103"/>
      <c r="G648" s="104"/>
      <c r="AB648" s="2"/>
    </row>
    <row r="649" spans="4:28" ht="15.75" customHeight="1" x14ac:dyDescent="0.3">
      <c r="D649" s="103"/>
      <c r="G649" s="104"/>
      <c r="AB649" s="2"/>
    </row>
    <row r="650" spans="4:28" ht="15.75" customHeight="1" x14ac:dyDescent="0.3">
      <c r="D650" s="103"/>
      <c r="G650" s="104"/>
      <c r="AB650" s="2"/>
    </row>
    <row r="651" spans="4:28" ht="15.75" customHeight="1" x14ac:dyDescent="0.3">
      <c r="D651" s="103"/>
      <c r="G651" s="104"/>
      <c r="AB651" s="2"/>
    </row>
    <row r="652" spans="4:28" ht="15.75" customHeight="1" x14ac:dyDescent="0.3">
      <c r="D652" s="103"/>
      <c r="G652" s="104"/>
      <c r="AB652" s="2"/>
    </row>
    <row r="653" spans="4:28" ht="15.75" customHeight="1" x14ac:dyDescent="0.3">
      <c r="D653" s="103"/>
      <c r="G653" s="104"/>
      <c r="AB653" s="2"/>
    </row>
    <row r="654" spans="4:28" ht="15.75" customHeight="1" x14ac:dyDescent="0.3">
      <c r="D654" s="103"/>
      <c r="G654" s="104"/>
      <c r="AB654" s="2"/>
    </row>
    <row r="655" spans="4:28" ht="15.75" customHeight="1" x14ac:dyDescent="0.3">
      <c r="D655" s="103"/>
      <c r="G655" s="104"/>
      <c r="AB655" s="2"/>
    </row>
    <row r="656" spans="4:28" ht="15.75" customHeight="1" x14ac:dyDescent="0.3">
      <c r="D656" s="103"/>
      <c r="G656" s="104"/>
      <c r="AB656" s="2"/>
    </row>
    <row r="657" spans="4:28" ht="15.75" customHeight="1" x14ac:dyDescent="0.3">
      <c r="D657" s="103"/>
      <c r="G657" s="104"/>
      <c r="AB657" s="2"/>
    </row>
    <row r="658" spans="4:28" ht="15.75" customHeight="1" x14ac:dyDescent="0.3">
      <c r="D658" s="103"/>
      <c r="G658" s="104"/>
      <c r="AB658" s="2"/>
    </row>
    <row r="659" spans="4:28" ht="15.75" customHeight="1" x14ac:dyDescent="0.3">
      <c r="D659" s="103"/>
      <c r="G659" s="104"/>
      <c r="AB659" s="2"/>
    </row>
    <row r="660" spans="4:28" ht="15.75" customHeight="1" x14ac:dyDescent="0.3">
      <c r="D660" s="103"/>
      <c r="G660" s="104"/>
      <c r="AB660" s="2"/>
    </row>
    <row r="661" spans="4:28" ht="15.75" customHeight="1" x14ac:dyDescent="0.3">
      <c r="D661" s="103"/>
      <c r="G661" s="104"/>
      <c r="AB661" s="2"/>
    </row>
    <row r="662" spans="4:28" ht="15.75" customHeight="1" x14ac:dyDescent="0.3">
      <c r="D662" s="103"/>
      <c r="G662" s="104"/>
      <c r="AB662" s="2"/>
    </row>
    <row r="663" spans="4:28" ht="15.75" customHeight="1" x14ac:dyDescent="0.3">
      <c r="D663" s="103"/>
      <c r="G663" s="104"/>
      <c r="AB663" s="2"/>
    </row>
    <row r="664" spans="4:28" ht="15.75" customHeight="1" x14ac:dyDescent="0.3">
      <c r="D664" s="103"/>
      <c r="G664" s="104"/>
      <c r="AB664" s="2"/>
    </row>
    <row r="665" spans="4:28" ht="15.75" customHeight="1" x14ac:dyDescent="0.3">
      <c r="D665" s="103"/>
      <c r="G665" s="104"/>
      <c r="AB665" s="2"/>
    </row>
    <row r="666" spans="4:28" ht="15.75" customHeight="1" x14ac:dyDescent="0.3">
      <c r="D666" s="103"/>
      <c r="G666" s="104"/>
      <c r="AB666" s="2"/>
    </row>
    <row r="667" spans="4:28" ht="15.75" customHeight="1" x14ac:dyDescent="0.3">
      <c r="D667" s="103"/>
      <c r="G667" s="104"/>
      <c r="AB667" s="2"/>
    </row>
    <row r="668" spans="4:28" ht="15.75" customHeight="1" x14ac:dyDescent="0.3">
      <c r="D668" s="103"/>
      <c r="G668" s="104"/>
      <c r="AB668" s="2"/>
    </row>
    <row r="669" spans="4:28" ht="15.75" customHeight="1" x14ac:dyDescent="0.3">
      <c r="D669" s="103"/>
      <c r="G669" s="104"/>
      <c r="AB669" s="2"/>
    </row>
    <row r="670" spans="4:28" ht="15.75" customHeight="1" x14ac:dyDescent="0.3">
      <c r="D670" s="103"/>
      <c r="G670" s="104"/>
      <c r="AB670" s="2"/>
    </row>
    <row r="671" spans="4:28" ht="15.75" customHeight="1" x14ac:dyDescent="0.3">
      <c r="D671" s="103"/>
      <c r="G671" s="104"/>
      <c r="AB671" s="2"/>
    </row>
    <row r="672" spans="4:28" ht="15.75" customHeight="1" x14ac:dyDescent="0.3">
      <c r="D672" s="103"/>
      <c r="G672" s="104"/>
      <c r="AB672" s="2"/>
    </row>
    <row r="673" spans="4:28" ht="15.75" customHeight="1" x14ac:dyDescent="0.3">
      <c r="D673" s="103"/>
      <c r="G673" s="104"/>
      <c r="AB673" s="2"/>
    </row>
    <row r="674" spans="4:28" ht="15.75" customHeight="1" x14ac:dyDescent="0.3">
      <c r="D674" s="103"/>
      <c r="G674" s="104"/>
      <c r="AB674" s="2"/>
    </row>
    <row r="675" spans="4:28" ht="15.75" customHeight="1" x14ac:dyDescent="0.3">
      <c r="D675" s="103"/>
      <c r="G675" s="104"/>
      <c r="AB675" s="2"/>
    </row>
    <row r="676" spans="4:28" ht="15.75" customHeight="1" x14ac:dyDescent="0.3">
      <c r="D676" s="103"/>
      <c r="G676" s="104"/>
      <c r="AB676" s="2"/>
    </row>
    <row r="677" spans="4:28" ht="15.75" customHeight="1" x14ac:dyDescent="0.3">
      <c r="D677" s="103"/>
      <c r="G677" s="104"/>
      <c r="AB677" s="2"/>
    </row>
    <row r="678" spans="4:28" ht="15.75" customHeight="1" x14ac:dyDescent="0.3">
      <c r="D678" s="103"/>
      <c r="G678" s="104"/>
      <c r="AB678" s="2"/>
    </row>
    <row r="679" spans="4:28" ht="15.75" customHeight="1" x14ac:dyDescent="0.3">
      <c r="D679" s="103"/>
      <c r="G679" s="104"/>
      <c r="AB679" s="2"/>
    </row>
    <row r="680" spans="4:28" ht="15.75" customHeight="1" x14ac:dyDescent="0.3">
      <c r="D680" s="103"/>
      <c r="G680" s="104"/>
      <c r="AB680" s="2"/>
    </row>
    <row r="681" spans="4:28" ht="15.75" customHeight="1" x14ac:dyDescent="0.3">
      <c r="D681" s="103"/>
      <c r="G681" s="104"/>
      <c r="AB681" s="2"/>
    </row>
    <row r="682" spans="4:28" ht="15.75" customHeight="1" x14ac:dyDescent="0.3">
      <c r="D682" s="103"/>
      <c r="G682" s="104"/>
      <c r="AB682" s="2"/>
    </row>
    <row r="683" spans="4:28" ht="15.75" customHeight="1" x14ac:dyDescent="0.3">
      <c r="D683" s="103"/>
      <c r="G683" s="104"/>
      <c r="AB683" s="2"/>
    </row>
    <row r="684" spans="4:28" ht="15.75" customHeight="1" x14ac:dyDescent="0.3">
      <c r="D684" s="103"/>
      <c r="G684" s="104"/>
      <c r="AB684" s="2"/>
    </row>
    <row r="685" spans="4:28" ht="15.75" customHeight="1" x14ac:dyDescent="0.3">
      <c r="D685" s="103"/>
      <c r="G685" s="104"/>
      <c r="AB685" s="2"/>
    </row>
    <row r="686" spans="4:28" ht="15.75" customHeight="1" x14ac:dyDescent="0.3">
      <c r="D686" s="103"/>
      <c r="G686" s="104"/>
      <c r="AB686" s="2"/>
    </row>
    <row r="687" spans="4:28" ht="15.75" customHeight="1" x14ac:dyDescent="0.3">
      <c r="D687" s="103"/>
      <c r="G687" s="104"/>
      <c r="AB687" s="2"/>
    </row>
    <row r="688" spans="4:28" ht="15.75" customHeight="1" x14ac:dyDescent="0.3">
      <c r="D688" s="103"/>
      <c r="G688" s="104"/>
      <c r="AB688" s="2"/>
    </row>
    <row r="689" spans="4:28" ht="15.75" customHeight="1" x14ac:dyDescent="0.3">
      <c r="D689" s="103"/>
      <c r="G689" s="104"/>
      <c r="AB689" s="2"/>
    </row>
    <row r="690" spans="4:28" ht="15.75" customHeight="1" x14ac:dyDescent="0.3">
      <c r="D690" s="103"/>
      <c r="G690" s="104"/>
      <c r="AB690" s="2"/>
    </row>
    <row r="691" spans="4:28" ht="15.75" customHeight="1" x14ac:dyDescent="0.3">
      <c r="D691" s="103"/>
      <c r="G691" s="104"/>
      <c r="AB691" s="2"/>
    </row>
    <row r="692" spans="4:28" ht="15.75" customHeight="1" x14ac:dyDescent="0.3">
      <c r="D692" s="103"/>
      <c r="G692" s="104"/>
      <c r="AB692" s="2"/>
    </row>
    <row r="693" spans="4:28" ht="15.75" customHeight="1" x14ac:dyDescent="0.3">
      <c r="D693" s="103"/>
      <c r="G693" s="104"/>
      <c r="AB693" s="2"/>
    </row>
    <row r="694" spans="4:28" ht="15.75" customHeight="1" x14ac:dyDescent="0.3">
      <c r="D694" s="103"/>
      <c r="G694" s="104"/>
      <c r="AB694" s="2"/>
    </row>
    <row r="695" spans="4:28" ht="15.75" customHeight="1" x14ac:dyDescent="0.3">
      <c r="D695" s="103"/>
      <c r="G695" s="104"/>
      <c r="AB695" s="2"/>
    </row>
    <row r="696" spans="4:28" ht="15.75" customHeight="1" x14ac:dyDescent="0.3">
      <c r="D696" s="103"/>
      <c r="G696" s="104"/>
      <c r="AB696" s="2"/>
    </row>
    <row r="697" spans="4:28" ht="15.75" customHeight="1" x14ac:dyDescent="0.3">
      <c r="D697" s="103"/>
      <c r="G697" s="104"/>
      <c r="AB697" s="2"/>
    </row>
    <row r="698" spans="4:28" ht="15.75" customHeight="1" x14ac:dyDescent="0.3">
      <c r="D698" s="103"/>
      <c r="G698" s="104"/>
      <c r="AB698" s="2"/>
    </row>
    <row r="699" spans="4:28" ht="15.75" customHeight="1" x14ac:dyDescent="0.3">
      <c r="D699" s="103"/>
      <c r="G699" s="104"/>
      <c r="AB699" s="2"/>
    </row>
    <row r="700" spans="4:28" ht="15.75" customHeight="1" x14ac:dyDescent="0.3">
      <c r="D700" s="103"/>
      <c r="G700" s="104"/>
      <c r="AB700" s="2"/>
    </row>
    <row r="701" spans="4:28" ht="15.75" customHeight="1" x14ac:dyDescent="0.3">
      <c r="D701" s="103"/>
      <c r="G701" s="104"/>
      <c r="AB701" s="2"/>
    </row>
    <row r="702" spans="4:28" ht="15.75" customHeight="1" x14ac:dyDescent="0.3">
      <c r="D702" s="103"/>
      <c r="G702" s="104"/>
      <c r="AB702" s="2"/>
    </row>
    <row r="703" spans="4:28" ht="15.75" customHeight="1" x14ac:dyDescent="0.3">
      <c r="D703" s="103"/>
      <c r="G703" s="104"/>
      <c r="AB703" s="2"/>
    </row>
    <row r="704" spans="4:28" ht="15.75" customHeight="1" x14ac:dyDescent="0.3">
      <c r="D704" s="103"/>
      <c r="G704" s="104"/>
      <c r="AB704" s="2"/>
    </row>
    <row r="705" spans="4:28" ht="15.75" customHeight="1" x14ac:dyDescent="0.3">
      <c r="D705" s="103"/>
      <c r="G705" s="104"/>
      <c r="AB705" s="2"/>
    </row>
    <row r="706" spans="4:28" ht="15.75" customHeight="1" x14ac:dyDescent="0.3">
      <c r="D706" s="103"/>
      <c r="G706" s="104"/>
      <c r="AB706" s="2"/>
    </row>
    <row r="707" spans="4:28" ht="15.75" customHeight="1" x14ac:dyDescent="0.3">
      <c r="D707" s="103"/>
      <c r="G707" s="104"/>
      <c r="AB707" s="2"/>
    </row>
    <row r="708" spans="4:28" ht="15.75" customHeight="1" x14ac:dyDescent="0.3">
      <c r="D708" s="103"/>
      <c r="G708" s="104"/>
      <c r="AB708" s="2"/>
    </row>
    <row r="709" spans="4:28" ht="15.75" customHeight="1" x14ac:dyDescent="0.3">
      <c r="D709" s="103"/>
      <c r="G709" s="104"/>
      <c r="AB709" s="2"/>
    </row>
    <row r="710" spans="4:28" ht="15.75" customHeight="1" x14ac:dyDescent="0.3">
      <c r="D710" s="103"/>
      <c r="G710" s="104"/>
      <c r="AB710" s="2"/>
    </row>
    <row r="711" spans="4:28" ht="15.75" customHeight="1" x14ac:dyDescent="0.3">
      <c r="D711" s="103"/>
      <c r="G711" s="104"/>
      <c r="AB711" s="2"/>
    </row>
    <row r="712" spans="4:28" ht="15.75" customHeight="1" x14ac:dyDescent="0.3">
      <c r="D712" s="103"/>
      <c r="G712" s="104"/>
      <c r="AB712" s="2"/>
    </row>
    <row r="713" spans="4:28" ht="15.75" customHeight="1" x14ac:dyDescent="0.3">
      <c r="D713" s="103"/>
      <c r="G713" s="104"/>
      <c r="AB713" s="2"/>
    </row>
    <row r="714" spans="4:28" ht="15.75" customHeight="1" x14ac:dyDescent="0.3">
      <c r="D714" s="103"/>
      <c r="G714" s="104"/>
      <c r="AB714" s="2"/>
    </row>
    <row r="715" spans="4:28" ht="15.75" customHeight="1" x14ac:dyDescent="0.3">
      <c r="D715" s="103"/>
      <c r="G715" s="104"/>
      <c r="AB715" s="2"/>
    </row>
    <row r="716" spans="4:28" ht="15.75" customHeight="1" x14ac:dyDescent="0.3">
      <c r="D716" s="103"/>
      <c r="G716" s="104"/>
      <c r="AB716" s="2"/>
    </row>
    <row r="717" spans="4:28" ht="15.75" customHeight="1" x14ac:dyDescent="0.3">
      <c r="D717" s="103"/>
      <c r="G717" s="104"/>
      <c r="AB717" s="2"/>
    </row>
    <row r="718" spans="4:28" ht="15.75" customHeight="1" x14ac:dyDescent="0.3">
      <c r="D718" s="103"/>
      <c r="G718" s="104"/>
      <c r="AB718" s="2"/>
    </row>
    <row r="719" spans="4:28" ht="15.75" customHeight="1" x14ac:dyDescent="0.3">
      <c r="D719" s="103"/>
      <c r="G719" s="104"/>
      <c r="AB719" s="2"/>
    </row>
    <row r="720" spans="4:28" ht="15.75" customHeight="1" x14ac:dyDescent="0.3">
      <c r="D720" s="103"/>
      <c r="G720" s="104"/>
      <c r="AB720" s="2"/>
    </row>
    <row r="721" spans="4:28" ht="15.75" customHeight="1" x14ac:dyDescent="0.3">
      <c r="D721" s="103"/>
      <c r="G721" s="104"/>
      <c r="AB721" s="2"/>
    </row>
    <row r="722" spans="4:28" ht="15.75" customHeight="1" x14ac:dyDescent="0.3">
      <c r="D722" s="103"/>
      <c r="G722" s="104"/>
      <c r="AB722" s="2"/>
    </row>
    <row r="723" spans="4:28" ht="15.75" customHeight="1" x14ac:dyDescent="0.3">
      <c r="D723" s="103"/>
      <c r="G723" s="104"/>
      <c r="AB723" s="2"/>
    </row>
    <row r="724" spans="4:28" ht="15.75" customHeight="1" x14ac:dyDescent="0.3">
      <c r="D724" s="103"/>
      <c r="G724" s="104"/>
      <c r="AB724" s="2"/>
    </row>
    <row r="725" spans="4:28" ht="15.75" customHeight="1" x14ac:dyDescent="0.3">
      <c r="D725" s="103"/>
      <c r="G725" s="104"/>
      <c r="AB725" s="2"/>
    </row>
    <row r="726" spans="4:28" ht="15.75" customHeight="1" x14ac:dyDescent="0.3">
      <c r="D726" s="103"/>
      <c r="G726" s="104"/>
      <c r="AB726" s="2"/>
    </row>
    <row r="727" spans="4:28" ht="15.75" customHeight="1" x14ac:dyDescent="0.3">
      <c r="D727" s="103"/>
      <c r="G727" s="104"/>
      <c r="AB727" s="2"/>
    </row>
    <row r="728" spans="4:28" ht="15.75" customHeight="1" x14ac:dyDescent="0.3">
      <c r="D728" s="103"/>
      <c r="G728" s="104"/>
      <c r="AB728" s="2"/>
    </row>
    <row r="729" spans="4:28" ht="15.75" customHeight="1" x14ac:dyDescent="0.3">
      <c r="D729" s="103"/>
      <c r="G729" s="104"/>
      <c r="AB729" s="2"/>
    </row>
    <row r="730" spans="4:28" ht="15.75" customHeight="1" x14ac:dyDescent="0.3">
      <c r="D730" s="103"/>
      <c r="G730" s="104"/>
      <c r="AB730" s="2"/>
    </row>
    <row r="731" spans="4:28" ht="15.75" customHeight="1" x14ac:dyDescent="0.3">
      <c r="D731" s="103"/>
      <c r="G731" s="104"/>
      <c r="AB731" s="2"/>
    </row>
    <row r="732" spans="4:28" ht="15.75" customHeight="1" x14ac:dyDescent="0.3">
      <c r="D732" s="103"/>
      <c r="G732" s="104"/>
      <c r="AB732" s="2"/>
    </row>
    <row r="733" spans="4:28" ht="15.75" customHeight="1" x14ac:dyDescent="0.3">
      <c r="D733" s="103"/>
      <c r="G733" s="104"/>
      <c r="AB733" s="2"/>
    </row>
    <row r="734" spans="4:28" ht="15.75" customHeight="1" x14ac:dyDescent="0.3">
      <c r="D734" s="103"/>
      <c r="G734" s="104"/>
      <c r="AB734" s="2"/>
    </row>
    <row r="735" spans="4:28" ht="15.75" customHeight="1" x14ac:dyDescent="0.3">
      <c r="D735" s="103"/>
      <c r="G735" s="104"/>
      <c r="AB735" s="2"/>
    </row>
    <row r="736" spans="4:28" ht="15.75" customHeight="1" x14ac:dyDescent="0.3">
      <c r="D736" s="103"/>
      <c r="G736" s="104"/>
      <c r="AB736" s="2"/>
    </row>
    <row r="737" spans="4:28" ht="15.75" customHeight="1" x14ac:dyDescent="0.3">
      <c r="D737" s="103"/>
      <c r="G737" s="104"/>
      <c r="AB737" s="2"/>
    </row>
    <row r="738" spans="4:28" ht="15.75" customHeight="1" x14ac:dyDescent="0.3">
      <c r="D738" s="103"/>
      <c r="G738" s="104"/>
      <c r="AB738" s="2"/>
    </row>
    <row r="739" spans="4:28" ht="15.75" customHeight="1" x14ac:dyDescent="0.3">
      <c r="D739" s="103"/>
      <c r="G739" s="104"/>
      <c r="AB739" s="2"/>
    </row>
    <row r="740" spans="4:28" ht="15.75" customHeight="1" x14ac:dyDescent="0.3">
      <c r="D740" s="103"/>
      <c r="G740" s="104"/>
      <c r="AB740" s="2"/>
    </row>
    <row r="741" spans="4:28" ht="15.75" customHeight="1" x14ac:dyDescent="0.3">
      <c r="D741" s="103"/>
      <c r="G741" s="104"/>
      <c r="AB741" s="2"/>
    </row>
    <row r="742" spans="4:28" ht="15.75" customHeight="1" x14ac:dyDescent="0.3">
      <c r="D742" s="103"/>
      <c r="G742" s="104"/>
      <c r="AB742" s="2"/>
    </row>
    <row r="743" spans="4:28" ht="15.75" customHeight="1" x14ac:dyDescent="0.3">
      <c r="D743" s="103"/>
      <c r="G743" s="104"/>
      <c r="AB743" s="2"/>
    </row>
    <row r="744" spans="4:28" ht="15.75" customHeight="1" x14ac:dyDescent="0.3">
      <c r="D744" s="103"/>
      <c r="G744" s="104"/>
      <c r="AB744" s="2"/>
    </row>
    <row r="745" spans="4:28" ht="15.75" customHeight="1" x14ac:dyDescent="0.3">
      <c r="D745" s="103"/>
      <c r="G745" s="104"/>
      <c r="AB745" s="2"/>
    </row>
    <row r="746" spans="4:28" ht="15.75" customHeight="1" x14ac:dyDescent="0.3">
      <c r="D746" s="103"/>
      <c r="G746" s="104"/>
      <c r="AB746" s="2"/>
    </row>
    <row r="747" spans="4:28" ht="15.75" customHeight="1" x14ac:dyDescent="0.3">
      <c r="D747" s="103"/>
      <c r="G747" s="104"/>
      <c r="AB747" s="2"/>
    </row>
    <row r="748" spans="4:28" ht="15.75" customHeight="1" x14ac:dyDescent="0.3">
      <c r="D748" s="103"/>
      <c r="G748" s="104"/>
      <c r="AB748" s="2"/>
    </row>
    <row r="749" spans="4:28" ht="15.75" customHeight="1" x14ac:dyDescent="0.3">
      <c r="D749" s="103"/>
      <c r="G749" s="104"/>
      <c r="AB749" s="2"/>
    </row>
    <row r="750" spans="4:28" ht="15.75" customHeight="1" x14ac:dyDescent="0.3">
      <c r="D750" s="103"/>
      <c r="G750" s="104"/>
      <c r="AB750" s="2"/>
    </row>
    <row r="751" spans="4:28" ht="15.75" customHeight="1" x14ac:dyDescent="0.3">
      <c r="D751" s="103"/>
      <c r="G751" s="104"/>
      <c r="AB751" s="2"/>
    </row>
    <row r="752" spans="4:28" ht="15.75" customHeight="1" x14ac:dyDescent="0.3">
      <c r="D752" s="103"/>
      <c r="G752" s="104"/>
      <c r="AB752" s="2"/>
    </row>
    <row r="753" spans="4:28" ht="15.75" customHeight="1" x14ac:dyDescent="0.3">
      <c r="D753" s="103"/>
      <c r="G753" s="104"/>
      <c r="AB753" s="2"/>
    </row>
    <row r="754" spans="4:28" ht="15.75" customHeight="1" x14ac:dyDescent="0.3">
      <c r="D754" s="103"/>
      <c r="G754" s="104"/>
      <c r="AB754" s="2"/>
    </row>
    <row r="755" spans="4:28" ht="15.75" customHeight="1" x14ac:dyDescent="0.3">
      <c r="D755" s="103"/>
      <c r="G755" s="104"/>
      <c r="AB755" s="2"/>
    </row>
    <row r="756" spans="4:28" ht="15.75" customHeight="1" x14ac:dyDescent="0.3">
      <c r="D756" s="103"/>
      <c r="G756" s="104"/>
      <c r="AB756" s="2"/>
    </row>
    <row r="757" spans="4:28" ht="15.75" customHeight="1" x14ac:dyDescent="0.3">
      <c r="D757" s="103"/>
      <c r="G757" s="104"/>
      <c r="AB757" s="2"/>
    </row>
    <row r="758" spans="4:28" ht="15.75" customHeight="1" x14ac:dyDescent="0.3">
      <c r="D758" s="103"/>
      <c r="G758" s="104"/>
      <c r="AB758" s="2"/>
    </row>
    <row r="759" spans="4:28" ht="15.75" customHeight="1" x14ac:dyDescent="0.3">
      <c r="D759" s="103"/>
      <c r="G759" s="104"/>
      <c r="AB759" s="2"/>
    </row>
    <row r="760" spans="4:28" ht="15.75" customHeight="1" x14ac:dyDescent="0.3">
      <c r="D760" s="103"/>
      <c r="G760" s="104"/>
      <c r="AB760" s="2"/>
    </row>
    <row r="761" spans="4:28" ht="15.75" customHeight="1" x14ac:dyDescent="0.3">
      <c r="D761" s="103"/>
      <c r="G761" s="104"/>
      <c r="AB761" s="2"/>
    </row>
    <row r="762" spans="4:28" ht="15.75" customHeight="1" x14ac:dyDescent="0.3">
      <c r="D762" s="103"/>
      <c r="G762" s="104"/>
      <c r="AB762" s="2"/>
    </row>
    <row r="763" spans="4:28" ht="15.75" customHeight="1" x14ac:dyDescent="0.3">
      <c r="D763" s="103"/>
      <c r="G763" s="104"/>
      <c r="AB763" s="2"/>
    </row>
    <row r="764" spans="4:28" ht="15.75" customHeight="1" x14ac:dyDescent="0.3">
      <c r="D764" s="103"/>
      <c r="G764" s="104"/>
      <c r="AB764" s="2"/>
    </row>
    <row r="765" spans="4:28" ht="15.75" customHeight="1" x14ac:dyDescent="0.3">
      <c r="D765" s="103"/>
      <c r="G765" s="104"/>
      <c r="AB765" s="2"/>
    </row>
    <row r="766" spans="4:28" ht="15.75" customHeight="1" x14ac:dyDescent="0.3">
      <c r="D766" s="103"/>
      <c r="G766" s="104"/>
      <c r="AB766" s="2"/>
    </row>
    <row r="767" spans="4:28" ht="15.75" customHeight="1" x14ac:dyDescent="0.3">
      <c r="D767" s="103"/>
      <c r="G767" s="104"/>
      <c r="AB767" s="2"/>
    </row>
    <row r="768" spans="4:28" ht="15.75" customHeight="1" x14ac:dyDescent="0.3">
      <c r="D768" s="103"/>
      <c r="G768" s="104"/>
      <c r="AB768" s="2"/>
    </row>
    <row r="769" spans="4:28" ht="15.75" customHeight="1" x14ac:dyDescent="0.3">
      <c r="D769" s="103"/>
      <c r="G769" s="104"/>
      <c r="AB769" s="2"/>
    </row>
    <row r="770" spans="4:28" ht="15.75" customHeight="1" x14ac:dyDescent="0.3">
      <c r="D770" s="103"/>
      <c r="G770" s="104"/>
      <c r="AB770" s="2"/>
    </row>
    <row r="771" spans="4:28" ht="15.75" customHeight="1" x14ac:dyDescent="0.3">
      <c r="D771" s="103"/>
      <c r="G771" s="104"/>
      <c r="AB771" s="2"/>
    </row>
    <row r="772" spans="4:28" ht="15.75" customHeight="1" x14ac:dyDescent="0.3">
      <c r="D772" s="103"/>
      <c r="G772" s="104"/>
      <c r="AB772" s="2"/>
    </row>
    <row r="773" spans="4:28" ht="15.75" customHeight="1" x14ac:dyDescent="0.3">
      <c r="D773" s="103"/>
      <c r="G773" s="104"/>
      <c r="AB773" s="2"/>
    </row>
    <row r="774" spans="4:28" ht="15.75" customHeight="1" x14ac:dyDescent="0.3">
      <c r="D774" s="103"/>
      <c r="G774" s="104"/>
      <c r="AB774" s="2"/>
    </row>
    <row r="775" spans="4:28" ht="15.75" customHeight="1" x14ac:dyDescent="0.3">
      <c r="D775" s="103"/>
      <c r="G775" s="104"/>
      <c r="AB775" s="2"/>
    </row>
    <row r="776" spans="4:28" ht="15.75" customHeight="1" x14ac:dyDescent="0.3">
      <c r="D776" s="103"/>
      <c r="G776" s="104"/>
      <c r="AB776" s="2"/>
    </row>
    <row r="777" spans="4:28" ht="15.75" customHeight="1" x14ac:dyDescent="0.3">
      <c r="D777" s="103"/>
      <c r="G777" s="104"/>
      <c r="AB777" s="2"/>
    </row>
    <row r="778" spans="4:28" ht="15.75" customHeight="1" x14ac:dyDescent="0.3">
      <c r="D778" s="103"/>
      <c r="G778" s="104"/>
      <c r="AB778" s="2"/>
    </row>
    <row r="779" spans="4:28" ht="15.75" customHeight="1" x14ac:dyDescent="0.3">
      <c r="D779" s="103"/>
      <c r="G779" s="104"/>
      <c r="AB779" s="2"/>
    </row>
    <row r="780" spans="4:28" ht="15.75" customHeight="1" x14ac:dyDescent="0.3">
      <c r="D780" s="103"/>
      <c r="G780" s="104"/>
      <c r="AB780" s="2"/>
    </row>
    <row r="781" spans="4:28" ht="15.75" customHeight="1" x14ac:dyDescent="0.3">
      <c r="D781" s="103"/>
      <c r="G781" s="104"/>
      <c r="AB781" s="2"/>
    </row>
    <row r="782" spans="4:28" ht="15.75" customHeight="1" x14ac:dyDescent="0.3">
      <c r="D782" s="103"/>
      <c r="G782" s="104"/>
      <c r="AB782" s="2"/>
    </row>
    <row r="783" spans="4:28" ht="15.75" customHeight="1" x14ac:dyDescent="0.3">
      <c r="D783" s="103"/>
      <c r="G783" s="104"/>
      <c r="AB783" s="2"/>
    </row>
    <row r="784" spans="4:28" ht="15.75" customHeight="1" x14ac:dyDescent="0.3">
      <c r="D784" s="103"/>
      <c r="G784" s="104"/>
      <c r="AB784" s="2"/>
    </row>
    <row r="785" spans="4:28" ht="15.75" customHeight="1" x14ac:dyDescent="0.3">
      <c r="D785" s="103"/>
      <c r="G785" s="104"/>
      <c r="AB785" s="2"/>
    </row>
    <row r="786" spans="4:28" ht="15.75" customHeight="1" x14ac:dyDescent="0.3">
      <c r="D786" s="103"/>
      <c r="G786" s="104"/>
      <c r="AB786" s="2"/>
    </row>
    <row r="787" spans="4:28" ht="15.75" customHeight="1" x14ac:dyDescent="0.3">
      <c r="D787" s="103"/>
      <c r="G787" s="104"/>
      <c r="AB787" s="2"/>
    </row>
    <row r="788" spans="4:28" ht="15.75" customHeight="1" x14ac:dyDescent="0.3">
      <c r="D788" s="103"/>
      <c r="G788" s="104"/>
      <c r="AB788" s="2"/>
    </row>
    <row r="789" spans="4:28" ht="15.75" customHeight="1" x14ac:dyDescent="0.3">
      <c r="D789" s="103"/>
      <c r="G789" s="104"/>
      <c r="AB789" s="2"/>
    </row>
    <row r="790" spans="4:28" ht="15.75" customHeight="1" x14ac:dyDescent="0.3">
      <c r="D790" s="103"/>
      <c r="G790" s="104"/>
      <c r="AB790" s="2"/>
    </row>
    <row r="791" spans="4:28" ht="15.75" customHeight="1" x14ac:dyDescent="0.3">
      <c r="D791" s="103"/>
      <c r="G791" s="104"/>
      <c r="AB791" s="2"/>
    </row>
    <row r="792" spans="4:28" ht="15.75" customHeight="1" x14ac:dyDescent="0.3">
      <c r="D792" s="103"/>
      <c r="G792" s="104"/>
      <c r="AB792" s="2"/>
    </row>
    <row r="793" spans="4:28" ht="15.75" customHeight="1" x14ac:dyDescent="0.3">
      <c r="D793" s="103"/>
      <c r="G793" s="104"/>
      <c r="AB793" s="2"/>
    </row>
    <row r="794" spans="4:28" ht="15.75" customHeight="1" x14ac:dyDescent="0.3">
      <c r="D794" s="103"/>
      <c r="G794" s="104"/>
      <c r="AB794" s="2"/>
    </row>
    <row r="795" spans="4:28" ht="15.75" customHeight="1" x14ac:dyDescent="0.3">
      <c r="D795" s="103"/>
      <c r="G795" s="104"/>
      <c r="AB795" s="2"/>
    </row>
    <row r="796" spans="4:28" ht="15.75" customHeight="1" x14ac:dyDescent="0.3">
      <c r="D796" s="103"/>
      <c r="G796" s="104"/>
      <c r="AB796" s="2"/>
    </row>
    <row r="797" spans="4:28" ht="15.75" customHeight="1" x14ac:dyDescent="0.3">
      <c r="D797" s="103"/>
      <c r="G797" s="104"/>
      <c r="AB797" s="2"/>
    </row>
    <row r="798" spans="4:28" ht="15.75" customHeight="1" x14ac:dyDescent="0.3">
      <c r="D798" s="103"/>
      <c r="G798" s="104"/>
      <c r="AB798" s="2"/>
    </row>
    <row r="799" spans="4:28" ht="15.75" customHeight="1" x14ac:dyDescent="0.3">
      <c r="D799" s="103"/>
      <c r="G799" s="104"/>
      <c r="AB799" s="2"/>
    </row>
    <row r="800" spans="4:28" ht="15.75" customHeight="1" x14ac:dyDescent="0.3">
      <c r="D800" s="103"/>
      <c r="G800" s="104"/>
      <c r="AB800" s="2"/>
    </row>
    <row r="801" spans="4:28" ht="15.75" customHeight="1" x14ac:dyDescent="0.3">
      <c r="D801" s="103"/>
      <c r="G801" s="104"/>
      <c r="AB801" s="2"/>
    </row>
    <row r="802" spans="4:28" ht="15.75" customHeight="1" x14ac:dyDescent="0.3">
      <c r="D802" s="103"/>
      <c r="G802" s="104"/>
      <c r="AB802" s="2"/>
    </row>
    <row r="803" spans="4:28" ht="15.75" customHeight="1" x14ac:dyDescent="0.3">
      <c r="D803" s="103"/>
      <c r="G803" s="104"/>
      <c r="AB803" s="2"/>
    </row>
    <row r="804" spans="4:28" ht="15.75" customHeight="1" x14ac:dyDescent="0.3">
      <c r="D804" s="103"/>
      <c r="G804" s="104"/>
      <c r="AB804" s="2"/>
    </row>
    <row r="805" spans="4:28" ht="15.75" customHeight="1" x14ac:dyDescent="0.3">
      <c r="D805" s="103"/>
      <c r="G805" s="104"/>
      <c r="AB805" s="2"/>
    </row>
    <row r="806" spans="4:28" ht="15.75" customHeight="1" x14ac:dyDescent="0.3">
      <c r="D806" s="103"/>
      <c r="G806" s="104"/>
      <c r="AB806" s="2"/>
    </row>
    <row r="807" spans="4:28" ht="15.75" customHeight="1" x14ac:dyDescent="0.3">
      <c r="D807" s="103"/>
      <c r="G807" s="104"/>
      <c r="AB807" s="2"/>
    </row>
    <row r="808" spans="4:28" ht="15.75" customHeight="1" x14ac:dyDescent="0.3">
      <c r="D808" s="103"/>
      <c r="G808" s="104"/>
      <c r="AB808" s="2"/>
    </row>
    <row r="809" spans="4:28" ht="15.75" customHeight="1" x14ac:dyDescent="0.3">
      <c r="D809" s="103"/>
      <c r="G809" s="104"/>
      <c r="AB809" s="2"/>
    </row>
    <row r="810" spans="4:28" ht="15.75" customHeight="1" x14ac:dyDescent="0.3">
      <c r="D810" s="103"/>
      <c r="G810" s="104"/>
      <c r="AB810" s="2"/>
    </row>
    <row r="811" spans="4:28" ht="15.75" customHeight="1" x14ac:dyDescent="0.3">
      <c r="D811" s="103"/>
      <c r="G811" s="104"/>
      <c r="AB811" s="2"/>
    </row>
    <row r="812" spans="4:28" ht="15.75" customHeight="1" x14ac:dyDescent="0.3">
      <c r="D812" s="103"/>
      <c r="G812" s="104"/>
      <c r="AB812" s="2"/>
    </row>
    <row r="813" spans="4:28" ht="15.75" customHeight="1" x14ac:dyDescent="0.3">
      <c r="D813" s="103"/>
      <c r="G813" s="104"/>
      <c r="AB813" s="2"/>
    </row>
    <row r="814" spans="4:28" ht="15.75" customHeight="1" x14ac:dyDescent="0.3">
      <c r="D814" s="103"/>
      <c r="G814" s="104"/>
      <c r="AB814" s="2"/>
    </row>
    <row r="815" spans="4:28" ht="15.75" customHeight="1" x14ac:dyDescent="0.3">
      <c r="D815" s="103"/>
      <c r="G815" s="104"/>
      <c r="AB815" s="2"/>
    </row>
    <row r="816" spans="4:28" ht="15.75" customHeight="1" x14ac:dyDescent="0.3">
      <c r="D816" s="103"/>
      <c r="G816" s="104"/>
      <c r="AB816" s="2"/>
    </row>
    <row r="817" spans="4:28" ht="15.75" customHeight="1" x14ac:dyDescent="0.3">
      <c r="D817" s="103"/>
      <c r="G817" s="104"/>
      <c r="AB817" s="2"/>
    </row>
    <row r="818" spans="4:28" ht="15.75" customHeight="1" x14ac:dyDescent="0.3">
      <c r="D818" s="103"/>
      <c r="G818" s="104"/>
      <c r="AB818" s="2"/>
    </row>
    <row r="819" spans="4:28" ht="15.75" customHeight="1" x14ac:dyDescent="0.3">
      <c r="D819" s="103"/>
      <c r="G819" s="104"/>
      <c r="AB819" s="2"/>
    </row>
    <row r="820" spans="4:28" ht="15.75" customHeight="1" x14ac:dyDescent="0.3">
      <c r="D820" s="103"/>
      <c r="G820" s="104"/>
      <c r="AB820" s="2"/>
    </row>
    <row r="821" spans="4:28" ht="15.75" customHeight="1" x14ac:dyDescent="0.3">
      <c r="D821" s="103"/>
      <c r="G821" s="104"/>
      <c r="AB821" s="2"/>
    </row>
    <row r="822" spans="4:28" ht="15.75" customHeight="1" x14ac:dyDescent="0.3">
      <c r="D822" s="103"/>
      <c r="G822" s="104"/>
      <c r="AB822" s="2"/>
    </row>
    <row r="823" spans="4:28" ht="15.75" customHeight="1" x14ac:dyDescent="0.3">
      <c r="D823" s="103"/>
      <c r="G823" s="104"/>
      <c r="AB823" s="2"/>
    </row>
    <row r="824" spans="4:28" ht="15.75" customHeight="1" x14ac:dyDescent="0.3">
      <c r="D824" s="103"/>
      <c r="G824" s="104"/>
      <c r="AB824" s="2"/>
    </row>
    <row r="825" spans="4:28" ht="15.75" customHeight="1" x14ac:dyDescent="0.3">
      <c r="D825" s="103"/>
      <c r="G825" s="104"/>
      <c r="AB825" s="2"/>
    </row>
    <row r="826" spans="4:28" ht="15.75" customHeight="1" x14ac:dyDescent="0.3">
      <c r="D826" s="103"/>
      <c r="G826" s="104"/>
      <c r="AB826" s="2"/>
    </row>
    <row r="827" spans="4:28" ht="15.75" customHeight="1" x14ac:dyDescent="0.3">
      <c r="D827" s="103"/>
      <c r="G827" s="104"/>
      <c r="AB827" s="2"/>
    </row>
    <row r="828" spans="4:28" ht="15.75" customHeight="1" x14ac:dyDescent="0.3">
      <c r="D828" s="103"/>
      <c r="G828" s="104"/>
      <c r="AB828" s="2"/>
    </row>
    <row r="829" spans="4:28" ht="15.75" customHeight="1" x14ac:dyDescent="0.3">
      <c r="D829" s="103"/>
      <c r="G829" s="104"/>
      <c r="AB829" s="2"/>
    </row>
    <row r="830" spans="4:28" ht="15.75" customHeight="1" x14ac:dyDescent="0.3">
      <c r="D830" s="103"/>
      <c r="G830" s="104"/>
      <c r="AB830" s="2"/>
    </row>
    <row r="831" spans="4:28" ht="15.75" customHeight="1" x14ac:dyDescent="0.3">
      <c r="D831" s="103"/>
      <c r="G831" s="104"/>
      <c r="AB831" s="2"/>
    </row>
    <row r="832" spans="4:28" ht="15.75" customHeight="1" x14ac:dyDescent="0.3">
      <c r="D832" s="103"/>
      <c r="G832" s="104"/>
      <c r="AB832" s="2"/>
    </row>
    <row r="833" spans="4:28" ht="15.75" customHeight="1" x14ac:dyDescent="0.3">
      <c r="D833" s="103"/>
      <c r="G833" s="104"/>
      <c r="AB833" s="2"/>
    </row>
    <row r="834" spans="4:28" ht="15.75" customHeight="1" x14ac:dyDescent="0.3">
      <c r="D834" s="103"/>
      <c r="G834" s="104"/>
      <c r="AB834" s="2"/>
    </row>
    <row r="835" spans="4:28" ht="15.75" customHeight="1" x14ac:dyDescent="0.3">
      <c r="D835" s="103"/>
      <c r="G835" s="104"/>
      <c r="AB835" s="2"/>
    </row>
    <row r="836" spans="4:28" ht="15.75" customHeight="1" x14ac:dyDescent="0.3">
      <c r="D836" s="103"/>
      <c r="G836" s="104"/>
      <c r="AB836" s="2"/>
    </row>
    <row r="837" spans="4:28" ht="15.75" customHeight="1" x14ac:dyDescent="0.3">
      <c r="D837" s="103"/>
      <c r="G837" s="104"/>
      <c r="AB837" s="2"/>
    </row>
    <row r="838" spans="4:28" ht="15.75" customHeight="1" x14ac:dyDescent="0.3">
      <c r="D838" s="103"/>
      <c r="G838" s="104"/>
      <c r="AB838" s="2"/>
    </row>
    <row r="839" spans="4:28" ht="15.75" customHeight="1" x14ac:dyDescent="0.3">
      <c r="D839" s="103"/>
      <c r="G839" s="104"/>
      <c r="AB839" s="2"/>
    </row>
    <row r="840" spans="4:28" ht="15.75" customHeight="1" x14ac:dyDescent="0.3">
      <c r="D840" s="103"/>
      <c r="G840" s="104"/>
      <c r="AB840" s="2"/>
    </row>
    <row r="841" spans="4:28" ht="15.75" customHeight="1" x14ac:dyDescent="0.3">
      <c r="D841" s="103"/>
      <c r="G841" s="104"/>
      <c r="AB841" s="2"/>
    </row>
    <row r="842" spans="4:28" ht="15.75" customHeight="1" x14ac:dyDescent="0.3">
      <c r="D842" s="103"/>
      <c r="G842" s="104"/>
      <c r="AB842" s="2"/>
    </row>
    <row r="843" spans="4:28" ht="15.75" customHeight="1" x14ac:dyDescent="0.3">
      <c r="D843" s="103"/>
      <c r="G843" s="104"/>
      <c r="AB843" s="2"/>
    </row>
    <row r="844" spans="4:28" ht="15.75" customHeight="1" x14ac:dyDescent="0.3">
      <c r="D844" s="103"/>
      <c r="G844" s="104"/>
      <c r="AB844" s="2"/>
    </row>
    <row r="845" spans="4:28" ht="15.75" customHeight="1" x14ac:dyDescent="0.3">
      <c r="D845" s="103"/>
      <c r="G845" s="104"/>
      <c r="AB845" s="2"/>
    </row>
    <row r="846" spans="4:28" ht="15.75" customHeight="1" x14ac:dyDescent="0.3">
      <c r="D846" s="103"/>
      <c r="G846" s="104"/>
      <c r="AB846" s="2"/>
    </row>
    <row r="847" spans="4:28" ht="15.75" customHeight="1" x14ac:dyDescent="0.3">
      <c r="D847" s="103"/>
      <c r="G847" s="104"/>
      <c r="AB847" s="2"/>
    </row>
    <row r="848" spans="4:28" ht="15.75" customHeight="1" x14ac:dyDescent="0.3">
      <c r="D848" s="103"/>
      <c r="G848" s="104"/>
      <c r="AB848" s="2"/>
    </row>
    <row r="849" spans="4:28" ht="15.75" customHeight="1" x14ac:dyDescent="0.3">
      <c r="D849" s="103"/>
      <c r="G849" s="104"/>
      <c r="AB849" s="2"/>
    </row>
    <row r="850" spans="4:28" ht="15.75" customHeight="1" x14ac:dyDescent="0.3">
      <c r="D850" s="103"/>
      <c r="G850" s="104"/>
      <c r="AB850" s="2"/>
    </row>
    <row r="851" spans="4:28" ht="15.75" customHeight="1" x14ac:dyDescent="0.3">
      <c r="D851" s="103"/>
      <c r="G851" s="104"/>
      <c r="AB851" s="2"/>
    </row>
    <row r="852" spans="4:28" ht="15.75" customHeight="1" x14ac:dyDescent="0.3">
      <c r="D852" s="103"/>
      <c r="G852" s="104"/>
      <c r="AB852" s="2"/>
    </row>
    <row r="853" spans="4:28" ht="15.75" customHeight="1" x14ac:dyDescent="0.3">
      <c r="D853" s="103"/>
      <c r="G853" s="104"/>
      <c r="AB853" s="2"/>
    </row>
    <row r="854" spans="4:28" ht="15.75" customHeight="1" x14ac:dyDescent="0.3">
      <c r="D854" s="103"/>
      <c r="G854" s="104"/>
      <c r="AB854" s="2"/>
    </row>
    <row r="855" spans="4:28" ht="15.75" customHeight="1" x14ac:dyDescent="0.3">
      <c r="D855" s="103"/>
      <c r="G855" s="104"/>
      <c r="AB855" s="2"/>
    </row>
    <row r="856" spans="4:28" ht="15.75" customHeight="1" x14ac:dyDescent="0.3">
      <c r="D856" s="103"/>
      <c r="G856" s="104"/>
      <c r="AB856" s="2"/>
    </row>
    <row r="857" spans="4:28" ht="15.75" customHeight="1" x14ac:dyDescent="0.3">
      <c r="D857" s="103"/>
      <c r="G857" s="104"/>
      <c r="AB857" s="2"/>
    </row>
    <row r="858" spans="4:28" ht="15.75" customHeight="1" x14ac:dyDescent="0.3">
      <c r="D858" s="103"/>
      <c r="G858" s="104"/>
      <c r="AB858" s="2"/>
    </row>
    <row r="859" spans="4:28" ht="15.75" customHeight="1" x14ac:dyDescent="0.3">
      <c r="D859" s="103"/>
      <c r="G859" s="104"/>
      <c r="AB859" s="2"/>
    </row>
    <row r="860" spans="4:28" ht="15.75" customHeight="1" x14ac:dyDescent="0.3">
      <c r="D860" s="103"/>
      <c r="G860" s="104"/>
      <c r="AB860" s="2"/>
    </row>
    <row r="861" spans="4:28" ht="15.75" customHeight="1" x14ac:dyDescent="0.3">
      <c r="D861" s="103"/>
      <c r="G861" s="104"/>
      <c r="AB861" s="2"/>
    </row>
    <row r="862" spans="4:28" ht="15.75" customHeight="1" x14ac:dyDescent="0.3">
      <c r="D862" s="103"/>
      <c r="G862" s="104"/>
      <c r="AB862" s="2"/>
    </row>
    <row r="863" spans="4:28" ht="15.75" customHeight="1" x14ac:dyDescent="0.3">
      <c r="D863" s="103"/>
      <c r="G863" s="104"/>
      <c r="AB863" s="2"/>
    </row>
    <row r="864" spans="4:28" ht="15.75" customHeight="1" x14ac:dyDescent="0.3">
      <c r="D864" s="103"/>
      <c r="G864" s="104"/>
      <c r="AB864" s="2"/>
    </row>
    <row r="865" spans="4:28" ht="15.75" customHeight="1" x14ac:dyDescent="0.3">
      <c r="D865" s="103"/>
      <c r="G865" s="104"/>
      <c r="AB865" s="2"/>
    </row>
    <row r="866" spans="4:28" ht="15.75" customHeight="1" x14ac:dyDescent="0.3">
      <c r="D866" s="103"/>
      <c r="G866" s="104"/>
      <c r="AB866" s="2"/>
    </row>
    <row r="867" spans="4:28" ht="15.75" customHeight="1" x14ac:dyDescent="0.3">
      <c r="D867" s="103"/>
      <c r="G867" s="104"/>
      <c r="AB867" s="2"/>
    </row>
    <row r="868" spans="4:28" ht="15.75" customHeight="1" x14ac:dyDescent="0.3">
      <c r="D868" s="103"/>
      <c r="G868" s="104"/>
      <c r="AB868" s="2"/>
    </row>
    <row r="869" spans="4:28" ht="15.75" customHeight="1" x14ac:dyDescent="0.3">
      <c r="D869" s="103"/>
      <c r="G869" s="104"/>
      <c r="AB869" s="2"/>
    </row>
    <row r="870" spans="4:28" ht="15.75" customHeight="1" x14ac:dyDescent="0.3">
      <c r="D870" s="103"/>
      <c r="G870" s="104"/>
      <c r="AB870" s="2"/>
    </row>
    <row r="871" spans="4:28" ht="15.75" customHeight="1" x14ac:dyDescent="0.3">
      <c r="D871" s="103"/>
      <c r="G871" s="104"/>
      <c r="AB871" s="2"/>
    </row>
    <row r="872" spans="4:28" ht="15.75" customHeight="1" x14ac:dyDescent="0.3">
      <c r="D872" s="103"/>
      <c r="G872" s="104"/>
      <c r="AB872" s="2"/>
    </row>
    <row r="873" spans="4:28" ht="15.75" customHeight="1" x14ac:dyDescent="0.3">
      <c r="D873" s="103"/>
      <c r="G873" s="104"/>
      <c r="AB873" s="2"/>
    </row>
    <row r="874" spans="4:28" ht="15.75" customHeight="1" x14ac:dyDescent="0.3">
      <c r="D874" s="103"/>
      <c r="G874" s="104"/>
      <c r="AB874" s="2"/>
    </row>
    <row r="875" spans="4:28" ht="15.75" customHeight="1" x14ac:dyDescent="0.3">
      <c r="D875" s="103"/>
      <c r="G875" s="104"/>
      <c r="AB875" s="2"/>
    </row>
    <row r="876" spans="4:28" ht="15.75" customHeight="1" x14ac:dyDescent="0.3">
      <c r="D876" s="103"/>
      <c r="G876" s="104"/>
      <c r="AB876" s="2"/>
    </row>
    <row r="877" spans="4:28" ht="15.75" customHeight="1" x14ac:dyDescent="0.3">
      <c r="D877" s="103"/>
      <c r="G877" s="104"/>
      <c r="AB877" s="2"/>
    </row>
    <row r="878" spans="4:28" ht="15.75" customHeight="1" x14ac:dyDescent="0.3">
      <c r="D878" s="103"/>
      <c r="G878" s="104"/>
      <c r="AB878" s="2"/>
    </row>
    <row r="879" spans="4:28" ht="15.75" customHeight="1" x14ac:dyDescent="0.3">
      <c r="D879" s="103"/>
      <c r="G879" s="104"/>
      <c r="AB879" s="2"/>
    </row>
    <row r="880" spans="4:28" ht="15.75" customHeight="1" x14ac:dyDescent="0.3">
      <c r="D880" s="103"/>
      <c r="G880" s="104"/>
      <c r="AB880" s="2"/>
    </row>
    <row r="881" spans="4:28" ht="15.75" customHeight="1" x14ac:dyDescent="0.3">
      <c r="D881" s="103"/>
      <c r="G881" s="104"/>
      <c r="AB881" s="2"/>
    </row>
    <row r="882" spans="4:28" ht="15.75" customHeight="1" x14ac:dyDescent="0.3">
      <c r="D882" s="103"/>
      <c r="G882" s="104"/>
      <c r="AB882" s="2"/>
    </row>
    <row r="883" spans="4:28" ht="15.75" customHeight="1" x14ac:dyDescent="0.3">
      <c r="D883" s="103"/>
      <c r="G883" s="104"/>
      <c r="AB883" s="2"/>
    </row>
    <row r="884" spans="4:28" ht="15.75" customHeight="1" x14ac:dyDescent="0.3">
      <c r="D884" s="103"/>
      <c r="G884" s="104"/>
      <c r="AB884" s="2"/>
    </row>
    <row r="885" spans="4:28" ht="15.75" customHeight="1" x14ac:dyDescent="0.3">
      <c r="D885" s="103"/>
      <c r="G885" s="104"/>
      <c r="AB885" s="2"/>
    </row>
    <row r="886" spans="4:28" ht="15.75" customHeight="1" x14ac:dyDescent="0.3">
      <c r="D886" s="103"/>
      <c r="G886" s="104"/>
      <c r="AB886" s="2"/>
    </row>
    <row r="887" spans="4:28" ht="15.75" customHeight="1" x14ac:dyDescent="0.3">
      <c r="D887" s="103"/>
      <c r="G887" s="104"/>
      <c r="AB887" s="2"/>
    </row>
    <row r="888" spans="4:28" ht="15.75" customHeight="1" x14ac:dyDescent="0.3">
      <c r="D888" s="103"/>
      <c r="G888" s="104"/>
      <c r="AB888" s="2"/>
    </row>
    <row r="889" spans="4:28" ht="15.75" customHeight="1" x14ac:dyDescent="0.3">
      <c r="D889" s="103"/>
      <c r="G889" s="104"/>
      <c r="AB889" s="2"/>
    </row>
    <row r="890" spans="4:28" ht="15.75" customHeight="1" x14ac:dyDescent="0.3">
      <c r="D890" s="103"/>
      <c r="G890" s="104"/>
      <c r="AB890" s="2"/>
    </row>
    <row r="891" spans="4:28" ht="15.75" customHeight="1" x14ac:dyDescent="0.3">
      <c r="D891" s="103"/>
      <c r="G891" s="104"/>
      <c r="AB891" s="2"/>
    </row>
    <row r="892" spans="4:28" ht="15.75" customHeight="1" x14ac:dyDescent="0.3">
      <c r="D892" s="103"/>
      <c r="G892" s="104"/>
      <c r="AB892" s="2"/>
    </row>
    <row r="893" spans="4:28" ht="15.75" customHeight="1" x14ac:dyDescent="0.3">
      <c r="D893" s="103"/>
      <c r="G893" s="104"/>
      <c r="AB893" s="2"/>
    </row>
    <row r="894" spans="4:28" ht="15.75" customHeight="1" x14ac:dyDescent="0.3">
      <c r="D894" s="103"/>
      <c r="G894" s="104"/>
      <c r="AB894" s="2"/>
    </row>
    <row r="895" spans="4:28" ht="15.75" customHeight="1" x14ac:dyDescent="0.3">
      <c r="D895" s="103"/>
      <c r="G895" s="104"/>
      <c r="AB895" s="2"/>
    </row>
    <row r="896" spans="4:28" ht="15.75" customHeight="1" x14ac:dyDescent="0.3">
      <c r="D896" s="103"/>
      <c r="G896" s="104"/>
      <c r="AB896" s="2"/>
    </row>
    <row r="897" spans="4:28" ht="15.75" customHeight="1" x14ac:dyDescent="0.3">
      <c r="D897" s="103"/>
      <c r="G897" s="104"/>
      <c r="AB897" s="2"/>
    </row>
    <row r="898" spans="4:28" ht="15.75" customHeight="1" x14ac:dyDescent="0.3">
      <c r="D898" s="103"/>
      <c r="G898" s="104"/>
      <c r="AB898" s="2"/>
    </row>
    <row r="899" spans="4:28" ht="15.75" customHeight="1" x14ac:dyDescent="0.3">
      <c r="D899" s="103"/>
      <c r="G899" s="104"/>
      <c r="AB899" s="2"/>
    </row>
    <row r="900" spans="4:28" ht="15.75" customHeight="1" x14ac:dyDescent="0.3">
      <c r="D900" s="103"/>
      <c r="G900" s="104"/>
      <c r="AB900" s="2"/>
    </row>
    <row r="901" spans="4:28" ht="15.75" customHeight="1" x14ac:dyDescent="0.3">
      <c r="D901" s="103"/>
      <c r="G901" s="104"/>
      <c r="AB901" s="2"/>
    </row>
    <row r="902" spans="4:28" ht="15.75" customHeight="1" x14ac:dyDescent="0.3">
      <c r="D902" s="103"/>
      <c r="G902" s="104"/>
      <c r="AB902" s="2"/>
    </row>
    <row r="903" spans="4:28" ht="15.75" customHeight="1" x14ac:dyDescent="0.3">
      <c r="D903" s="103"/>
      <c r="G903" s="104"/>
      <c r="AB903" s="2"/>
    </row>
    <row r="904" spans="4:28" ht="15.75" customHeight="1" x14ac:dyDescent="0.3">
      <c r="D904" s="103"/>
      <c r="G904" s="104"/>
      <c r="AB904" s="2"/>
    </row>
    <row r="905" spans="4:28" ht="15.75" customHeight="1" x14ac:dyDescent="0.3">
      <c r="D905" s="103"/>
      <c r="G905" s="104"/>
      <c r="AB905" s="2"/>
    </row>
    <row r="906" spans="4:28" ht="15.75" customHeight="1" x14ac:dyDescent="0.3">
      <c r="D906" s="103"/>
      <c r="G906" s="104"/>
      <c r="AB906" s="2"/>
    </row>
    <row r="907" spans="4:28" ht="15.75" customHeight="1" x14ac:dyDescent="0.3">
      <c r="D907" s="103"/>
      <c r="G907" s="104"/>
      <c r="AB907" s="2"/>
    </row>
    <row r="908" spans="4:28" ht="15.75" customHeight="1" x14ac:dyDescent="0.3">
      <c r="D908" s="103"/>
      <c r="G908" s="104"/>
      <c r="AB908" s="2"/>
    </row>
    <row r="909" spans="4:28" ht="15.75" customHeight="1" x14ac:dyDescent="0.3">
      <c r="D909" s="103"/>
      <c r="G909" s="104"/>
      <c r="AB909" s="2"/>
    </row>
    <row r="910" spans="4:28" ht="15.75" customHeight="1" x14ac:dyDescent="0.3">
      <c r="D910" s="103"/>
      <c r="G910" s="104"/>
      <c r="AB910" s="2"/>
    </row>
    <row r="911" spans="4:28" ht="15.75" customHeight="1" x14ac:dyDescent="0.3">
      <c r="D911" s="103"/>
      <c r="G911" s="104"/>
      <c r="AB911" s="2"/>
    </row>
    <row r="912" spans="4:28" ht="15.75" customHeight="1" x14ac:dyDescent="0.3">
      <c r="D912" s="103"/>
      <c r="G912" s="104"/>
      <c r="AB912" s="2"/>
    </row>
    <row r="913" spans="4:28" ht="15.75" customHeight="1" x14ac:dyDescent="0.3">
      <c r="D913" s="103"/>
      <c r="G913" s="104"/>
      <c r="AB913" s="2"/>
    </row>
    <row r="914" spans="4:28" ht="15.75" customHeight="1" x14ac:dyDescent="0.3">
      <c r="D914" s="103"/>
      <c r="G914" s="104"/>
      <c r="AB914" s="2"/>
    </row>
    <row r="915" spans="4:28" ht="15.75" customHeight="1" x14ac:dyDescent="0.3">
      <c r="D915" s="103"/>
      <c r="G915" s="104"/>
      <c r="AB915" s="2"/>
    </row>
    <row r="916" spans="4:28" ht="15.75" customHeight="1" x14ac:dyDescent="0.3">
      <c r="D916" s="103"/>
      <c r="G916" s="104"/>
      <c r="AB916" s="2"/>
    </row>
    <row r="917" spans="4:28" ht="15.75" customHeight="1" x14ac:dyDescent="0.3">
      <c r="D917" s="103"/>
      <c r="G917" s="104"/>
      <c r="AB917" s="2"/>
    </row>
    <row r="918" spans="4:28" ht="15.75" customHeight="1" x14ac:dyDescent="0.3">
      <c r="D918" s="103"/>
      <c r="G918" s="104"/>
      <c r="AB918" s="2"/>
    </row>
    <row r="919" spans="4:28" ht="15.75" customHeight="1" x14ac:dyDescent="0.3">
      <c r="D919" s="103"/>
      <c r="G919" s="104"/>
      <c r="AB919" s="2"/>
    </row>
    <row r="920" spans="4:28" ht="15.75" customHeight="1" x14ac:dyDescent="0.3">
      <c r="D920" s="103"/>
      <c r="G920" s="104"/>
      <c r="AB920" s="2"/>
    </row>
    <row r="921" spans="4:28" ht="15.75" customHeight="1" x14ac:dyDescent="0.3">
      <c r="D921" s="103"/>
      <c r="G921" s="104"/>
      <c r="AB921" s="2"/>
    </row>
    <row r="922" spans="4:28" ht="15.75" customHeight="1" x14ac:dyDescent="0.3">
      <c r="D922" s="103"/>
      <c r="G922" s="104"/>
      <c r="AB922" s="2"/>
    </row>
    <row r="923" spans="4:28" ht="15.75" customHeight="1" x14ac:dyDescent="0.3">
      <c r="D923" s="103"/>
      <c r="G923" s="104"/>
      <c r="AB923" s="2"/>
    </row>
    <row r="924" spans="4:28" ht="15.75" customHeight="1" x14ac:dyDescent="0.3">
      <c r="D924" s="103"/>
      <c r="G924" s="104"/>
      <c r="AB924" s="2"/>
    </row>
    <row r="925" spans="4:28" ht="15.75" customHeight="1" x14ac:dyDescent="0.3">
      <c r="D925" s="103"/>
      <c r="G925" s="104"/>
      <c r="AB925" s="2"/>
    </row>
    <row r="926" spans="4:28" ht="15.75" customHeight="1" x14ac:dyDescent="0.3">
      <c r="D926" s="103"/>
      <c r="G926" s="104"/>
      <c r="AB926" s="2"/>
    </row>
    <row r="927" spans="4:28" ht="15.75" customHeight="1" x14ac:dyDescent="0.3">
      <c r="D927" s="103"/>
      <c r="G927" s="104"/>
      <c r="AB927" s="2"/>
    </row>
    <row r="928" spans="4:28" ht="15.75" customHeight="1" x14ac:dyDescent="0.3">
      <c r="D928" s="103"/>
      <c r="G928" s="104"/>
      <c r="AB928" s="2"/>
    </row>
    <row r="929" spans="4:28" ht="15.75" customHeight="1" x14ac:dyDescent="0.3">
      <c r="D929" s="103"/>
      <c r="G929" s="104"/>
      <c r="AB929" s="2"/>
    </row>
    <row r="930" spans="4:28" ht="15.75" customHeight="1" x14ac:dyDescent="0.3">
      <c r="D930" s="103"/>
      <c r="G930" s="104"/>
      <c r="AB930" s="2"/>
    </row>
    <row r="931" spans="4:28" ht="15.75" customHeight="1" x14ac:dyDescent="0.3">
      <c r="D931" s="103"/>
      <c r="G931" s="104"/>
      <c r="AB931" s="2"/>
    </row>
    <row r="932" spans="4:28" ht="15.75" customHeight="1" x14ac:dyDescent="0.3">
      <c r="D932" s="103"/>
      <c r="G932" s="104"/>
      <c r="AB932" s="2"/>
    </row>
    <row r="933" spans="4:28" ht="15.75" customHeight="1" x14ac:dyDescent="0.3">
      <c r="D933" s="103"/>
      <c r="G933" s="104"/>
      <c r="AB933" s="2"/>
    </row>
    <row r="934" spans="4:28" ht="15.75" customHeight="1" x14ac:dyDescent="0.3">
      <c r="D934" s="103"/>
      <c r="G934" s="104"/>
      <c r="AB934" s="2"/>
    </row>
    <row r="935" spans="4:28" ht="15.75" customHeight="1" x14ac:dyDescent="0.3">
      <c r="D935" s="103"/>
      <c r="G935" s="104"/>
      <c r="AB935" s="2"/>
    </row>
    <row r="936" spans="4:28" ht="15.75" customHeight="1" x14ac:dyDescent="0.3">
      <c r="D936" s="103"/>
      <c r="G936" s="104"/>
      <c r="AB936" s="2"/>
    </row>
    <row r="937" spans="4:28" ht="15.75" customHeight="1" x14ac:dyDescent="0.3">
      <c r="D937" s="103"/>
      <c r="G937" s="104"/>
      <c r="AB937" s="2"/>
    </row>
    <row r="938" spans="4:28" ht="15.75" customHeight="1" x14ac:dyDescent="0.3">
      <c r="D938" s="103"/>
      <c r="G938" s="104"/>
      <c r="AB938" s="2"/>
    </row>
    <row r="939" spans="4:28" ht="15.75" customHeight="1" x14ac:dyDescent="0.3">
      <c r="D939" s="103"/>
      <c r="G939" s="104"/>
      <c r="AB939" s="2"/>
    </row>
    <row r="940" spans="4:28" ht="15.75" customHeight="1" x14ac:dyDescent="0.3">
      <c r="D940" s="103"/>
      <c r="G940" s="104"/>
      <c r="AB940" s="2"/>
    </row>
    <row r="941" spans="4:28" ht="15.75" customHeight="1" x14ac:dyDescent="0.3">
      <c r="D941" s="103"/>
      <c r="G941" s="104"/>
      <c r="AB941" s="2"/>
    </row>
    <row r="942" spans="4:28" ht="15.75" customHeight="1" x14ac:dyDescent="0.3">
      <c r="D942" s="103"/>
      <c r="G942" s="104"/>
      <c r="AB942" s="2"/>
    </row>
    <row r="943" spans="4:28" ht="15.75" customHeight="1" x14ac:dyDescent="0.3">
      <c r="D943" s="103"/>
      <c r="G943" s="104"/>
      <c r="AB943" s="2"/>
    </row>
    <row r="944" spans="4:28" ht="15.75" customHeight="1" x14ac:dyDescent="0.3">
      <c r="D944" s="103"/>
      <c r="G944" s="104"/>
      <c r="AB944" s="2"/>
    </row>
    <row r="945" spans="4:28" ht="15.75" customHeight="1" x14ac:dyDescent="0.3">
      <c r="D945" s="103"/>
      <c r="G945" s="104"/>
      <c r="AB945" s="2"/>
    </row>
    <row r="946" spans="4:28" ht="15.75" customHeight="1" x14ac:dyDescent="0.3">
      <c r="D946" s="103"/>
      <c r="G946" s="104"/>
      <c r="AB946" s="2"/>
    </row>
    <row r="947" spans="4:28" ht="15.75" customHeight="1" x14ac:dyDescent="0.3">
      <c r="D947" s="103"/>
      <c r="G947" s="104"/>
      <c r="AB947" s="2"/>
    </row>
    <row r="948" spans="4:28" ht="15.75" customHeight="1" x14ac:dyDescent="0.3">
      <c r="D948" s="103"/>
      <c r="G948" s="104"/>
      <c r="AB948" s="2"/>
    </row>
    <row r="949" spans="4:28" ht="15.75" customHeight="1" x14ac:dyDescent="0.3">
      <c r="D949" s="103"/>
      <c r="G949" s="104"/>
      <c r="AB949" s="2"/>
    </row>
    <row r="950" spans="4:28" ht="15.75" customHeight="1" x14ac:dyDescent="0.3">
      <c r="D950" s="103"/>
      <c r="G950" s="104"/>
      <c r="AB950" s="2"/>
    </row>
    <row r="951" spans="4:28" ht="15.75" customHeight="1" x14ac:dyDescent="0.3">
      <c r="D951" s="103"/>
      <c r="G951" s="104"/>
      <c r="AB951" s="2"/>
    </row>
    <row r="952" spans="4:28" ht="15.75" customHeight="1" x14ac:dyDescent="0.3">
      <c r="D952" s="103"/>
      <c r="G952" s="104"/>
      <c r="AB952" s="2"/>
    </row>
    <row r="953" spans="4:28" ht="15.75" customHeight="1" x14ac:dyDescent="0.3">
      <c r="D953" s="103"/>
      <c r="G953" s="104"/>
      <c r="AB953" s="2"/>
    </row>
    <row r="954" spans="4:28" ht="15.75" customHeight="1" x14ac:dyDescent="0.3">
      <c r="D954" s="103"/>
      <c r="G954" s="104"/>
      <c r="AB954" s="2"/>
    </row>
    <row r="955" spans="4:28" ht="15.75" customHeight="1" x14ac:dyDescent="0.3">
      <c r="D955" s="103"/>
      <c r="G955" s="104"/>
      <c r="AB955" s="2"/>
    </row>
    <row r="956" spans="4:28" ht="15.75" customHeight="1" x14ac:dyDescent="0.3">
      <c r="D956" s="103"/>
      <c r="G956" s="104"/>
      <c r="AB956" s="2"/>
    </row>
    <row r="957" spans="4:28" ht="15.75" customHeight="1" x14ac:dyDescent="0.3">
      <c r="D957" s="103"/>
      <c r="G957" s="104"/>
      <c r="AB957" s="2"/>
    </row>
    <row r="958" spans="4:28" ht="15.75" customHeight="1" x14ac:dyDescent="0.3">
      <c r="D958" s="103"/>
      <c r="G958" s="104"/>
      <c r="AB958" s="2"/>
    </row>
    <row r="959" spans="4:28" ht="15.75" customHeight="1" x14ac:dyDescent="0.3">
      <c r="D959" s="103"/>
      <c r="G959" s="104"/>
      <c r="AB959" s="2"/>
    </row>
    <row r="960" spans="4:28" ht="15.75" customHeight="1" x14ac:dyDescent="0.3">
      <c r="D960" s="103"/>
      <c r="G960" s="104"/>
      <c r="AB960" s="2"/>
    </row>
    <row r="961" spans="4:28" ht="15.75" customHeight="1" x14ac:dyDescent="0.3">
      <c r="D961" s="103"/>
      <c r="G961" s="104"/>
      <c r="AB961" s="2"/>
    </row>
    <row r="962" spans="4:28" ht="15.75" customHeight="1" x14ac:dyDescent="0.3">
      <c r="D962" s="103"/>
      <c r="G962" s="104"/>
      <c r="AB962" s="2"/>
    </row>
    <row r="963" spans="4:28" ht="15.75" customHeight="1" x14ac:dyDescent="0.3">
      <c r="D963" s="103"/>
      <c r="G963" s="104"/>
      <c r="AB963" s="2"/>
    </row>
    <row r="964" spans="4:28" ht="15.75" customHeight="1" x14ac:dyDescent="0.3">
      <c r="D964" s="103"/>
      <c r="G964" s="104"/>
      <c r="AB964" s="2"/>
    </row>
    <row r="965" spans="4:28" ht="15.75" customHeight="1" x14ac:dyDescent="0.3">
      <c r="D965" s="103"/>
      <c r="G965" s="104"/>
      <c r="AB965" s="2"/>
    </row>
    <row r="966" spans="4:28" ht="15.75" customHeight="1" x14ac:dyDescent="0.3">
      <c r="D966" s="103"/>
      <c r="G966" s="104"/>
      <c r="AB966" s="2"/>
    </row>
    <row r="967" spans="4:28" ht="15.75" customHeight="1" x14ac:dyDescent="0.3">
      <c r="D967" s="103"/>
      <c r="G967" s="104"/>
      <c r="AB967" s="2"/>
    </row>
    <row r="968" spans="4:28" ht="15.75" customHeight="1" x14ac:dyDescent="0.3">
      <c r="D968" s="103"/>
      <c r="G968" s="104"/>
      <c r="AB968" s="2"/>
    </row>
    <row r="969" spans="4:28" ht="15.75" customHeight="1" x14ac:dyDescent="0.3">
      <c r="D969" s="103"/>
      <c r="G969" s="104"/>
      <c r="AB969" s="2"/>
    </row>
    <row r="970" spans="4:28" ht="15.75" customHeight="1" x14ac:dyDescent="0.3">
      <c r="D970" s="103"/>
      <c r="G970" s="104"/>
      <c r="AB970" s="2"/>
    </row>
    <row r="971" spans="4:28" ht="15.75" customHeight="1" x14ac:dyDescent="0.3">
      <c r="D971" s="103"/>
      <c r="G971" s="104"/>
      <c r="AB971" s="2"/>
    </row>
    <row r="972" spans="4:28" ht="15.75" customHeight="1" x14ac:dyDescent="0.3">
      <c r="D972" s="103"/>
      <c r="G972" s="104"/>
      <c r="AB972" s="2"/>
    </row>
    <row r="973" spans="4:28" ht="15.75" customHeight="1" x14ac:dyDescent="0.3">
      <c r="D973" s="103"/>
      <c r="G973" s="104"/>
      <c r="AB973" s="2"/>
    </row>
    <row r="974" spans="4:28" ht="15.75" customHeight="1" x14ac:dyDescent="0.3">
      <c r="D974" s="103"/>
      <c r="G974" s="104"/>
      <c r="AB974" s="2"/>
    </row>
    <row r="975" spans="4:28" ht="15.75" customHeight="1" x14ac:dyDescent="0.3">
      <c r="D975" s="103"/>
      <c r="G975" s="104"/>
      <c r="AB975" s="2"/>
    </row>
    <row r="976" spans="4:28" ht="15.75" customHeight="1" x14ac:dyDescent="0.3">
      <c r="D976" s="103"/>
      <c r="G976" s="104"/>
      <c r="AB976" s="2"/>
    </row>
    <row r="977" spans="4:28" ht="15.75" customHeight="1" x14ac:dyDescent="0.3">
      <c r="D977" s="103"/>
      <c r="G977" s="104"/>
      <c r="AB977" s="2"/>
    </row>
    <row r="978" spans="4:28" ht="15.75" customHeight="1" x14ac:dyDescent="0.3">
      <c r="D978" s="103"/>
      <c r="G978" s="104"/>
      <c r="AB978" s="2"/>
    </row>
    <row r="979" spans="4:28" ht="15.75" customHeight="1" x14ac:dyDescent="0.3">
      <c r="D979" s="103"/>
      <c r="G979" s="104"/>
      <c r="AB979" s="2"/>
    </row>
    <row r="980" spans="4:28" ht="15.75" customHeight="1" x14ac:dyDescent="0.3">
      <c r="D980" s="103"/>
      <c r="G980" s="104"/>
      <c r="AB980" s="2"/>
    </row>
    <row r="981" spans="4:28" ht="15.75" customHeight="1" x14ac:dyDescent="0.3">
      <c r="D981" s="103"/>
      <c r="G981" s="104"/>
      <c r="AB981" s="2"/>
    </row>
    <row r="982" spans="4:28" ht="15.75" customHeight="1" x14ac:dyDescent="0.3">
      <c r="D982" s="103"/>
      <c r="G982" s="104"/>
      <c r="AB982" s="2"/>
    </row>
    <row r="983" spans="4:28" ht="15.75" customHeight="1" x14ac:dyDescent="0.3">
      <c r="D983" s="103"/>
      <c r="G983" s="104"/>
      <c r="AB983" s="2"/>
    </row>
    <row r="984" spans="4:28" ht="15.75" customHeight="1" x14ac:dyDescent="0.3">
      <c r="D984" s="103"/>
      <c r="G984" s="104"/>
      <c r="AB984" s="2"/>
    </row>
    <row r="985" spans="4:28" ht="15.75" customHeight="1" x14ac:dyDescent="0.3">
      <c r="D985" s="103"/>
      <c r="G985" s="104"/>
      <c r="AB985" s="2"/>
    </row>
    <row r="986" spans="4:28" ht="15.75" customHeight="1" x14ac:dyDescent="0.3">
      <c r="D986" s="103"/>
      <c r="G986" s="104"/>
      <c r="AB986" s="2"/>
    </row>
    <row r="987" spans="4:28" ht="15.75" customHeight="1" x14ac:dyDescent="0.3">
      <c r="D987" s="103"/>
      <c r="G987" s="104"/>
      <c r="AB987" s="2"/>
    </row>
    <row r="988" spans="4:28" ht="15.75" customHeight="1" x14ac:dyDescent="0.3">
      <c r="D988" s="103"/>
      <c r="G988" s="104"/>
      <c r="AB988" s="2"/>
    </row>
    <row r="989" spans="4:28" ht="15.75" customHeight="1" x14ac:dyDescent="0.3">
      <c r="D989" s="103"/>
      <c r="G989" s="104"/>
      <c r="AB989" s="2"/>
    </row>
    <row r="990" spans="4:28" ht="15.75" customHeight="1" x14ac:dyDescent="0.3">
      <c r="D990" s="103"/>
      <c r="G990" s="104"/>
      <c r="AB990" s="2"/>
    </row>
    <row r="991" spans="4:28" ht="15.75" customHeight="1" x14ac:dyDescent="0.3">
      <c r="D991" s="103"/>
      <c r="G991" s="104"/>
      <c r="AB991" s="2"/>
    </row>
    <row r="992" spans="4:28" ht="15.75" customHeight="1" x14ac:dyDescent="0.3">
      <c r="D992" s="103"/>
      <c r="G992" s="104"/>
      <c r="AB992" s="2"/>
    </row>
    <row r="993" spans="4:28" ht="15.75" customHeight="1" x14ac:dyDescent="0.3">
      <c r="D993" s="103"/>
      <c r="G993" s="104"/>
      <c r="AB993" s="2"/>
    </row>
    <row r="994" spans="4:28" ht="15.75" customHeight="1" x14ac:dyDescent="0.3">
      <c r="D994" s="103"/>
      <c r="G994" s="104"/>
      <c r="AB994" s="2"/>
    </row>
    <row r="995" spans="4:28" ht="15.75" customHeight="1" x14ac:dyDescent="0.3">
      <c r="D995" s="103"/>
      <c r="G995" s="104"/>
      <c r="AB995" s="2"/>
    </row>
    <row r="996" spans="4:28" ht="15.75" customHeight="1" x14ac:dyDescent="0.3">
      <c r="D996" s="103"/>
      <c r="G996" s="104"/>
      <c r="AB996" s="2"/>
    </row>
    <row r="997" spans="4:28" ht="15.75" customHeight="1" x14ac:dyDescent="0.3">
      <c r="D997" s="103"/>
      <c r="G997" s="104"/>
      <c r="AB997" s="2"/>
    </row>
    <row r="998" spans="4:28" ht="15.75" customHeight="1" x14ac:dyDescent="0.3">
      <c r="D998" s="103"/>
      <c r="G998" s="104"/>
      <c r="AB998" s="2"/>
    </row>
    <row r="999" spans="4:28" ht="15.75" customHeight="1" x14ac:dyDescent="0.3">
      <c r="D999" s="103"/>
      <c r="G999" s="104"/>
      <c r="AB999" s="2"/>
    </row>
    <row r="1000" spans="4:28" ht="15.75" customHeight="1" x14ac:dyDescent="0.3">
      <c r="D1000" s="103"/>
      <c r="G1000" s="104"/>
      <c r="AB1000" s="2"/>
    </row>
  </sheetData>
  <autoFilter ref="A4:AD272">
    <sortState ref="A4:AD272">
      <sortCondition ref="L4:L272"/>
    </sortState>
  </autoFilter>
  <mergeCells count="2">
    <mergeCell ref="A1:H2"/>
    <mergeCell ref="A3:H3"/>
  </mergeCells>
  <pageMargins left="0.7" right="0.7" top="0.75" bottom="0.75" header="0" footer="0"/>
  <pageSetup paperSize="9" orientation="portrait"/>
  <colBreaks count="1" manualBreakCount="1">
    <brk id="1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Lịch thi tổng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phuong dang</cp:lastModifiedBy>
  <dcterms:created xsi:type="dcterms:W3CDTF">2019-09-23T03:35:37Z</dcterms:created>
  <dcterms:modified xsi:type="dcterms:W3CDTF">2021-12-04T14:43:38Z</dcterms:modified>
</cp:coreProperties>
</file>