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QLThi\2017-2018-2\Dsach thi\28.5.18\"/>
    </mc:Choice>
  </mc:AlternateContent>
  <bookViews>
    <workbookView xWindow="480" yWindow="510" windowWidth="20730" windowHeight="9570" tabRatio="946"/>
  </bookViews>
  <sheets>
    <sheet name="DC-Ghép" sheetId="6" r:id="rId1"/>
    <sheet name="65DCOT23" sheetId="5" r:id="rId2"/>
    <sheet name="65DCOT22" sheetId="4" r:id="rId3"/>
    <sheet name="LapDS" sheetId="1" r:id="rId4"/>
  </sheets>
  <definedNames>
    <definedName name="_DS" localSheetId="2">IF('65DCOT22'!$AP1="","",INDEX('65DCOT22'!$O:$AJ,MATCH('65DCOT22'!$AO1,'65DCOT22'!$AJ:$AJ,0),'65DCOT22'!A$1))</definedName>
    <definedName name="_DS" localSheetId="1">IF('65DCOT23'!$AP1="","",INDEX('65DCOT23'!$O:$AJ,MATCH('65DCOT23'!$AO1,'65DCOT23'!$AJ:$AJ,0),'65DCOT23'!A$1))</definedName>
    <definedName name="_DS" localSheetId="0">IF('DC-Ghép'!$AP1="","",INDEX('DC-Ghép'!$O:$AJ,MATCH('DC-Ghép'!$AO1,'DC-Ghép'!$AJ:$AJ,0),'DC-Ghép'!A$1))</definedName>
    <definedName name="_DS" localSheetId="3">IF(LapDS!$AP1="","",INDEX(LapDS!$O:$AJ,MATCH(LapDS!$AO1,LapDS!$AJ:$AJ,0),LapDS!A$1))</definedName>
    <definedName name="_Ds1" localSheetId="2">IF('65DCOT22'!$AO1="","",PROPER(INDEX('65DCOT22'!$O:$AJ,MATCH('65DCOT22'!$AO1,'65DCOT22'!$AJ:$AJ,0),'65DCOT22'!A$1)))</definedName>
    <definedName name="_Ds1" localSheetId="1">IF('65DCOT23'!$AO1="","",PROPER(INDEX('65DCOT23'!$O:$AJ,MATCH('65DCOT23'!$AO1,'65DCOT23'!$AJ:$AJ,0),'65DCOT23'!A$1)))</definedName>
    <definedName name="_Ds1" localSheetId="0">IF('DC-Ghép'!$AO1="","",PROPER(INDEX('DC-Ghép'!$O:$AJ,MATCH('DC-Ghép'!$AO1,'DC-Ghép'!$AJ:$AJ,0),'DC-Ghép'!A$1)))</definedName>
    <definedName name="_Ds1" localSheetId="3">IF(LapDS!$AO1="","",PROPER(INDEX(LapDS!$O:$AJ,MATCH(LapDS!$AO1,LapDS!$AJ:$AJ,0),LapDS!A$1)))</definedName>
    <definedName name="_stt" localSheetId="2">IF('65DCOT22'!$AP1048576&lt;'65DCOT22'!$AO$5,'65DCOT22'!$AP1048576+1,"")</definedName>
    <definedName name="_stt" localSheetId="1">IF('65DCOT23'!$AP1048576&lt;'65DCOT23'!$AO$5,'65DCOT23'!$AP1048576+1,"")</definedName>
    <definedName name="_stt" localSheetId="0">IF('DC-Ghép'!$AP1048576&lt;'DC-Ghép'!$AO$5,'DC-Ghép'!$AP1048576+1,"")</definedName>
    <definedName name="_stt" localSheetId="3">IF(LapDS!$AP1048576&lt;LapDS!$AO$5,LapDS!$AP1048576+1,"")</definedName>
    <definedName name="_xlnm.Print_Area" localSheetId="3">LapDS!$AP$1:$BC$114</definedName>
    <definedName name="_xlnm.Print_Titles" localSheetId="2">'65DCOT22'!$8:$9</definedName>
    <definedName name="_xlnm.Print_Titles" localSheetId="1">'65DCOT23'!$8:$9</definedName>
    <definedName name="_xlnm.Print_Titles" localSheetId="0">'DC-Ghép'!$8:$9</definedName>
  </definedNames>
  <calcPr calcId="152511" iterate="1"/>
</workbook>
</file>

<file path=xl/calcChain.xml><?xml version="1.0" encoding="utf-8"?>
<calcChain xmlns="http://schemas.openxmlformats.org/spreadsheetml/2006/main">
  <c r="A13" i="6" l="1"/>
  <c r="A55" i="5"/>
  <c r="A72" i="4"/>
  <c r="L2" i="1" l="1"/>
  <c r="AR6" i="1" l="1"/>
  <c r="N1" i="1" l="1"/>
  <c r="M1" i="1"/>
  <c r="AO5" i="1"/>
  <c r="AP11" i="1" s="1"/>
  <c r="AU6" i="1"/>
  <c r="AU5" i="1"/>
  <c r="AY3" i="1"/>
  <c r="AY2" i="1"/>
  <c r="AP12" i="1" l="1"/>
  <c r="AO11" i="1"/>
  <c r="AS11" i="1" s="1"/>
  <c r="AR11" i="1" l="1"/>
  <c r="BC11" i="1" s="1"/>
  <c r="AP13" i="1"/>
  <c r="AQ11" i="1"/>
  <c r="AU11" i="1"/>
  <c r="AV11" i="1"/>
  <c r="AO12" i="1"/>
  <c r="AS12" i="1" s="1"/>
  <c r="AT11" i="1"/>
  <c r="AR12" i="1" l="1"/>
  <c r="BC12" i="1" s="1"/>
  <c r="AU12" i="1"/>
  <c r="AP14" i="1"/>
  <c r="AV12" i="1"/>
  <c r="AQ12" i="1"/>
  <c r="AT12" i="1"/>
  <c r="AO13" i="1"/>
  <c r="AS13" i="1" s="1"/>
  <c r="AV13" i="1" l="1"/>
  <c r="AQ13" i="1"/>
  <c r="AP15" i="1"/>
  <c r="AR13" i="1"/>
  <c r="BC13" i="1" s="1"/>
  <c r="AU13" i="1"/>
  <c r="AT13" i="1"/>
  <c r="AO14" i="1"/>
  <c r="AS14" i="1" s="1"/>
  <c r="AV14" i="1" l="1"/>
  <c r="AQ14" i="1"/>
  <c r="AR14" i="1"/>
  <c r="BC14" i="1" s="1"/>
  <c r="AU14" i="1"/>
  <c r="AT14" i="1"/>
  <c r="BA15" i="1"/>
  <c r="AO15" i="1"/>
  <c r="AO1" i="1" l="1"/>
  <c r="AT15" i="1"/>
  <c r="AS15" i="1"/>
  <c r="AV15" i="1"/>
  <c r="AR15" i="1"/>
  <c r="AU15" i="1"/>
  <c r="AQ15" i="1"/>
  <c r="AP16" i="1"/>
  <c r="AP17" i="1" l="1"/>
  <c r="AO16" i="1"/>
  <c r="AS16" i="1" s="1"/>
  <c r="AQ16" i="1" l="1"/>
  <c r="AT16" i="1"/>
  <c r="AR16" i="1"/>
  <c r="BC16" i="1" s="1"/>
  <c r="AV16" i="1"/>
  <c r="AU16" i="1"/>
  <c r="AO17" i="1"/>
  <c r="AS17" i="1" s="1"/>
  <c r="AP18" i="1"/>
  <c r="AR17" i="1" l="1"/>
  <c r="BC17" i="1" s="1"/>
  <c r="AV17" i="1"/>
  <c r="AT17" i="1"/>
  <c r="AQ17" i="1"/>
  <c r="AU17" i="1"/>
  <c r="AP19" i="1"/>
  <c r="AO18" i="1"/>
  <c r="AS18" i="1" s="1"/>
  <c r="AV18" i="1" l="1"/>
  <c r="AR18" i="1"/>
  <c r="BC18" i="1" s="1"/>
  <c r="AU18" i="1"/>
  <c r="AQ18" i="1"/>
  <c r="AT18" i="1"/>
  <c r="AO19" i="1"/>
  <c r="AS19" i="1" s="1"/>
  <c r="AP20" i="1"/>
  <c r="AU19" i="1" l="1"/>
  <c r="AQ19" i="1"/>
  <c r="AV19" i="1"/>
  <c r="AT19" i="1"/>
  <c r="AR19" i="1"/>
  <c r="BC19" i="1" s="1"/>
  <c r="AO20" i="1"/>
  <c r="AS20" i="1" s="1"/>
  <c r="AP21" i="1"/>
  <c r="AU20" i="1" l="1"/>
  <c r="AQ20" i="1"/>
  <c r="AR20" i="1"/>
  <c r="BC20" i="1" s="1"/>
  <c r="AV20" i="1"/>
  <c r="AT20" i="1"/>
  <c r="AO21" i="1"/>
  <c r="AS21" i="1" s="1"/>
  <c r="AP22" i="1"/>
  <c r="AR21" i="1" l="1"/>
  <c r="BC21" i="1" s="1"/>
  <c r="AV21" i="1"/>
  <c r="AT21" i="1"/>
  <c r="AU21" i="1"/>
  <c r="AQ21" i="1"/>
  <c r="AO22" i="1"/>
  <c r="AS22" i="1" s="1"/>
  <c r="AP23" i="1"/>
  <c r="AT22" i="1" l="1"/>
  <c r="AR22" i="1"/>
  <c r="BC22" i="1" s="1"/>
  <c r="AQ22" i="1"/>
  <c r="AV22" i="1"/>
  <c r="AU22" i="1"/>
  <c r="AO23" i="1"/>
  <c r="AS23" i="1" s="1"/>
  <c r="AP24" i="1"/>
  <c r="AQ23" i="1" l="1"/>
  <c r="AV23" i="1"/>
  <c r="AT23" i="1"/>
  <c r="AR23" i="1"/>
  <c r="BC23" i="1" s="1"/>
  <c r="AU23" i="1"/>
  <c r="AO24" i="1"/>
  <c r="AS24" i="1" s="1"/>
  <c r="AP25" i="1"/>
  <c r="AQ24" i="1" l="1"/>
  <c r="AU24" i="1"/>
  <c r="AR24" i="1"/>
  <c r="BC24" i="1" s="1"/>
  <c r="AT24" i="1"/>
  <c r="AV24" i="1"/>
  <c r="AO25" i="1"/>
  <c r="AS25" i="1" s="1"/>
  <c r="AP26" i="1"/>
  <c r="AR25" i="1" l="1"/>
  <c r="BC25" i="1" s="1"/>
  <c r="AV25" i="1"/>
  <c r="AQ25" i="1"/>
  <c r="AT25" i="1"/>
  <c r="AU25" i="1"/>
  <c r="AO26" i="1"/>
  <c r="AS26" i="1" s="1"/>
  <c r="AP27" i="1"/>
  <c r="AR26" i="1" l="1"/>
  <c r="BC26" i="1" s="1"/>
  <c r="AV26" i="1"/>
  <c r="AU26" i="1"/>
  <c r="AQ26" i="1"/>
  <c r="AT26" i="1"/>
  <c r="AO27" i="1"/>
  <c r="AS27" i="1" s="1"/>
  <c r="AP28" i="1"/>
  <c r="AQ27" i="1" l="1"/>
  <c r="AR27" i="1"/>
  <c r="BC27" i="1" s="1"/>
  <c r="AT27" i="1"/>
  <c r="AU27" i="1"/>
  <c r="AV27" i="1"/>
  <c r="AP29" i="1"/>
  <c r="AO28" i="1"/>
  <c r="AS28" i="1" s="1"/>
  <c r="AU28" i="1" l="1"/>
  <c r="AR28" i="1"/>
  <c r="BC28" i="1" s="1"/>
  <c r="AQ28" i="1"/>
  <c r="AV28" i="1"/>
  <c r="AT28" i="1"/>
  <c r="AP30" i="1"/>
  <c r="AO29" i="1"/>
  <c r="AS29" i="1" s="1"/>
  <c r="AR29" i="1" l="1"/>
  <c r="BC29" i="1" s="1"/>
  <c r="AU29" i="1"/>
  <c r="AT29" i="1"/>
  <c r="AV29" i="1"/>
  <c r="AQ29" i="1"/>
  <c r="AP31" i="1"/>
  <c r="AO30" i="1"/>
  <c r="AS30" i="1" s="1"/>
  <c r="AT30" i="1" l="1"/>
  <c r="AQ30" i="1"/>
  <c r="AR30" i="1"/>
  <c r="BC30" i="1" s="1"/>
  <c r="AV30" i="1"/>
  <c r="AU30" i="1"/>
  <c r="AO31" i="1"/>
  <c r="AS31" i="1" s="1"/>
  <c r="AP32" i="1"/>
  <c r="AT31" i="1" l="1"/>
  <c r="AQ31" i="1"/>
  <c r="AU31" i="1"/>
  <c r="AR31" i="1"/>
  <c r="BC31" i="1" s="1"/>
  <c r="AV31" i="1"/>
  <c r="AO32" i="1"/>
  <c r="AS32" i="1" s="1"/>
  <c r="AP33" i="1"/>
  <c r="AU32" i="1" l="1"/>
  <c r="AV32" i="1"/>
  <c r="AQ32" i="1"/>
  <c r="AT32" i="1"/>
  <c r="AR32" i="1"/>
  <c r="BC32" i="1" s="1"/>
  <c r="AO33" i="1"/>
  <c r="AS33" i="1" s="1"/>
  <c r="AP34" i="1"/>
  <c r="AU33" i="1" l="1"/>
  <c r="AT33" i="1"/>
  <c r="AV33" i="1"/>
  <c r="AR33" i="1"/>
  <c r="BC33" i="1" s="1"/>
  <c r="AQ33" i="1"/>
  <c r="AO34" i="1"/>
  <c r="AS34" i="1" s="1"/>
  <c r="AP35" i="1"/>
  <c r="AR34" i="1" l="1"/>
  <c r="BC34" i="1" s="1"/>
  <c r="AQ34" i="1"/>
  <c r="AV34" i="1"/>
  <c r="AU34" i="1"/>
  <c r="AT34" i="1"/>
  <c r="AO35" i="1"/>
  <c r="AS35" i="1" s="1"/>
  <c r="AP36" i="1"/>
  <c r="AV35" i="1" l="1"/>
  <c r="AU35" i="1"/>
  <c r="AT35" i="1"/>
  <c r="AQ35" i="1"/>
  <c r="AR35" i="1"/>
  <c r="BC35" i="1" s="1"/>
  <c r="AP37" i="1"/>
  <c r="AO36" i="1"/>
  <c r="AS36" i="1" s="1"/>
  <c r="AR36" i="1" l="1"/>
  <c r="BC36" i="1" s="1"/>
  <c r="AQ36" i="1"/>
  <c r="AT36" i="1"/>
  <c r="AU36" i="1"/>
  <c r="AV36" i="1"/>
  <c r="AO37" i="1"/>
  <c r="AS37" i="1" s="1"/>
  <c r="AP38" i="1"/>
  <c r="AR37" i="1" l="1"/>
  <c r="BC37" i="1" s="1"/>
  <c r="AU37" i="1"/>
  <c r="AV37" i="1"/>
  <c r="AT37" i="1"/>
  <c r="AQ37" i="1"/>
  <c r="AO38" i="1"/>
  <c r="AS38" i="1" s="1"/>
  <c r="AP39" i="1"/>
  <c r="AQ38" i="1" l="1"/>
  <c r="AT38" i="1"/>
  <c r="AU38" i="1"/>
  <c r="AR38" i="1"/>
  <c r="BC38" i="1" s="1"/>
  <c r="AV38" i="1"/>
  <c r="AO39" i="1"/>
  <c r="AS39" i="1" s="1"/>
  <c r="AP40" i="1"/>
  <c r="AQ39" i="1" l="1"/>
  <c r="AR39" i="1"/>
  <c r="BC39" i="1" s="1"/>
  <c r="AT39" i="1"/>
  <c r="AV39" i="1"/>
  <c r="AU39" i="1"/>
  <c r="AP41" i="1"/>
  <c r="AO40" i="1"/>
  <c r="AS40" i="1" s="1"/>
  <c r="AU40" i="1" l="1"/>
  <c r="AQ40" i="1"/>
  <c r="AR40" i="1"/>
  <c r="BC40" i="1" s="1"/>
  <c r="AV40" i="1"/>
  <c r="AT40" i="1"/>
  <c r="AP42" i="1"/>
  <c r="AO41" i="1"/>
  <c r="AS41" i="1" s="1"/>
  <c r="AR41" i="1" l="1"/>
  <c r="BC41" i="1" s="1"/>
  <c r="AT41" i="1"/>
  <c r="AU41" i="1"/>
  <c r="AQ41" i="1"/>
  <c r="AV41" i="1"/>
  <c r="AO42" i="1"/>
  <c r="AS42" i="1" s="1"/>
  <c r="AP43" i="1"/>
  <c r="AT42" i="1" l="1"/>
  <c r="AR42" i="1"/>
  <c r="BC42" i="1" s="1"/>
  <c r="AQ42" i="1"/>
  <c r="AU42" i="1"/>
  <c r="AV42" i="1"/>
  <c r="AO43" i="1"/>
  <c r="AS43" i="1" s="1"/>
  <c r="AP44" i="1"/>
  <c r="AT43" i="1" l="1"/>
  <c r="AR43" i="1"/>
  <c r="BC43" i="1" s="1"/>
  <c r="AV43" i="1"/>
  <c r="AQ43" i="1"/>
  <c r="AU43" i="1"/>
  <c r="AP45" i="1"/>
  <c r="AO44" i="1"/>
  <c r="AS44" i="1" s="1"/>
  <c r="AU44" i="1" l="1"/>
  <c r="AR44" i="1"/>
  <c r="BC44" i="1" s="1"/>
  <c r="AT44" i="1"/>
  <c r="AQ44" i="1"/>
  <c r="AV44" i="1"/>
  <c r="AP46" i="1"/>
  <c r="AO45" i="1"/>
  <c r="AS45" i="1" s="1"/>
  <c r="AU45" i="1" l="1"/>
  <c r="AQ45" i="1"/>
  <c r="AR45" i="1"/>
  <c r="BC45" i="1" s="1"/>
  <c r="AT45" i="1"/>
  <c r="AV45" i="1"/>
  <c r="AO46" i="1"/>
  <c r="AS46" i="1" s="1"/>
  <c r="AP47" i="1"/>
  <c r="AV46" i="1" l="1"/>
  <c r="AR46" i="1"/>
  <c r="BC46" i="1" s="1"/>
  <c r="AU46" i="1"/>
  <c r="AT46" i="1"/>
  <c r="AQ46" i="1"/>
  <c r="AO47" i="1"/>
  <c r="AS47" i="1" s="1"/>
  <c r="AP48" i="1"/>
  <c r="AV47" i="1" l="1"/>
  <c r="AU47" i="1"/>
  <c r="AR47" i="1"/>
  <c r="BC47" i="1" s="1"/>
  <c r="AQ47" i="1"/>
  <c r="AT47" i="1"/>
  <c r="AP49" i="1"/>
  <c r="AO48" i="1"/>
  <c r="AS48" i="1" s="1"/>
  <c r="AU48" i="1" l="1"/>
  <c r="AQ48" i="1"/>
  <c r="AT48" i="1"/>
  <c r="AV48" i="1"/>
  <c r="AR48" i="1"/>
  <c r="BC48" i="1" s="1"/>
  <c r="AO49" i="1"/>
  <c r="AS49" i="1" s="1"/>
  <c r="AP50" i="1"/>
  <c r="AR49" i="1" l="1"/>
  <c r="BC49" i="1" s="1"/>
  <c r="AV49" i="1"/>
  <c r="AT49" i="1"/>
  <c r="AU49" i="1"/>
  <c r="AQ49" i="1"/>
  <c r="AO50" i="1"/>
  <c r="AS50" i="1" s="1"/>
  <c r="AP51" i="1"/>
  <c r="AU50" i="1" l="1"/>
  <c r="AQ50" i="1"/>
  <c r="AT50" i="1"/>
  <c r="AR50" i="1"/>
  <c r="BC50" i="1" s="1"/>
  <c r="AV50" i="1"/>
  <c r="AO51" i="1"/>
  <c r="AS51" i="1" s="1"/>
  <c r="AP52" i="1"/>
  <c r="AV51" i="1" l="1"/>
  <c r="AU51" i="1"/>
  <c r="AR51" i="1"/>
  <c r="BC51" i="1" s="1"/>
  <c r="AQ51" i="1"/>
  <c r="AT51" i="1"/>
  <c r="AO52" i="1"/>
  <c r="AS52" i="1" s="1"/>
  <c r="AP53" i="1"/>
  <c r="AV52" i="1" l="1"/>
  <c r="AT52" i="1"/>
  <c r="AQ52" i="1"/>
  <c r="AU52" i="1"/>
  <c r="AR52" i="1"/>
  <c r="BC52" i="1" s="1"/>
  <c r="AO53" i="1"/>
  <c r="AS53" i="1" s="1"/>
  <c r="AP54" i="1"/>
  <c r="AR53" i="1" l="1"/>
  <c r="BC53" i="1" s="1"/>
  <c r="AU53" i="1"/>
  <c r="AT53" i="1"/>
  <c r="AQ53" i="1"/>
  <c r="AV53" i="1"/>
  <c r="AO54" i="1"/>
  <c r="AS54" i="1" s="1"/>
  <c r="AP55" i="1"/>
  <c r="AU54" i="1" l="1"/>
  <c r="AR54" i="1"/>
  <c r="BC54" i="1" s="1"/>
  <c r="AT54" i="1"/>
  <c r="AQ54" i="1"/>
  <c r="AV54" i="1"/>
  <c r="AO55" i="1"/>
  <c r="AS55" i="1" s="1"/>
  <c r="AP56" i="1"/>
  <c r="AT55" i="1" l="1"/>
  <c r="AR55" i="1"/>
  <c r="BC55" i="1" s="1"/>
  <c r="AU55" i="1"/>
  <c r="AV55" i="1"/>
  <c r="AQ55" i="1"/>
  <c r="AO56" i="1"/>
  <c r="AS56" i="1" s="1"/>
  <c r="AP57" i="1"/>
  <c r="AV56" i="1" l="1"/>
  <c r="AR56" i="1"/>
  <c r="BC56" i="1" s="1"/>
  <c r="AT56" i="1"/>
  <c r="AU56" i="1"/>
  <c r="AQ56" i="1"/>
  <c r="AO57" i="1"/>
  <c r="AS57" i="1" s="1"/>
  <c r="AP58" i="1"/>
  <c r="AU57" i="1" l="1"/>
  <c r="AT57" i="1"/>
  <c r="AQ57" i="1"/>
  <c r="AV57" i="1"/>
  <c r="AR57" i="1"/>
  <c r="BC57" i="1" s="1"/>
  <c r="AO58" i="1"/>
  <c r="AS58" i="1" s="1"/>
  <c r="AP59" i="1"/>
  <c r="AQ58" i="1" l="1"/>
  <c r="AV58" i="1"/>
  <c r="AR58" i="1"/>
  <c r="BC58" i="1" s="1"/>
  <c r="AU58" i="1"/>
  <c r="AT58" i="1"/>
  <c r="AO59" i="1"/>
  <c r="AS59" i="1" s="1"/>
  <c r="AP60" i="1"/>
  <c r="AU59" i="1" l="1"/>
  <c r="AV59" i="1"/>
  <c r="AR59" i="1"/>
  <c r="BC59" i="1" s="1"/>
  <c r="AQ59" i="1"/>
  <c r="AT59" i="1"/>
  <c r="AP61" i="1"/>
  <c r="AO60" i="1"/>
  <c r="AS60" i="1" s="1"/>
  <c r="AR60" i="1" l="1"/>
  <c r="BC60" i="1" s="1"/>
  <c r="AT60" i="1"/>
  <c r="AU60" i="1"/>
  <c r="AQ60" i="1"/>
  <c r="AV60" i="1"/>
  <c r="AO61" i="1"/>
  <c r="AS61" i="1" s="1"/>
  <c r="AP62" i="1"/>
  <c r="AU61" i="1" l="1"/>
  <c r="AQ61" i="1"/>
  <c r="AV61" i="1"/>
  <c r="AR61" i="1"/>
  <c r="BC61" i="1" s="1"/>
  <c r="AT61" i="1"/>
  <c r="AO62" i="1"/>
  <c r="AS62" i="1" s="1"/>
  <c r="AP63" i="1"/>
  <c r="AQ62" i="1" l="1"/>
  <c r="AV62" i="1"/>
  <c r="AR62" i="1"/>
  <c r="BC62" i="1" s="1"/>
  <c r="AU62" i="1"/>
  <c r="AT62" i="1"/>
  <c r="AO63" i="1"/>
  <c r="AS63" i="1" s="1"/>
  <c r="AP64" i="1"/>
  <c r="AQ63" i="1" l="1"/>
  <c r="AR63" i="1"/>
  <c r="BC63" i="1" s="1"/>
  <c r="AV63" i="1"/>
  <c r="AU63" i="1"/>
  <c r="AT63" i="1"/>
  <c r="AP65" i="1"/>
  <c r="AO64" i="1"/>
  <c r="AS64" i="1" s="1"/>
  <c r="AV64" i="1" l="1"/>
  <c r="AU64" i="1"/>
  <c r="AT64" i="1"/>
  <c r="AR64" i="1"/>
  <c r="BC64" i="1" s="1"/>
  <c r="AQ64" i="1"/>
  <c r="AO65" i="1"/>
  <c r="AS65" i="1" s="1"/>
  <c r="AP66" i="1"/>
  <c r="AT65" i="1" l="1"/>
  <c r="AU65" i="1"/>
  <c r="AR65" i="1"/>
  <c r="BC65" i="1" s="1"/>
  <c r="AV65" i="1"/>
  <c r="AQ65" i="1"/>
  <c r="AO66" i="1"/>
  <c r="AS66" i="1" s="1"/>
  <c r="AP67" i="1"/>
  <c r="AU66" i="1" l="1"/>
  <c r="AQ66" i="1"/>
  <c r="AV66" i="1"/>
  <c r="AT66" i="1"/>
  <c r="AR66" i="1"/>
  <c r="BC66" i="1" s="1"/>
  <c r="AO67" i="1"/>
  <c r="AS67" i="1" s="1"/>
  <c r="AP68" i="1"/>
  <c r="AU67" i="1" l="1"/>
  <c r="AR67" i="1"/>
  <c r="BC67" i="1" s="1"/>
  <c r="AV67" i="1"/>
  <c r="AQ67" i="1"/>
  <c r="AT67" i="1"/>
  <c r="AP69" i="1"/>
  <c r="AO68" i="1"/>
  <c r="AS68" i="1" s="1"/>
  <c r="AT68" i="1" l="1"/>
  <c r="AQ68" i="1"/>
  <c r="AV68" i="1"/>
  <c r="AR68" i="1"/>
  <c r="BC68" i="1" s="1"/>
  <c r="AU68" i="1"/>
  <c r="AP70" i="1"/>
  <c r="AO69" i="1"/>
  <c r="AS69" i="1" s="1"/>
  <c r="AV69" i="1" l="1"/>
  <c r="AR69" i="1"/>
  <c r="BC69" i="1" s="1"/>
  <c r="AQ69" i="1"/>
  <c r="AT69" i="1"/>
  <c r="AU69" i="1"/>
  <c r="AO70" i="1"/>
  <c r="AS70" i="1" s="1"/>
  <c r="AP71" i="1"/>
  <c r="AQ70" i="1" l="1"/>
  <c r="AT70" i="1"/>
  <c r="AV70" i="1"/>
  <c r="AR70" i="1"/>
  <c r="BC70" i="1" s="1"/>
  <c r="AU70" i="1"/>
  <c r="AO71" i="1"/>
  <c r="AS71" i="1" s="1"/>
  <c r="AP72" i="1"/>
  <c r="AR71" i="1" l="1"/>
  <c r="BC71" i="1" s="1"/>
  <c r="AV71" i="1"/>
  <c r="AU71" i="1"/>
  <c r="AQ71" i="1"/>
  <c r="AT71" i="1"/>
  <c r="AU72" i="1"/>
  <c r="AR72" i="1"/>
  <c r="BC72" i="1" s="1"/>
  <c r="AP73" i="1"/>
  <c r="AO72" i="1"/>
  <c r="AS72" i="1" s="1"/>
  <c r="AT72" i="1" l="1"/>
  <c r="AV72" i="1"/>
  <c r="AQ72" i="1"/>
  <c r="AT73" i="1"/>
  <c r="AO73" i="1"/>
  <c r="AS73" i="1" s="1"/>
  <c r="AR73" i="1"/>
  <c r="BC73" i="1" s="1"/>
  <c r="AP74" i="1"/>
  <c r="AV73" i="1" l="1"/>
  <c r="AQ73" i="1"/>
  <c r="AU73" i="1"/>
  <c r="AT74" i="1"/>
  <c r="AP75" i="1"/>
  <c r="AO74" i="1"/>
  <c r="AS74" i="1" s="1"/>
  <c r="AR74" i="1"/>
  <c r="BC74" i="1" s="1"/>
  <c r="AQ74" i="1" l="1"/>
  <c r="AV74" i="1"/>
  <c r="AU74" i="1"/>
  <c r="AU75" i="1"/>
  <c r="AO75" i="1"/>
  <c r="AS75" i="1" s="1"/>
  <c r="AP76" i="1"/>
  <c r="AQ75" i="1" l="1"/>
  <c r="AV75" i="1"/>
  <c r="AT75" i="1"/>
  <c r="AR75" i="1"/>
  <c r="BC75" i="1" s="1"/>
  <c r="AQ76" i="1"/>
  <c r="AT76" i="1"/>
  <c r="AV76" i="1"/>
  <c r="AP77" i="1"/>
  <c r="AR76" i="1"/>
  <c r="BC76" i="1" s="1"/>
  <c r="AO76" i="1"/>
  <c r="AS76" i="1" s="1"/>
  <c r="AU76" i="1"/>
  <c r="AU77" i="1" l="1"/>
  <c r="AT77" i="1"/>
  <c r="AV77" i="1"/>
  <c r="AO77" i="1"/>
  <c r="AS77" i="1" s="1"/>
  <c r="AQ77" i="1"/>
  <c r="AP78" i="1"/>
  <c r="AR77" i="1"/>
  <c r="BC77" i="1" s="1"/>
  <c r="AT78" i="1" l="1"/>
  <c r="AU78" i="1"/>
  <c r="AR78" i="1"/>
  <c r="BC78" i="1" s="1"/>
  <c r="AQ78" i="1"/>
  <c r="AV78" i="1"/>
  <c r="AP79" i="1"/>
  <c r="AO78" i="1"/>
  <c r="AS78" i="1" s="1"/>
  <c r="AU79" i="1" l="1"/>
  <c r="AV79" i="1"/>
  <c r="AT79" i="1"/>
  <c r="AQ79" i="1"/>
  <c r="AO79" i="1"/>
  <c r="AS79" i="1" s="1"/>
  <c r="AR79" i="1"/>
  <c r="BC79" i="1" s="1"/>
  <c r="AP80" i="1"/>
  <c r="AV80" i="1" l="1"/>
  <c r="AT80" i="1"/>
  <c r="AU80" i="1"/>
  <c r="AO80" i="1"/>
  <c r="AS80" i="1" s="1"/>
  <c r="AP81" i="1"/>
  <c r="AR80" i="1"/>
  <c r="BC80" i="1" s="1"/>
  <c r="AQ80" i="1"/>
  <c r="AU81" i="1" l="1"/>
  <c r="AT81" i="1"/>
  <c r="AQ81" i="1"/>
  <c r="AP82" i="1"/>
  <c r="AO81" i="1"/>
  <c r="AS81" i="1" s="1"/>
  <c r="AV81" i="1"/>
  <c r="AR81" i="1"/>
  <c r="BC81" i="1" s="1"/>
  <c r="AU82" i="1" l="1"/>
  <c r="AV82" i="1"/>
  <c r="AT82" i="1"/>
  <c r="AQ82" i="1"/>
  <c r="AP83" i="1"/>
  <c r="AR82" i="1"/>
  <c r="BC82" i="1" s="1"/>
  <c r="AO82" i="1"/>
  <c r="AS82" i="1" s="1"/>
  <c r="AQ83" i="1" l="1"/>
  <c r="AU83" i="1"/>
  <c r="AO83" i="1"/>
  <c r="AS83" i="1" s="1"/>
  <c r="AR83" i="1"/>
  <c r="BC83" i="1" s="1"/>
  <c r="AV83" i="1"/>
  <c r="AP84" i="1"/>
  <c r="AT83" i="1"/>
  <c r="AQ84" i="1" l="1"/>
  <c r="AU84" i="1"/>
  <c r="AV84" i="1"/>
  <c r="AO84" i="1"/>
  <c r="AS84" i="1" s="1"/>
  <c r="AP85" i="1"/>
  <c r="AT84" i="1"/>
  <c r="AR84" i="1"/>
  <c r="BC84" i="1" s="1"/>
  <c r="AO85" i="1" l="1"/>
  <c r="AS85" i="1" s="1"/>
  <c r="AQ85" i="1"/>
  <c r="AV85" i="1"/>
  <c r="AU85" i="1"/>
  <c r="AP86" i="1"/>
  <c r="AT85" i="1"/>
  <c r="AR85" i="1"/>
  <c r="BC85" i="1" s="1"/>
  <c r="AU86" i="1" l="1"/>
  <c r="AQ86" i="1"/>
  <c r="AV86" i="1"/>
  <c r="AR86" i="1"/>
  <c r="BC86" i="1" s="1"/>
  <c r="AO86" i="1"/>
  <c r="AS86" i="1" s="1"/>
  <c r="AP87" i="1"/>
  <c r="AT86" i="1"/>
  <c r="AQ87" i="1" l="1"/>
  <c r="AV87" i="1"/>
  <c r="AU87" i="1"/>
  <c r="AO87" i="1"/>
  <c r="AS87" i="1" s="1"/>
  <c r="AT87" i="1"/>
  <c r="AR87" i="1"/>
  <c r="BC87" i="1" s="1"/>
  <c r="AP88" i="1"/>
  <c r="AV88" i="1" l="1"/>
  <c r="AU88" i="1"/>
  <c r="AR88" i="1"/>
  <c r="BC88" i="1" s="1"/>
  <c r="AP89" i="1"/>
  <c r="AT88" i="1"/>
  <c r="AO88" i="1"/>
  <c r="AS88" i="1" s="1"/>
  <c r="AQ88" i="1"/>
  <c r="AQ89" i="1" l="1"/>
  <c r="AU89" i="1"/>
  <c r="AT89" i="1"/>
  <c r="AV89" i="1"/>
  <c r="AR89" i="1"/>
  <c r="BC89" i="1" s="1"/>
  <c r="AP90" i="1"/>
  <c r="AO89" i="1"/>
  <c r="AS89" i="1" s="1"/>
  <c r="AO90" i="1" l="1"/>
  <c r="AS90" i="1" s="1"/>
  <c r="AQ90" i="1"/>
  <c r="AT90" i="1"/>
  <c r="AV90" i="1"/>
  <c r="AP91" i="1"/>
  <c r="AR90" i="1"/>
  <c r="BC90" i="1" s="1"/>
  <c r="AU90" i="1"/>
  <c r="AU91" i="1" l="1"/>
  <c r="AV91" i="1"/>
  <c r="AT91" i="1"/>
  <c r="AQ91" i="1"/>
  <c r="AO91" i="1"/>
  <c r="AS91" i="1" s="1"/>
  <c r="AR91" i="1"/>
  <c r="BC91" i="1" s="1"/>
  <c r="AP92" i="1"/>
  <c r="AQ92" i="1" l="1"/>
  <c r="AT92" i="1"/>
  <c r="AP93" i="1"/>
  <c r="AO92" i="1"/>
  <c r="AS92" i="1" s="1"/>
  <c r="AR92" i="1"/>
  <c r="BC92" i="1" s="1"/>
  <c r="AU92" i="1"/>
  <c r="AV92" i="1"/>
  <c r="AV93" i="1" l="1"/>
  <c r="AQ93" i="1"/>
  <c r="AT93" i="1"/>
  <c r="AU93" i="1"/>
  <c r="AP94" i="1"/>
  <c r="AR93" i="1"/>
  <c r="BC93" i="1" s="1"/>
  <c r="AO93" i="1"/>
  <c r="AS93" i="1" s="1"/>
  <c r="AV94" i="1" l="1"/>
  <c r="AT94" i="1"/>
  <c r="AO94" i="1"/>
  <c r="AS94" i="1" s="1"/>
  <c r="AU94" i="1"/>
  <c r="AR94" i="1"/>
  <c r="BC94" i="1" s="1"/>
  <c r="AP95" i="1"/>
  <c r="AQ94" i="1"/>
  <c r="AT95" i="1" l="1"/>
  <c r="AU95" i="1"/>
  <c r="AQ95" i="1"/>
  <c r="AV95" i="1"/>
  <c r="AO95" i="1"/>
  <c r="AS95" i="1" s="1"/>
  <c r="AR95" i="1"/>
  <c r="BC95" i="1" s="1"/>
  <c r="AP96" i="1"/>
  <c r="AU96" i="1" l="1"/>
  <c r="AR96" i="1"/>
  <c r="BC96" i="1" s="1"/>
  <c r="AQ96" i="1"/>
  <c r="AP97" i="1"/>
  <c r="AV96" i="1"/>
  <c r="AO96" i="1"/>
  <c r="AS96" i="1" s="1"/>
  <c r="AT96" i="1"/>
  <c r="AT97" i="1" l="1"/>
  <c r="AQ97" i="1"/>
  <c r="AV97" i="1"/>
  <c r="AP98" i="1"/>
  <c r="AU97" i="1"/>
  <c r="AR97" i="1"/>
  <c r="BC97" i="1" s="1"/>
  <c r="AO97" i="1"/>
  <c r="AS97" i="1" s="1"/>
  <c r="AT98" i="1" l="1"/>
  <c r="AU98" i="1"/>
  <c r="AR98" i="1"/>
  <c r="BC98" i="1" s="1"/>
  <c r="AQ98" i="1"/>
  <c r="AO98" i="1"/>
  <c r="AS98" i="1" s="1"/>
  <c r="AV98" i="1"/>
  <c r="AP99" i="1"/>
  <c r="AV99" i="1" l="1"/>
  <c r="AT99" i="1"/>
  <c r="AQ99" i="1"/>
  <c r="AP100" i="1"/>
  <c r="AU99" i="1"/>
  <c r="AR99" i="1"/>
  <c r="BC99" i="1" s="1"/>
  <c r="AO99" i="1"/>
  <c r="AS99" i="1" s="1"/>
  <c r="AT100" i="1" l="1"/>
  <c r="AQ100" i="1"/>
  <c r="AR100" i="1"/>
  <c r="BC100" i="1" s="1"/>
  <c r="AO100" i="1"/>
  <c r="AS100" i="1" s="1"/>
  <c r="AP101" i="1"/>
  <c r="AU100" i="1"/>
  <c r="AV100" i="1"/>
  <c r="AU101" i="1" l="1"/>
  <c r="AO101" i="1"/>
  <c r="AS101" i="1" s="1"/>
  <c r="AP102" i="1"/>
  <c r="AQ101" i="1"/>
  <c r="AR101" i="1"/>
  <c r="BC101" i="1" s="1"/>
  <c r="AT101" i="1"/>
  <c r="AV101" i="1"/>
  <c r="AQ102" i="1" l="1"/>
  <c r="AO102" i="1"/>
  <c r="AS102" i="1" s="1"/>
  <c r="AT102" i="1"/>
  <c r="AP103" i="1"/>
  <c r="AV102" i="1"/>
  <c r="AR102" i="1"/>
  <c r="BC102" i="1" s="1"/>
  <c r="AU102" i="1"/>
  <c r="AQ103" i="1" l="1"/>
  <c r="AT103" i="1"/>
  <c r="AR103" i="1"/>
  <c r="BC103" i="1" s="1"/>
  <c r="AO103" i="1"/>
  <c r="AS103" i="1" s="1"/>
  <c r="AU103" i="1"/>
  <c r="AP104" i="1"/>
  <c r="AV103" i="1"/>
  <c r="AV104" i="1" l="1"/>
  <c r="AU104" i="1"/>
  <c r="AO104" i="1"/>
  <c r="AS104" i="1" s="1"/>
  <c r="AR104" i="1"/>
  <c r="BC104" i="1" s="1"/>
  <c r="AQ104" i="1"/>
  <c r="AT104" i="1"/>
  <c r="AP105" i="1"/>
  <c r="AT105" i="1" l="1"/>
  <c r="AO105" i="1"/>
  <c r="AS105" i="1" s="1"/>
  <c r="AR105" i="1"/>
  <c r="BC105" i="1" s="1"/>
  <c r="AP106" i="1"/>
  <c r="AQ105" i="1"/>
  <c r="AV105" i="1"/>
  <c r="AU105" i="1"/>
  <c r="AU106" i="1" l="1"/>
  <c r="AT106" i="1"/>
  <c r="AO106" i="1"/>
  <c r="AS106" i="1" s="1"/>
  <c r="AP107" i="1"/>
  <c r="AV106" i="1"/>
  <c r="AR106" i="1"/>
  <c r="BC106" i="1" s="1"/>
  <c r="AQ106" i="1"/>
  <c r="AT107" i="1" l="1"/>
  <c r="AQ107" i="1"/>
  <c r="AO107" i="1"/>
  <c r="AS107" i="1" s="1"/>
  <c r="AV107" i="1"/>
  <c r="AP108" i="1"/>
  <c r="AU107" i="1"/>
  <c r="AR107" i="1"/>
  <c r="BC107" i="1" s="1"/>
  <c r="AV108" i="1" l="1"/>
  <c r="AU108" i="1"/>
  <c r="AR108" i="1"/>
  <c r="BC108" i="1" s="1"/>
  <c r="AQ108" i="1"/>
  <c r="AO108" i="1"/>
  <c r="AS108" i="1" s="1"/>
  <c r="AP109" i="1"/>
  <c r="AT108" i="1"/>
  <c r="AQ109" i="1" l="1"/>
  <c r="AO109" i="1"/>
  <c r="AS109" i="1" s="1"/>
  <c r="AT109" i="1"/>
  <c r="AR109" i="1"/>
  <c r="BC109" i="1" s="1"/>
  <c r="AU109" i="1"/>
  <c r="AV109" i="1"/>
  <c r="AP110" i="1"/>
  <c r="AT110" i="1" l="1"/>
  <c r="AO110" i="1"/>
  <c r="AS110" i="1" s="1"/>
  <c r="AU110" i="1"/>
  <c r="AV110" i="1"/>
  <c r="AQ110" i="1"/>
  <c r="AR110" i="1"/>
  <c r="BC110" i="1" s="1"/>
  <c r="AP112" i="1"/>
</calcChain>
</file>

<file path=xl/sharedStrings.xml><?xml version="1.0" encoding="utf-8"?>
<sst xmlns="http://schemas.openxmlformats.org/spreadsheetml/2006/main" count="6386" uniqueCount="3059">
  <si>
    <t>Tổng cộng</t>
  </si>
  <si>
    <t>Mã SV</t>
  </si>
  <si>
    <t>Họ và tên</t>
  </si>
  <si>
    <t>Lớp</t>
  </si>
  <si>
    <t>Cấm thi (Nợ HP)</t>
  </si>
  <si>
    <t>TT</t>
  </si>
  <si>
    <t>NGUYỄN VĂN HÙNG</t>
  </si>
  <si>
    <t>67DCOT25</t>
  </si>
  <si>
    <t>NGUYỄN TRỌNG THIỆN</t>
  </si>
  <si>
    <t>67DCOT20252</t>
  </si>
  <si>
    <t>67DCOT24</t>
  </si>
  <si>
    <t>NGUYỄN MINH ĐỨC</t>
  </si>
  <si>
    <t>LÊ TUẤN ANH</t>
  </si>
  <si>
    <t>BỘ GIAO THÔNG VẬN TẢI</t>
  </si>
  <si>
    <t>TRƯỜNG ĐẠI HỌC CÔNG NGHỆ GTVT</t>
  </si>
  <si>
    <r>
      <t xml:space="preserve">TRƯỜNG </t>
    </r>
    <r>
      <rPr>
        <b/>
        <u/>
        <sz val="10"/>
        <color indexed="8"/>
        <rFont val="Times New Roman"/>
        <family val="1"/>
      </rPr>
      <t>ĐẠI HỌC CÔNG N</t>
    </r>
    <r>
      <rPr>
        <b/>
        <sz val="10"/>
        <color indexed="8"/>
        <rFont val="Times New Roman"/>
        <family val="1"/>
      </rPr>
      <t>GHỆ GTVT</t>
    </r>
  </si>
  <si>
    <t>Lớp:</t>
  </si>
  <si>
    <t xml:space="preserve">Môn thi: </t>
  </si>
  <si>
    <r>
      <t>Hình thức thi:</t>
    </r>
    <r>
      <rPr>
        <b/>
        <sz val="11"/>
        <color indexed="8"/>
        <rFont val="Times New Roman"/>
        <family val="1"/>
      </rPr>
      <t xml:space="preserve"> Vấn đáp</t>
    </r>
  </si>
  <si>
    <t xml:space="preserve">Ngày thi: </t>
  </si>
  <si>
    <t>Ca thi:</t>
  </si>
  <si>
    <t xml:space="preserve">Địa điểm: </t>
  </si>
  <si>
    <t>SBD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</si>
  <si>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</si>
  <si>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</si>
  <si>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</si>
  <si>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</si>
  <si>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</si>
  <si>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</si>
  <si>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</si>
  <si>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</si>
  <si>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</si>
  <si>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</si>
  <si>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</si>
  <si>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GV1</t>
  </si>
  <si>
    <t>GV2</t>
  </si>
  <si>
    <t>Nam</t>
  </si>
  <si>
    <t>Dự thi..............................</t>
  </si>
  <si>
    <t>Vắng..............................</t>
  </si>
  <si>
    <t>TRƯỞNG BỘ MÔN</t>
  </si>
  <si>
    <t>GV CHẤM THI 1</t>
  </si>
  <si>
    <t>GV CHẤM THI 2</t>
  </si>
  <si>
    <t>NGUYỄN TRUNG HIẾU</t>
  </si>
  <si>
    <t>PHẠM VĂN TUYÊN</t>
  </si>
  <si>
    <t>TRẦN MINH HIẾU</t>
  </si>
  <si>
    <t>VŨ VĂN HẢI</t>
  </si>
  <si>
    <t>NGUYỄN DUY KHÁNH</t>
  </si>
  <si>
    <t>67DCTN21</t>
  </si>
  <si>
    <t>NGUYỄN THỊ BÍCH NGỌC</t>
  </si>
  <si>
    <t>67DCTN20038</t>
  </si>
  <si>
    <t>67DCQT22</t>
  </si>
  <si>
    <t>ĐINH QUỲNH MAI</t>
  </si>
  <si>
    <t>67DCQT20071</t>
  </si>
  <si>
    <t>HOÀNG ĐÔNG HIẾU</t>
  </si>
  <si>
    <t>67DCQT20045</t>
  </si>
  <si>
    <t>67DCQT21</t>
  </si>
  <si>
    <t>67DCOT23</t>
  </si>
  <si>
    <t>67DCMX22</t>
  </si>
  <si>
    <t>67DCMX21</t>
  </si>
  <si>
    <t>LÊ VĂN TRƯỜNG</t>
  </si>
  <si>
    <t>67DCMX20105</t>
  </si>
  <si>
    <t>67DCMT21</t>
  </si>
  <si>
    <t>67DCKX22</t>
  </si>
  <si>
    <t>NGÔ VĂN HẤN</t>
  </si>
  <si>
    <t>67DCKX20026</t>
  </si>
  <si>
    <t>67DCKX21</t>
  </si>
  <si>
    <t>67DCDM21</t>
  </si>
  <si>
    <t>67DCDD22</t>
  </si>
  <si>
    <t>VŨ ĐỨC TRUNG</t>
  </si>
  <si>
    <t>67DCDD20110</t>
  </si>
  <si>
    <t>ĐẶNG MINH THAO</t>
  </si>
  <si>
    <t>67DCDD20092</t>
  </si>
  <si>
    <t>VŨ TRỌNG NGHĨA</t>
  </si>
  <si>
    <t>67DCDD20075</t>
  </si>
  <si>
    <t>VŨ DUY LONG</t>
  </si>
  <si>
    <t>67DCDD20060</t>
  </si>
  <si>
    <t>67DCDD20054</t>
  </si>
  <si>
    <t>67DCDD20038</t>
  </si>
  <si>
    <t>67DCDD21</t>
  </si>
  <si>
    <t>67DCDB23</t>
  </si>
  <si>
    <t>NGUYỄN NGUYỄN TRUNG HIẾU</t>
  </si>
  <si>
    <t>67DCDB20063</t>
  </si>
  <si>
    <t>67DCDB22</t>
  </si>
  <si>
    <t>67DCDB21</t>
  </si>
  <si>
    <t>67DCCS21</t>
  </si>
  <si>
    <t>67DCCD22</t>
  </si>
  <si>
    <t>TRẦN VĂN HƯNG</t>
  </si>
  <si>
    <t>67DCCD20046</t>
  </si>
  <si>
    <t>67DCCD21</t>
  </si>
  <si>
    <t>67DCCDA1</t>
  </si>
  <si>
    <t>67DCCC21</t>
  </si>
  <si>
    <t>TRẦN VĂN TRIỆU</t>
  </si>
  <si>
    <t>67DCCC20013</t>
  </si>
  <si>
    <t>67DCCA21</t>
  </si>
  <si>
    <t>NGUYỄN HỮU QUỐC CƯỜNG</t>
  </si>
  <si>
    <t>66DCCA20439</t>
  </si>
  <si>
    <t>NHẬP DANH SÁCH SINH VIÊN NỢ HỌC PHÍ</t>
  </si>
  <si>
    <t>NHẬP VÀ TẠO DANH SÁCH DỰ THI</t>
  </si>
  <si>
    <t>Giới hạn mức học phí bị cấm thi:</t>
  </si>
  <si>
    <t>TẠO DANH SÁCH PHÒNG THI VẤN ĐÁP-THỰC HÀNH-TRẮC NGHIỆM</t>
  </si>
  <si>
    <t>Ghép danh sách khi số SV nhỏ hơn:</t>
  </si>
  <si>
    <t>67DCOT20003</t>
  </si>
  <si>
    <t>TẠ BÁ ÂN</t>
  </si>
  <si>
    <t>67DCQT20004</t>
  </si>
  <si>
    <t>TRẦN THỊ TÚ ANH</t>
  </si>
  <si>
    <t>67DCCA20029</t>
  </si>
  <si>
    <t>VŨ TRUNG ĐỨC</t>
  </si>
  <si>
    <t>67DCMX20036</t>
  </si>
  <si>
    <t>67DCQT20060</t>
  </si>
  <si>
    <t>BÙI THỊ LAN</t>
  </si>
  <si>
    <t>67DCDD20058</t>
  </si>
  <si>
    <t>MAI BÁ LỘC</t>
  </si>
  <si>
    <t>67DCTN20040</t>
  </si>
  <si>
    <t>ĐÀO THỊ THANH NHÀN</t>
  </si>
  <si>
    <t>67DCCA20064</t>
  </si>
  <si>
    <t>ĐINH VĂN QUÂN</t>
  </si>
  <si>
    <t>67DCDM20038</t>
  </si>
  <si>
    <t>NGUYỄN XUÂN SANG</t>
  </si>
  <si>
    <t>67DCDS20029</t>
  </si>
  <si>
    <t>NGUYỄN TIẾN SỰ</t>
  </si>
  <si>
    <t>67DCDM20052</t>
  </si>
  <si>
    <t>NGUYỄN VĂN TUẤN</t>
  </si>
  <si>
    <t>67DCDM20053</t>
  </si>
  <si>
    <t>67DCDD20119</t>
  </si>
  <si>
    <t>HỒ ĐỨC TÙNG</t>
  </si>
  <si>
    <t>NGUYỄN THANH TÙNG</t>
  </si>
  <si>
    <t>67DCOT20303</t>
  </si>
  <si>
    <t>67DCDM20057</t>
  </si>
  <si>
    <t>NGUYỄN QUỐC VIỆT</t>
  </si>
  <si>
    <t>67DCOT20312</t>
  </si>
  <si>
    <t>NGUYỄN QUANG VINH</t>
  </si>
  <si>
    <t>_Ver 1.3_</t>
  </si>
  <si>
    <t>Phòng thi:</t>
  </si>
  <si>
    <r>
      <t xml:space="preserve">2018.01.24_02.20    </t>
    </r>
    <r>
      <rPr>
        <sz val="9"/>
        <color theme="0"/>
        <rFont val="Calibri"/>
        <family val="2"/>
        <scheme val="minor"/>
      </rPr>
      <t xml:space="preserve"> </t>
    </r>
    <r>
      <rPr>
        <sz val="9"/>
        <color rgb="FF7030A0"/>
        <rFont val="Calibri"/>
        <family val="2"/>
        <scheme val="minor"/>
      </rPr>
      <t>(Update 26/3/2018)</t>
    </r>
  </si>
  <si>
    <t>66CCTH21</t>
  </si>
  <si>
    <t>NGUYỄN TRUNG KIÊN</t>
  </si>
  <si>
    <t>66CCTH20094</t>
  </si>
  <si>
    <t>NGUYỄN TRUNG HÙNG</t>
  </si>
  <si>
    <t>66CCTH20090</t>
  </si>
  <si>
    <t>TRẦN VĂN HIẾU</t>
  </si>
  <si>
    <t>66CCTH20033</t>
  </si>
  <si>
    <t>BÙI TUẤN ANH</t>
  </si>
  <si>
    <t>66CCTH20163</t>
  </si>
  <si>
    <t>66CCOT21</t>
  </si>
  <si>
    <t>ĐOÀN VŨ THẾ</t>
  </si>
  <si>
    <t>66CCOT20047</t>
  </si>
  <si>
    <t>HÀN ĐÌNH NAM</t>
  </si>
  <si>
    <t>66CCOT20168</t>
  </si>
  <si>
    <t>66CCOT20173</t>
  </si>
  <si>
    <t>PHẠM TRƯƠNG CHINH</t>
  </si>
  <si>
    <t>66CCCD20084</t>
  </si>
  <si>
    <t>VŨ THANH BÌNH</t>
  </si>
  <si>
    <t>66CCOT20172</t>
  </si>
  <si>
    <t>66CCKX21</t>
  </si>
  <si>
    <t>NGUYỄN VĂN TÙNG</t>
  </si>
  <si>
    <t>66CCKX20010</t>
  </si>
  <si>
    <t>66CCKT21</t>
  </si>
  <si>
    <t>QUẢN HỮU TRƯỜNG</t>
  </si>
  <si>
    <t>66CCKT20074</t>
  </si>
  <si>
    <t>PHAN THỊ THU TRANG</t>
  </si>
  <si>
    <t>66CCKT20206</t>
  </si>
  <si>
    <t>BÙI LINH TRANG</t>
  </si>
  <si>
    <t>66CCKT20132</t>
  </si>
  <si>
    <t>LÊ TRỌNG THANH</t>
  </si>
  <si>
    <t>66CCKT20099</t>
  </si>
  <si>
    <t>TRẦN THỊ PHƯỢNG</t>
  </si>
  <si>
    <t>66CCKT20048</t>
  </si>
  <si>
    <t>ĐỖ THÀNH NGHĨA</t>
  </si>
  <si>
    <t>66CCKT20144</t>
  </si>
  <si>
    <t>NGUYỄN KIỀU LỆ NGỌC</t>
  </si>
  <si>
    <t>66CCKT20117</t>
  </si>
  <si>
    <t>NGUYỄN THỊ NGỌC  ANH</t>
  </si>
  <si>
    <t>66CCKT20208</t>
  </si>
  <si>
    <t>66CCDD21</t>
  </si>
  <si>
    <t>PHẠM VĂN KHẢI</t>
  </si>
  <si>
    <t>66CCDD20071</t>
  </si>
  <si>
    <t>66CCCD21</t>
  </si>
  <si>
    <t>Bùi Anh Tuấn</t>
  </si>
  <si>
    <t>64DCCD3175</t>
  </si>
  <si>
    <t>Trần Đình Thuận</t>
  </si>
  <si>
    <t>65CCCD10098</t>
  </si>
  <si>
    <t>67CCTH21</t>
  </si>
  <si>
    <t>Nguyễn Quang Hà</t>
  </si>
  <si>
    <t>67CCTH20015</t>
  </si>
  <si>
    <t>67CCOT21</t>
  </si>
  <si>
    <t>Nguyễn Hữu Phúc</t>
  </si>
  <si>
    <t>67CCOT20119</t>
  </si>
  <si>
    <t>Lê Hồng Phong</t>
  </si>
  <si>
    <t>67CCOT20154</t>
  </si>
  <si>
    <t>Đỗ Văn Phát</t>
  </si>
  <si>
    <t>67CCOT20136</t>
  </si>
  <si>
    <t>Phạm Văn Nghiêm</t>
  </si>
  <si>
    <t>67CCOT20005</t>
  </si>
  <si>
    <t>Hoàng Phương Nam</t>
  </si>
  <si>
    <t>67CCOT20067</t>
  </si>
  <si>
    <t>Tống Gia Khiêm</t>
  </si>
  <si>
    <t>67CCOT20037</t>
  </si>
  <si>
    <t>Nguyễn Gia Khang</t>
  </si>
  <si>
    <t>67CCOT20088</t>
  </si>
  <si>
    <t>Trương Quốc Huy</t>
  </si>
  <si>
    <t>67CCOT20098</t>
  </si>
  <si>
    <t>Nguyễn Văn Hùng</t>
  </si>
  <si>
    <t>67CCOT20123</t>
  </si>
  <si>
    <t>Ngô Duy Hùng</t>
  </si>
  <si>
    <t>67CCCD20096</t>
  </si>
  <si>
    <t>LÊ TIẾN  ĐẠT</t>
  </si>
  <si>
    <t>67CCOT20184</t>
  </si>
  <si>
    <t>Nguyễn Công Đạt</t>
  </si>
  <si>
    <t>67CCOT20090</t>
  </si>
  <si>
    <t>Đào Quang Dương</t>
  </si>
  <si>
    <t>67CCOT20022</t>
  </si>
  <si>
    <t>Đoàn Ngọc Bảo</t>
  </si>
  <si>
    <t>67CCOT20159</t>
  </si>
  <si>
    <t>Trần Tuấn Anh</t>
  </si>
  <si>
    <t>67CCOT20113</t>
  </si>
  <si>
    <t>Nguyễn Quang Anh</t>
  </si>
  <si>
    <t>67CCOT20111</t>
  </si>
  <si>
    <t>Khổng Minh Tiến Anh</t>
  </si>
  <si>
    <t>67CCOT20046</t>
  </si>
  <si>
    <t>Lại Phú An</t>
  </si>
  <si>
    <t>67CCOT20160</t>
  </si>
  <si>
    <t>67CCKT21</t>
  </si>
  <si>
    <t>Vương Tuấn Vũ</t>
  </si>
  <si>
    <t>67CCKT20109</t>
  </si>
  <si>
    <t>Nguyễn Thanh Tùng</t>
  </si>
  <si>
    <t>67CCKT20124</t>
  </si>
  <si>
    <t>Đặng Thị Trà</t>
  </si>
  <si>
    <t>67CCKT20080</t>
  </si>
  <si>
    <t>Đinh Thu Thảo</t>
  </si>
  <si>
    <t>67CCKT20070</t>
  </si>
  <si>
    <t>Nguyễn Hoài Phương</t>
  </si>
  <si>
    <t>67CCKT20130</t>
  </si>
  <si>
    <t>Trương Thị Kiều Oanh</t>
  </si>
  <si>
    <t>67CCKT20089</t>
  </si>
  <si>
    <t>Nguyễn Thị Thu Hiền</t>
  </si>
  <si>
    <t>67CCKT20035</t>
  </si>
  <si>
    <t>67CCDD21</t>
  </si>
  <si>
    <t>Nguyễn Thành Tâm</t>
  </si>
  <si>
    <t>67CCDD20064</t>
  </si>
  <si>
    <t>Hoàng Cao Phương</t>
  </si>
  <si>
    <t>67CCDD20125</t>
  </si>
  <si>
    <t>67CCCD21</t>
  </si>
  <si>
    <t>Võ Đình Tân</t>
  </si>
  <si>
    <t>67CCCD20117</t>
  </si>
  <si>
    <t>Nguyễn Quang Đạo</t>
  </si>
  <si>
    <t>64CCCD3102</t>
  </si>
  <si>
    <t>68CCOT21</t>
  </si>
  <si>
    <t>PHẠM LONG VŨ</t>
  </si>
  <si>
    <t>68CCOT20017</t>
  </si>
  <si>
    <t>HOÀNG ANH TUẤN</t>
  </si>
  <si>
    <t>68CCOT20015</t>
  </si>
  <si>
    <t>CAO DUY TRUNG</t>
  </si>
  <si>
    <t>68CCOT20028</t>
  </si>
  <si>
    <t>NGUYỄN ĐỨC THẮNG</t>
  </si>
  <si>
    <t>68CCOT20068</t>
  </si>
  <si>
    <t>HUỲNH VIỆT THẮNG</t>
  </si>
  <si>
    <t>66DCDT21689</t>
  </si>
  <si>
    <t>ĐẶNG CÔNG THÀNH</t>
  </si>
  <si>
    <t>68CCOT20051</t>
  </si>
  <si>
    <t>NGUYỄN TUẤN PHONG</t>
  </si>
  <si>
    <t>68CCOT20065</t>
  </si>
  <si>
    <t>NGUYỄN TUẤN MINH</t>
  </si>
  <si>
    <t>68CCOT20024</t>
  </si>
  <si>
    <t>HOÀNG DUY LÂM</t>
  </si>
  <si>
    <t>68CCOT20086</t>
  </si>
  <si>
    <t>TRẦN XUÂN KIÊN</t>
  </si>
  <si>
    <t>68CCOT20059</t>
  </si>
  <si>
    <t>DƯƠNG VIỆT HOÀNG</t>
  </si>
  <si>
    <t>68CCOT20055</t>
  </si>
  <si>
    <t>NGUYỄN DUY HIẾU</t>
  </si>
  <si>
    <t>68CCOT21064</t>
  </si>
  <si>
    <t>LÊ TRUNG HIẾU</t>
  </si>
  <si>
    <t>68CCOT20004</t>
  </si>
  <si>
    <t>TRẦN CÔNG HIỆP</t>
  </si>
  <si>
    <t>68CCOT20020</t>
  </si>
  <si>
    <t>NGUYỄN VĂN HÀO</t>
  </si>
  <si>
    <t>68CCOT20078</t>
  </si>
  <si>
    <t>HOÀNG MINH HÀ</t>
  </si>
  <si>
    <t>68CCOT21045</t>
  </si>
  <si>
    <t>PHAN TUẤN  ĐẠT</t>
  </si>
  <si>
    <t>68CCOT20063</t>
  </si>
  <si>
    <t>LÊ HUỲNH  ĐỨC</t>
  </si>
  <si>
    <t>68CCOT20061</t>
  </si>
  <si>
    <t>NGUYỄN VĂN DUY</t>
  </si>
  <si>
    <t>68CCOT20057</t>
  </si>
  <si>
    <t>BÙI ĐỨC DUY</t>
  </si>
  <si>
    <t>68CCOT20101</t>
  </si>
  <si>
    <t>HOÀNG ANH DŨNG</t>
  </si>
  <si>
    <t>68CCOT20003</t>
  </si>
  <si>
    <t>NGUYỄN TRỌNG DU</t>
  </si>
  <si>
    <t>68CCOT21063</t>
  </si>
  <si>
    <t>ĐOÀN NGỌC  CƯƠNG</t>
  </si>
  <si>
    <t>68CCOT20064</t>
  </si>
  <si>
    <t>BÙI MẠNH CƯỜNG</t>
  </si>
  <si>
    <t>68CCOT20025</t>
  </si>
  <si>
    <t>NGUYỄN VĂN CHUÂN</t>
  </si>
  <si>
    <t>68CCOT20062</t>
  </si>
  <si>
    <t>NGUYỄN VIỆT  ANH</t>
  </si>
  <si>
    <t>68CCOT20060</t>
  </si>
  <si>
    <t>HOÀNG VIỆT ANH</t>
  </si>
  <si>
    <t>68CCOT20069</t>
  </si>
  <si>
    <t>68CCKT21</t>
  </si>
  <si>
    <t>TRIỆU QUANG MẠNH TƯỜNG</t>
  </si>
  <si>
    <t>68CCKT21066</t>
  </si>
  <si>
    <t>PHÙNG THỊ THẢO</t>
  </si>
  <si>
    <t>68CCKT20089</t>
  </si>
  <si>
    <t>68CCKT20049</t>
  </si>
  <si>
    <t>PHẠM THỊ  HIÊN</t>
  </si>
  <si>
    <t>68CCKT20019</t>
  </si>
  <si>
    <t>LƯƠNG THỊ HOÀNG HÀ</t>
  </si>
  <si>
    <t>68CCKT20083</t>
  </si>
  <si>
    <t>68CCDD21</t>
  </si>
  <si>
    <t>VƯƠNG CÔNG SƠN</t>
  </si>
  <si>
    <t>68CCDD20090</t>
  </si>
  <si>
    <t>NGUYỄN VĂN NGỌC</t>
  </si>
  <si>
    <t>68CCDD20080</t>
  </si>
  <si>
    <t>TÔ VĂN LONG</t>
  </si>
  <si>
    <t>68CCDD20073</t>
  </si>
  <si>
    <t>LÊ KHẢ KÍNH</t>
  </si>
  <si>
    <t>68CCDD20081</t>
  </si>
  <si>
    <t>NGUYỄN TRỌNG ĐỨC</t>
  </si>
  <si>
    <t>68CCCD21</t>
  </si>
  <si>
    <t>NGUYỄN QUANG MINH VŨ</t>
  </si>
  <si>
    <t>68CCCD41021</t>
  </si>
  <si>
    <t>TRỊNH ĐÌNH TUẤN</t>
  </si>
  <si>
    <t>68CCCD20032</t>
  </si>
  <si>
    <t>ĐỖ ĐÌNH  TRƯỜNG</t>
  </si>
  <si>
    <t>68CCCD20020</t>
  </si>
  <si>
    <t>TRẦN CÔNG  LONG</t>
  </si>
  <si>
    <t>68CCCD10020</t>
  </si>
  <si>
    <t>ĐẶNG QUANG HUY</t>
  </si>
  <si>
    <t>68CCCD20047</t>
  </si>
  <si>
    <t>NGUYỄN MINH HIẾU</t>
  </si>
  <si>
    <t>NGUYỄN VĂN HẢI</t>
  </si>
  <si>
    <t>68CCCD20030</t>
  </si>
  <si>
    <t>ĐÀO TUẤN ANH</t>
  </si>
  <si>
    <t>68CCCD20023</t>
  </si>
  <si>
    <t>66CNOT21</t>
  </si>
  <si>
    <t>Nguyễn Quang Văn</t>
  </si>
  <si>
    <t>66CNOT21025</t>
  </si>
  <si>
    <t>Đỗ Đức Anh Tài</t>
  </si>
  <si>
    <t>66CNOT21020</t>
  </si>
  <si>
    <t>Nguyễn Đình Ngọc</t>
  </si>
  <si>
    <t>62CCMT3023</t>
  </si>
  <si>
    <t>Hoàng Văn Nam</t>
  </si>
  <si>
    <t>66CNOT21017</t>
  </si>
  <si>
    <t>Trần Huy Hoàng</t>
  </si>
  <si>
    <t>66CNOT21012</t>
  </si>
  <si>
    <t>Đặng Xuân Hoàng</t>
  </si>
  <si>
    <t>66CNOT21011</t>
  </si>
  <si>
    <t>Vũ Thanh Hải</t>
  </si>
  <si>
    <t>66CNOT21009</t>
  </si>
  <si>
    <t>Hoàng Trung Đức</t>
  </si>
  <si>
    <t>66CNOT21007</t>
  </si>
  <si>
    <t>Đinh Văn Chiến</t>
  </si>
  <si>
    <t>66CNOT21004</t>
  </si>
  <si>
    <t>67CNOT21</t>
  </si>
  <si>
    <t>Bùi Minh  Vương</t>
  </si>
  <si>
    <t>67CNOT20021</t>
  </si>
  <si>
    <t>Lê Quang  Vinh</t>
  </si>
  <si>
    <t>67CNOT20022</t>
  </si>
  <si>
    <t>Nguyễn Văn  Việt</t>
  </si>
  <si>
    <t>67CNOT20023</t>
  </si>
  <si>
    <t>Quàng Văn  Tuấn</t>
  </si>
  <si>
    <t>67CNOT20020</t>
  </si>
  <si>
    <t>Lê Minh  Tuấn</t>
  </si>
  <si>
    <t>67CNOT20027</t>
  </si>
  <si>
    <t>Trương Khánh  Toàn</t>
  </si>
  <si>
    <t>67CNOT20019</t>
  </si>
  <si>
    <t>Vũ Văn  Thắng</t>
  </si>
  <si>
    <t>67CNOT20016</t>
  </si>
  <si>
    <t>Vũ Hồng  Thăng</t>
  </si>
  <si>
    <t>67CNOT20015</t>
  </si>
  <si>
    <t>Nguyễn Văn  Thảo</t>
  </si>
  <si>
    <t>67CNOT20018</t>
  </si>
  <si>
    <t>Nguyễn Tiến  Thành</t>
  </si>
  <si>
    <t>67CNOT20017</t>
  </si>
  <si>
    <t>Nguyễn Thế  Nghĩa</t>
  </si>
  <si>
    <t>67CNOT20014</t>
  </si>
  <si>
    <t>Nguyễn Đình  Nghĩa</t>
  </si>
  <si>
    <t>67CNOT20013</t>
  </si>
  <si>
    <t>Nguyễn Thái  Lâm</t>
  </si>
  <si>
    <t>67CNOT20012</t>
  </si>
  <si>
    <t>Tạ Duy  Hưng</t>
  </si>
  <si>
    <t>67CNOT20010</t>
  </si>
  <si>
    <t>Kiều Duy Huy</t>
  </si>
  <si>
    <t>67CNOT20011</t>
  </si>
  <si>
    <t>Kiều Văn  Hiểu</t>
  </si>
  <si>
    <t>67CNOT20026</t>
  </si>
  <si>
    <t>Tạ Văn  Hà</t>
  </si>
  <si>
    <t>67CNOT20009</t>
  </si>
  <si>
    <t>Hoàng Tiến  Đô</t>
  </si>
  <si>
    <t>67CNOT20008</t>
  </si>
  <si>
    <t>Cấn Hồng  Công</t>
  </si>
  <si>
    <t>67CNOT20006</t>
  </si>
  <si>
    <t>Mai Văn  Chiến</t>
  </si>
  <si>
    <t>67CNOT20007</t>
  </si>
  <si>
    <t>Hoàng Duy Bằng</t>
  </si>
  <si>
    <t>67CNOT20004</t>
  </si>
  <si>
    <t>Nguyễn Hữu  Bách</t>
  </si>
  <si>
    <t>67CNOT20003</t>
  </si>
  <si>
    <t>67CNOT20002</t>
  </si>
  <si>
    <t>Khuất Duy Anh</t>
  </si>
  <si>
    <t>67CNOT20001</t>
  </si>
  <si>
    <t>64DVCD01</t>
  </si>
  <si>
    <t>Phạm Văn Việt</t>
  </si>
  <si>
    <t>64DVCD4030</t>
  </si>
  <si>
    <t>Nguyễn Minh Tuệ</t>
  </si>
  <si>
    <t>64DVCD4029</t>
  </si>
  <si>
    <t>Lê Văn Tuấn</t>
  </si>
  <si>
    <t>64DVCD4028</t>
  </si>
  <si>
    <t>Nguyễn Văn Toàn</t>
  </si>
  <si>
    <t>64DVCD4027</t>
  </si>
  <si>
    <t>Nguyễn Việt Tiệp</t>
  </si>
  <si>
    <t>64DVCD4026</t>
  </si>
  <si>
    <t>Trịnh Trường Thịnh</t>
  </si>
  <si>
    <t>64DVCD4025</t>
  </si>
  <si>
    <t>Nguyễn Văn Thế</t>
  </si>
  <si>
    <t>64DVCD4024</t>
  </si>
  <si>
    <t>Đinh Quang Việt Thắng</t>
  </si>
  <si>
    <t>64DVCD4023</t>
  </si>
  <si>
    <t>Nguyễn Công Thành</t>
  </si>
  <si>
    <t>64DVCD4041</t>
  </si>
  <si>
    <t>Nguyễn Tiến Thanh</t>
  </si>
  <si>
    <t>64DVCD4020</t>
  </si>
  <si>
    <t>Trần Phúc Quý</t>
  </si>
  <si>
    <t>64DVCD4019</t>
  </si>
  <si>
    <t>Bùi Hoàng Phong</t>
  </si>
  <si>
    <t>64DVCD4017</t>
  </si>
  <si>
    <t>Lê Trung  Lượng</t>
  </si>
  <si>
    <t>64DVCD4040</t>
  </si>
  <si>
    <t>Lý Văn Lợi</t>
  </si>
  <si>
    <t>64DVCD4015</t>
  </si>
  <si>
    <t>Nguyễn Thăng Long</t>
  </si>
  <si>
    <t>64DVCD4013</t>
  </si>
  <si>
    <t>Ngô Đức Long</t>
  </si>
  <si>
    <t>64DVCD4014</t>
  </si>
  <si>
    <t>Mai Long</t>
  </si>
  <si>
    <t>64DVCD4012</t>
  </si>
  <si>
    <t>Dương Thành Long</t>
  </si>
  <si>
    <t>64DVCD4011</t>
  </si>
  <si>
    <t>Phạm Văn Hùng</t>
  </si>
  <si>
    <t>64DVCD4009</t>
  </si>
  <si>
    <t>Vũ Thế Hiệp</t>
  </si>
  <si>
    <t>64DVCD4008</t>
  </si>
  <si>
    <t>Dương Minh Hải</t>
  </si>
  <si>
    <t>64DVCD4006</t>
  </si>
  <si>
    <t>Trịnh Quang Đạo</t>
  </si>
  <si>
    <t>64DVCD4004</t>
  </si>
  <si>
    <t>64DCTH03</t>
  </si>
  <si>
    <t>Nguyễn Văn Thái</t>
  </si>
  <si>
    <t>64DCTH3094</t>
  </si>
  <si>
    <t>Dương Phi Hùng</t>
  </si>
  <si>
    <t>64DCTH3170</t>
  </si>
  <si>
    <t>64DCTH02</t>
  </si>
  <si>
    <t>Nguyễn Tiến Vinh</t>
  </si>
  <si>
    <t>64DCTH3070</t>
  </si>
  <si>
    <t>64DCTH3086</t>
  </si>
  <si>
    <t>Nguyễn Khả Liêm</t>
  </si>
  <si>
    <t>64DCTH3148</t>
  </si>
  <si>
    <t>Nguyễn Hoàng An</t>
  </si>
  <si>
    <t>64DCTH3185</t>
  </si>
  <si>
    <t>64DCTH01</t>
  </si>
  <si>
    <t>Nguyễn Thị Thanh Tâm</t>
  </si>
  <si>
    <t>64DCTH3037</t>
  </si>
  <si>
    <t>Đặng Ngọc Sơn</t>
  </si>
  <si>
    <t>64DCTH3058</t>
  </si>
  <si>
    <t>Âu Xuân Hiệp</t>
  </si>
  <si>
    <t>64DCTH3040</t>
  </si>
  <si>
    <t>64DCQT02</t>
  </si>
  <si>
    <t>Nguyễn Thị Hường</t>
  </si>
  <si>
    <t>64DCQT3089</t>
  </si>
  <si>
    <t>Tạ Mạnh Dũng</t>
  </si>
  <si>
    <t>64DCQT3109</t>
  </si>
  <si>
    <t>Đỗ Tùng Anh</t>
  </si>
  <si>
    <t>64DCQT3107</t>
  </si>
  <si>
    <t>64DCQT01</t>
  </si>
  <si>
    <t>Vũ Thị Mơ</t>
  </si>
  <si>
    <t>64DCQT3127</t>
  </si>
  <si>
    <t>Nguyễn Phú Hưng</t>
  </si>
  <si>
    <t>64DCQT3025</t>
  </si>
  <si>
    <t>Nguyễn Thành Chung</t>
  </si>
  <si>
    <t>64DCQT3040</t>
  </si>
  <si>
    <t>64DCOT05</t>
  </si>
  <si>
    <t>Hoàng Văn Hùng</t>
  </si>
  <si>
    <t>64DCOT3216</t>
  </si>
  <si>
    <t>Đinh Huy Hoàng</t>
  </si>
  <si>
    <t>64DCOT3204</t>
  </si>
  <si>
    <t>Nguyễn Hồng Giang</t>
  </si>
  <si>
    <t>64DCOT3218</t>
  </si>
  <si>
    <t>Phạm Quang Biển</t>
  </si>
  <si>
    <t>64DCOT3211</t>
  </si>
  <si>
    <t>64DCOT04</t>
  </si>
  <si>
    <t>Nguyễn Huy Hoàng</t>
  </si>
  <si>
    <t>64DCOT3159</t>
  </si>
  <si>
    <t>64DCOT03</t>
  </si>
  <si>
    <t>Nguyễn Tiến Mạnh</t>
  </si>
  <si>
    <t>64DCOT3097</t>
  </si>
  <si>
    <t>Nguyễn Văn Luân</t>
  </si>
  <si>
    <t>64DCOT3093</t>
  </si>
  <si>
    <t>Trần Danh Lập</t>
  </si>
  <si>
    <t>64DCOT3082</t>
  </si>
  <si>
    <t>Tạ Minh Khỏe</t>
  </si>
  <si>
    <t>64DCOT3029</t>
  </si>
  <si>
    <t>Nguyễn Văn Bình</t>
  </si>
  <si>
    <t>64DCOT3020</t>
  </si>
  <si>
    <t>64DCOT02</t>
  </si>
  <si>
    <t>Hoàng Hùng Sơn</t>
  </si>
  <si>
    <t>64DCOT3035</t>
  </si>
  <si>
    <t>Lương Bảo Ngọc</t>
  </si>
  <si>
    <t>64DCOT3016</t>
  </si>
  <si>
    <t>Đinh Văn Hợi</t>
  </si>
  <si>
    <t>64DCOT3032</t>
  </si>
  <si>
    <t>Doãn Ngọc Đán</t>
  </si>
  <si>
    <t>64DCOT3010</t>
  </si>
  <si>
    <t>Trần Ngọc Duy</t>
  </si>
  <si>
    <t>64DCOT3011</t>
  </si>
  <si>
    <t>Lê Tuấn Anh</t>
  </si>
  <si>
    <t>64DCOT3053</t>
  </si>
  <si>
    <t>64DCMX03</t>
  </si>
  <si>
    <t>Nguyễn Anh Việt</t>
  </si>
  <si>
    <t>64DCMX2017</t>
  </si>
  <si>
    <t>Lê Văn Trung</t>
  </si>
  <si>
    <t>64DCMX3047</t>
  </si>
  <si>
    <t>Ngô Đức Sáng</t>
  </si>
  <si>
    <t>64DCMX3053</t>
  </si>
  <si>
    <t>Trần Xuân Quỳnh</t>
  </si>
  <si>
    <t>64DCMX3055</t>
  </si>
  <si>
    <t>Vũ Trọng Quyền</t>
  </si>
  <si>
    <t>64DCMX2010</t>
  </si>
  <si>
    <t>Chu Thế Nhật Minh</t>
  </si>
  <si>
    <t>64DCMX3080</t>
  </si>
  <si>
    <t>Đỗ Văn Kiên</t>
  </si>
  <si>
    <t>64DCMX3058</t>
  </si>
  <si>
    <t>Phạm Văn Hữu</t>
  </si>
  <si>
    <t>64DCMX3065</t>
  </si>
  <si>
    <t>Nguyễn Công Doanh</t>
  </si>
  <si>
    <t>64DCMX3063</t>
  </si>
  <si>
    <t>64DCMX02</t>
  </si>
  <si>
    <t>Nguyễn Văn Vũ</t>
  </si>
  <si>
    <t>64DCMX3011</t>
  </si>
  <si>
    <t>Nguyễn Văn Vinh</t>
  </si>
  <si>
    <t>64DCMX3035</t>
  </si>
  <si>
    <t>Nguyễn Gia Tùng</t>
  </si>
  <si>
    <t>64DCMX3033</t>
  </si>
  <si>
    <t>Nguyễn Xuân Tuấn</t>
  </si>
  <si>
    <t>64DCMX3034</t>
  </si>
  <si>
    <t>Đỗ Ngọc Tuấn</t>
  </si>
  <si>
    <t>64DCMX3018</t>
  </si>
  <si>
    <t>Trần Quốc Toán</t>
  </si>
  <si>
    <t>64DCMX3026</t>
  </si>
  <si>
    <t>Nguyễn Đình Phong</t>
  </si>
  <si>
    <t>64DCMX3002</t>
  </si>
  <si>
    <t>Đoàn Văn Lực</t>
  </si>
  <si>
    <t>64DCMX3007</t>
  </si>
  <si>
    <t>Phạm Việt Đức</t>
  </si>
  <si>
    <t>64DCMX3024</t>
  </si>
  <si>
    <t>Nguyễn Đình Đạt</t>
  </si>
  <si>
    <t>64DCMX3029</t>
  </si>
  <si>
    <t>Ngô Đình Duy</t>
  </si>
  <si>
    <t>64DCMX3040</t>
  </si>
  <si>
    <t>Nguyễn Bảo Cường</t>
  </si>
  <si>
    <t>64DCMX3069</t>
  </si>
  <si>
    <t>Nguyễn Minh Công</t>
  </si>
  <si>
    <t>64DCMX3016</t>
  </si>
  <si>
    <t>Lê Bảo Chung</t>
  </si>
  <si>
    <t>64DCMX2003</t>
  </si>
  <si>
    <t>Phạm Văn Chín</t>
  </si>
  <si>
    <t>64DCMX3020</t>
  </si>
  <si>
    <t>64DCMT01</t>
  </si>
  <si>
    <t>Phạm Anh Tuấn</t>
  </si>
  <si>
    <t>64DCMT3012</t>
  </si>
  <si>
    <t>Đinh Văn Thức</t>
  </si>
  <si>
    <t>64DCMT3036</t>
  </si>
  <si>
    <t>64DCKT05</t>
  </si>
  <si>
    <t>Vũ Việt Dũng</t>
  </si>
  <si>
    <t>64DCKT3108</t>
  </si>
  <si>
    <t>64DCKT04</t>
  </si>
  <si>
    <t>Lê Thị Trang</t>
  </si>
  <si>
    <t>64DCKT3083</t>
  </si>
  <si>
    <t>64DCDT03</t>
  </si>
  <si>
    <t>Nguyễn Văn Thông</t>
  </si>
  <si>
    <t>64DCDT3130</t>
  </si>
  <si>
    <t>Nguyễn Trọng Thành</t>
  </si>
  <si>
    <t>64DCDT3177</t>
  </si>
  <si>
    <t>Phạm Thị Hồng Nhung</t>
  </si>
  <si>
    <t>64DCDT3180</t>
  </si>
  <si>
    <t>Trần Quang Nhã</t>
  </si>
  <si>
    <t>64DCDT3152</t>
  </si>
  <si>
    <t>Trần Quang Ngọ</t>
  </si>
  <si>
    <t>64DCDT3101</t>
  </si>
  <si>
    <t>Nguyễn Ngọc Nam</t>
  </si>
  <si>
    <t>64DCDT3155</t>
  </si>
  <si>
    <t>Phí Anh Hào</t>
  </si>
  <si>
    <t>64DCDT3170</t>
  </si>
  <si>
    <t>Nguyễn Văn Dũng</t>
  </si>
  <si>
    <t>64DCDT3165</t>
  </si>
  <si>
    <t>64DCDT02</t>
  </si>
  <si>
    <t>Nguyễn Văn Tài</t>
  </si>
  <si>
    <t>64DCDT3084</t>
  </si>
  <si>
    <t>Nguyễn Thùy Linh</t>
  </si>
  <si>
    <t>64DCDT3205</t>
  </si>
  <si>
    <t>Đặng Thị Khánh Linh</t>
  </si>
  <si>
    <t>64DCDT3100</t>
  </si>
  <si>
    <t>64DCDT01</t>
  </si>
  <si>
    <t>Lê Minh Thức</t>
  </si>
  <si>
    <t>64DCDT3063</t>
  </si>
  <si>
    <t>Ứng Hồng Quân</t>
  </si>
  <si>
    <t>64DCDT3043</t>
  </si>
  <si>
    <t>Vũ Thị Thùy Linh</t>
  </si>
  <si>
    <t>64DCDT3030</t>
  </si>
  <si>
    <t>Nguyễn Đức Khánh</t>
  </si>
  <si>
    <t>64DCDT3010</t>
  </si>
  <si>
    <t>Đào Văn Dũng</t>
  </si>
  <si>
    <t>64DCDT3032</t>
  </si>
  <si>
    <t>64DCDM01</t>
  </si>
  <si>
    <t>Lê Văn Sỹ</t>
  </si>
  <si>
    <t>64DCDM3026</t>
  </si>
  <si>
    <t>64DCDD04</t>
  </si>
  <si>
    <t>Nguyễn Đức Tuấn</t>
  </si>
  <si>
    <t>64DCDD3115</t>
  </si>
  <si>
    <t>Dương Quang Tịnh</t>
  </si>
  <si>
    <t>64DCDD3121</t>
  </si>
  <si>
    <t>Nguyễn Văn Thiệu</t>
  </si>
  <si>
    <t>64DCDD3127</t>
  </si>
  <si>
    <t>Nguyễn Đức Thiện</t>
  </si>
  <si>
    <t>64DCDD3109</t>
  </si>
  <si>
    <t>Sái Văn Sơn</t>
  </si>
  <si>
    <t>64DCDD3133</t>
  </si>
  <si>
    <t>Nguyễn Văn Hiến</t>
  </si>
  <si>
    <t>64DCDD3160</t>
  </si>
  <si>
    <t>Nguyễn Đức Duy</t>
  </si>
  <si>
    <t>64DCDD3123</t>
  </si>
  <si>
    <t>64DCDD03</t>
  </si>
  <si>
    <t>Nguyễn Văn Xuyên</t>
  </si>
  <si>
    <t>64DCDD3091</t>
  </si>
  <si>
    <t>Ngô Văn Khánh</t>
  </si>
  <si>
    <t>64DCDD3113</t>
  </si>
  <si>
    <t>Đoàn Đình Đạt</t>
  </si>
  <si>
    <t>64DCDD3097</t>
  </si>
  <si>
    <t>64DCDD02</t>
  </si>
  <si>
    <t>Nguyễn Quang Huân</t>
  </si>
  <si>
    <t>64DCDD3022</t>
  </si>
  <si>
    <t>64DCDB03</t>
  </si>
  <si>
    <t>Hà Quang Vĩnh</t>
  </si>
  <si>
    <t>64DCDB3127</t>
  </si>
  <si>
    <t>Đỗ Văn Hùng</t>
  </si>
  <si>
    <t>64DCDB3152</t>
  </si>
  <si>
    <t>Nguyễn Tuấn Anh</t>
  </si>
  <si>
    <t>64DCDB3167</t>
  </si>
  <si>
    <t>64DCDB02</t>
  </si>
  <si>
    <t>Hà Văn Thóa</t>
  </si>
  <si>
    <t>64DCDB3089</t>
  </si>
  <si>
    <t>Trịnh Xuân Phúc</t>
  </si>
  <si>
    <t>64DCDB3102</t>
  </si>
  <si>
    <t>Vũ Tiến Nhất</t>
  </si>
  <si>
    <t>64DCDB3065</t>
  </si>
  <si>
    <t>64DCDB01</t>
  </si>
  <si>
    <t>Nguyễn Văn Sơn</t>
  </si>
  <si>
    <t>64DCDB3034</t>
  </si>
  <si>
    <t>Hà Ngọc Sơn</t>
  </si>
  <si>
    <t>64DCDB3027</t>
  </si>
  <si>
    <t>Nguyễn Viết Hải</t>
  </si>
  <si>
    <t>64DCDB3028</t>
  </si>
  <si>
    <t>Đoàn Đức Đạo</t>
  </si>
  <si>
    <t>64DCDB3071</t>
  </si>
  <si>
    <t>Chu Việt Anh</t>
  </si>
  <si>
    <t>64DCDB3017</t>
  </si>
  <si>
    <t>64DCCS01</t>
  </si>
  <si>
    <t>Đỗ Thanh Tùng</t>
  </si>
  <si>
    <t>64DCCS3016</t>
  </si>
  <si>
    <t>Vũ Công Tuấn</t>
  </si>
  <si>
    <t>64DCDM3021</t>
  </si>
  <si>
    <t>Nguyễn Ngọc Trừu</t>
  </si>
  <si>
    <t>64DCCS3065</t>
  </si>
  <si>
    <t>Nguyễn Văn Tình</t>
  </si>
  <si>
    <t>64DCCS3020</t>
  </si>
  <si>
    <t>Trần Văn Sáng</t>
  </si>
  <si>
    <t>64DCCS3036</t>
  </si>
  <si>
    <t>Phạm Viết Nhật</t>
  </si>
  <si>
    <t>64DCCS3027</t>
  </si>
  <si>
    <t>An Văn Mạnh</t>
  </si>
  <si>
    <t>64DCCS3009</t>
  </si>
  <si>
    <t>Mai Xuân Giang</t>
  </si>
  <si>
    <t>64DCCS3043</t>
  </si>
  <si>
    <t>Hà Văn Đức</t>
  </si>
  <si>
    <t>64DCCS3064</t>
  </si>
  <si>
    <t>Bế Đức Duy</t>
  </si>
  <si>
    <t>64DCCS3007</t>
  </si>
  <si>
    <t>Lê Quý Dũng</t>
  </si>
  <si>
    <t>64DCCS3051</t>
  </si>
  <si>
    <t>64DCCD12</t>
  </si>
  <si>
    <t>Nguyễn Đức Tiến</t>
  </si>
  <si>
    <t>64DCCD3293</t>
  </si>
  <si>
    <t>Nguyễn Văn Thư</t>
  </si>
  <si>
    <t>64DCCD3294</t>
  </si>
  <si>
    <t>Trần Thanh Tài</t>
  </si>
  <si>
    <t>64DCCD3260</t>
  </si>
  <si>
    <t>Trần Thanh Giang</t>
  </si>
  <si>
    <t>64DCCD3270</t>
  </si>
  <si>
    <t>Nguyễn Vũ Đức</t>
  </si>
  <si>
    <t>64DCCD3222</t>
  </si>
  <si>
    <t>64DCCD11</t>
  </si>
  <si>
    <t>Nguyễn Như Thắng</t>
  </si>
  <si>
    <t>64DCCD3204</t>
  </si>
  <si>
    <t>Bàn Văn Phúc</t>
  </si>
  <si>
    <t>64DCCD3218</t>
  </si>
  <si>
    <t>64DCCD10</t>
  </si>
  <si>
    <t>Đinh Hồng Quang</t>
  </si>
  <si>
    <t>64DCCD3149</t>
  </si>
  <si>
    <t>Trần Văn Nam</t>
  </si>
  <si>
    <t>64DCCD3169</t>
  </si>
  <si>
    <t>Khổng Trung Kiên</t>
  </si>
  <si>
    <t>64DCCD3103</t>
  </si>
  <si>
    <t>La Anh Dũng</t>
  </si>
  <si>
    <t>64DCCD3161</t>
  </si>
  <si>
    <t>64DCCD09</t>
  </si>
  <si>
    <t>Nguyễn Duy Tiến</t>
  </si>
  <si>
    <t>64DCCD3134</t>
  </si>
  <si>
    <t>64DCCD3097</t>
  </si>
  <si>
    <t>Nguyễn Văn Hiếu</t>
  </si>
  <si>
    <t>64DCCD3122</t>
  </si>
  <si>
    <t>64DCCD08</t>
  </si>
  <si>
    <t>Nguyễn Thế Toàn</t>
  </si>
  <si>
    <t>64DCCD3061</t>
  </si>
  <si>
    <t>Ngô Quang Dương</t>
  </si>
  <si>
    <t>64DCCD3140</t>
  </si>
  <si>
    <t>Tống Xuân Bình</t>
  </si>
  <si>
    <t>64DCCD3076</t>
  </si>
  <si>
    <t>64DCCC01</t>
  </si>
  <si>
    <t>Nguyễn Đình Phương</t>
  </si>
  <si>
    <t>64DCCC3035</t>
  </si>
  <si>
    <t>Trần Tiến Đạt</t>
  </si>
  <si>
    <t>64DCCC3012</t>
  </si>
  <si>
    <t>64DCCA02</t>
  </si>
  <si>
    <t>Nguyễn Văn Tiến</t>
  </si>
  <si>
    <t>64DCCA3107</t>
  </si>
  <si>
    <t>Hoàng Đình Oai</t>
  </si>
  <si>
    <t>64DCCA3072</t>
  </si>
  <si>
    <t>Trần Đình Chiến</t>
  </si>
  <si>
    <t>64DCCA3066</t>
  </si>
  <si>
    <t>64DCCA01</t>
  </si>
  <si>
    <t>Lê Việt Dũng</t>
  </si>
  <si>
    <t>64DCCA3026</t>
  </si>
  <si>
    <t>Lê Ngọc Anh</t>
  </si>
  <si>
    <t>64DCCA3041</t>
  </si>
  <si>
    <t>65DVCD21</t>
  </si>
  <si>
    <t>Trần Đức Vinh</t>
  </si>
  <si>
    <t>65DVCD27007</t>
  </si>
  <si>
    <t>Đào Duy Vinh</t>
  </si>
  <si>
    <t>65DVCD27021</t>
  </si>
  <si>
    <t>Nguyễn Văn Tiệp</t>
  </si>
  <si>
    <t>65DVCD27036</t>
  </si>
  <si>
    <t>Lưu Thanh Thức</t>
  </si>
  <si>
    <t>65DVCD27006</t>
  </si>
  <si>
    <t>Nguyễn Đình Thành</t>
  </si>
  <si>
    <t>65DVCD27016</t>
  </si>
  <si>
    <t>Nguyễn Văn Thanh</t>
  </si>
  <si>
    <t>65DVCD27012</t>
  </si>
  <si>
    <t>Nguyễn Trọng Sơn</t>
  </si>
  <si>
    <t>65DVCD27019</t>
  </si>
  <si>
    <t>65DVCD27034</t>
  </si>
  <si>
    <t>Trần Anh Nhật</t>
  </si>
  <si>
    <t>65DVCD27022</t>
  </si>
  <si>
    <t>Trần Tiến Nghi</t>
  </si>
  <si>
    <t>65DVCD27014</t>
  </si>
  <si>
    <t>Nguyễn Trung Kiên</t>
  </si>
  <si>
    <t>65DVCD27020</t>
  </si>
  <si>
    <t>Trần Quốc Khánh</t>
  </si>
  <si>
    <t>65DVCD27031</t>
  </si>
  <si>
    <t>Bùi Huy Hoàng</t>
  </si>
  <si>
    <t>65DVCD27003</t>
  </si>
  <si>
    <t>Trần Văn Đàm</t>
  </si>
  <si>
    <t>65DVCD27026</t>
  </si>
  <si>
    <t>Phạm Đức Duy</t>
  </si>
  <si>
    <t>65DVCD27008</t>
  </si>
  <si>
    <t>Ngô Thế Chung</t>
  </si>
  <si>
    <t>65DVCD27011</t>
  </si>
  <si>
    <t>65DVCD27028</t>
  </si>
  <si>
    <t>Nguyễn Thế Anh</t>
  </si>
  <si>
    <t>65DVCD27001</t>
  </si>
  <si>
    <t>65DCVL21</t>
  </si>
  <si>
    <t>Ngô Thị Lệ Thư</t>
  </si>
  <si>
    <t>65DCVL22168</t>
  </si>
  <si>
    <t>Mai Quốc Tân</t>
  </si>
  <si>
    <t>65DCVL22644</t>
  </si>
  <si>
    <t>Lê Thị Hoa</t>
  </si>
  <si>
    <t>65DCVL20125</t>
  </si>
  <si>
    <t>65DCVB21</t>
  </si>
  <si>
    <t>Lưu Văn Quân</t>
  </si>
  <si>
    <t>65DCVB24093</t>
  </si>
  <si>
    <t>Nguyễn Đức Hậu</t>
  </si>
  <si>
    <t>65DCVB22636</t>
  </si>
  <si>
    <t>65DCQT22</t>
  </si>
  <si>
    <t>Nguyễn Đăng Tùng</t>
  </si>
  <si>
    <t>65DCQT21946</t>
  </si>
  <si>
    <t>Triệu Thị Trang</t>
  </si>
  <si>
    <t>65DCQT21530</t>
  </si>
  <si>
    <t>Lê Thị An</t>
  </si>
  <si>
    <t>65DCQT22274</t>
  </si>
  <si>
    <t>65DCQT21</t>
  </si>
  <si>
    <t>Trần Anh Tú</t>
  </si>
  <si>
    <t>65DCQT20016</t>
  </si>
  <si>
    <t>Trần Trọng Đại</t>
  </si>
  <si>
    <t>65DCQT22265</t>
  </si>
  <si>
    <t>65DCOT24</t>
  </si>
  <si>
    <t>Phạm Ngọc Quang</t>
  </si>
  <si>
    <t>65DCOT22752</t>
  </si>
  <si>
    <t>Vũ Tiến Lộc</t>
  </si>
  <si>
    <t>65DCOT23112</t>
  </si>
  <si>
    <t>Hoàng Văn Khoa</t>
  </si>
  <si>
    <t>65DCOT23568</t>
  </si>
  <si>
    <t>65DCOT23</t>
  </si>
  <si>
    <t>Nguyễn Anh Tú</t>
  </si>
  <si>
    <t>65DCOT21064</t>
  </si>
  <si>
    <t>Đỗ Trường Thông</t>
  </si>
  <si>
    <t>65DCOT21014</t>
  </si>
  <si>
    <t>Lê Lương Khiêm</t>
  </si>
  <si>
    <t>65DCOT22850</t>
  </si>
  <si>
    <t>Lê Xuân Hưng</t>
  </si>
  <si>
    <t>65DCOT22564</t>
  </si>
  <si>
    <t>Lê Tiến Dũng</t>
  </si>
  <si>
    <t>65DCOT23122</t>
  </si>
  <si>
    <t>65DCOT22</t>
  </si>
  <si>
    <t>Triệu Quang Thắng</t>
  </si>
  <si>
    <t>65DCOT21061</t>
  </si>
  <si>
    <t>Nguyễn Trí Thành</t>
  </si>
  <si>
    <t>65DCOT21128</t>
  </si>
  <si>
    <t>Trần Anh Quang</t>
  </si>
  <si>
    <t>65DCOT21114</t>
  </si>
  <si>
    <t>Phạm Văn Lâm</t>
  </si>
  <si>
    <t>65DCOT21091</t>
  </si>
  <si>
    <t>Trần Ngọc Khánh</t>
  </si>
  <si>
    <t>65DCOT21097</t>
  </si>
  <si>
    <t>Phạm Văn Đại</t>
  </si>
  <si>
    <t>65DCOT21080</t>
  </si>
  <si>
    <t>Phan Khắc Dương</t>
  </si>
  <si>
    <t>65DCOT21055</t>
  </si>
  <si>
    <t>Hà Đức Dương</t>
  </si>
  <si>
    <t>65DCOT21095</t>
  </si>
  <si>
    <t>Nguyễn Khương Duy</t>
  </si>
  <si>
    <t>65DCOT21043</t>
  </si>
  <si>
    <t>Trương Ngọc Dũng</t>
  </si>
  <si>
    <t>65DCOT21123</t>
  </si>
  <si>
    <t>65DCOT21</t>
  </si>
  <si>
    <t>Nguyễn Đức Tài</t>
  </si>
  <si>
    <t>65DCOT34168</t>
  </si>
  <si>
    <t>Ngô Xuân Huỳnh</t>
  </si>
  <si>
    <t>65DCOT21079</t>
  </si>
  <si>
    <t>65DCMX22</t>
  </si>
  <si>
    <t>Nguyễn Văn Tuyên</t>
  </si>
  <si>
    <t>65DCMX20973</t>
  </si>
  <si>
    <t>Lê Văn Phương</t>
  </si>
  <si>
    <t>65DCMX24400</t>
  </si>
  <si>
    <t>Nguyễn Hữu Hoàn</t>
  </si>
  <si>
    <t>65DCMX24080</t>
  </si>
  <si>
    <t>Nguyễn Mạnh Giang</t>
  </si>
  <si>
    <t>65DCMX21739</t>
  </si>
  <si>
    <t>Hoàng Văn Đạt</t>
  </si>
  <si>
    <t>65DCMX21743</t>
  </si>
  <si>
    <t>65DCMX21</t>
  </si>
  <si>
    <t>Trần Mạnh Tuấn</t>
  </si>
  <si>
    <t>65DCMX22514</t>
  </si>
  <si>
    <t>Chu Minh Đức</t>
  </si>
  <si>
    <t>65DCMX23865</t>
  </si>
  <si>
    <t>Phạm Văn Dương</t>
  </si>
  <si>
    <t>65DCMX21187</t>
  </si>
  <si>
    <t>Lã Đức Duy</t>
  </si>
  <si>
    <t>65DCMX22073</t>
  </si>
  <si>
    <t>65DCKX23</t>
  </si>
  <si>
    <t>Trương Thị Như Quỳnh</t>
  </si>
  <si>
    <t>65DCKX21444</t>
  </si>
  <si>
    <t>Nguyễn Gia Quân</t>
  </si>
  <si>
    <t>65DCKX24261</t>
  </si>
  <si>
    <t>65DCKX22</t>
  </si>
  <si>
    <t>Nguyễn Hữu Lực</t>
  </si>
  <si>
    <t>65DCKX21845</t>
  </si>
  <si>
    <t>Phạm Quốc Huy</t>
  </si>
  <si>
    <t>65DCKX22949</t>
  </si>
  <si>
    <t>Hoàng Thị Bích</t>
  </si>
  <si>
    <t>65DCKX23416</t>
  </si>
  <si>
    <t>65DCKX21</t>
  </si>
  <si>
    <t>Văn Thị Thanh Xuân</t>
  </si>
  <si>
    <t>65DCKX21470</t>
  </si>
  <si>
    <t>Trần Huyền Trang</t>
  </si>
  <si>
    <t>65DCKX21475</t>
  </si>
  <si>
    <t>Phạm Thị Phương Thảo</t>
  </si>
  <si>
    <t>65DCKX22141</t>
  </si>
  <si>
    <t>Võ Đỗ Trọng Hiếu</t>
  </si>
  <si>
    <t>65DCKX23880</t>
  </si>
  <si>
    <t>65DCKT24</t>
  </si>
  <si>
    <t>Phạm Hải Yến</t>
  </si>
  <si>
    <t>65DCKT21612</t>
  </si>
  <si>
    <t>Đinh Thị Thu Trang</t>
  </si>
  <si>
    <t>65DCKT23458</t>
  </si>
  <si>
    <t>Đào Thị Ngọc Mỹ</t>
  </si>
  <si>
    <t>65DCKT22904</t>
  </si>
  <si>
    <t>Nguyễn Thị Lý</t>
  </si>
  <si>
    <t>65DCKT23461</t>
  </si>
  <si>
    <t>Nguyễn Duy Khánh</t>
  </si>
  <si>
    <t>65DCKT24163</t>
  </si>
  <si>
    <t>Trần Quốc Hùng</t>
  </si>
  <si>
    <t>65DCKT23602</t>
  </si>
  <si>
    <t>65DCKT21</t>
  </si>
  <si>
    <t>Nguyễn Thị Hồng</t>
  </si>
  <si>
    <t>65DCKT21552</t>
  </si>
  <si>
    <t>65DCHT23</t>
  </si>
  <si>
    <t>Cao Thị Yến</t>
  </si>
  <si>
    <t>65DCHT23473</t>
  </si>
  <si>
    <t>Hoàng Tuấn Linh</t>
  </si>
  <si>
    <t>65DCHT22205</t>
  </si>
  <si>
    <t>65DCHT22</t>
  </si>
  <si>
    <t>Nguyễn Thị Tuyến</t>
  </si>
  <si>
    <t>65DCHT23895</t>
  </si>
  <si>
    <t>Hoàng Tùng</t>
  </si>
  <si>
    <t>65DCHT22968</t>
  </si>
  <si>
    <t>Hoàng Trung Thành</t>
  </si>
  <si>
    <t>65DCHT21617</t>
  </si>
  <si>
    <t>Vũ Quang Minh</t>
  </si>
  <si>
    <t>65DCHT23325</t>
  </si>
  <si>
    <t>Ngô Văn Hảo</t>
  </si>
  <si>
    <t>65DCHT20233</t>
  </si>
  <si>
    <t>Trần Anh Dũng</t>
  </si>
  <si>
    <t>65DCHT22351</t>
  </si>
  <si>
    <t>65DCHT21</t>
  </si>
  <si>
    <t>Nguyễn Thành Trung</t>
  </si>
  <si>
    <t>64DCTH3175</t>
  </si>
  <si>
    <t>Vũ Thị Kim Thanh</t>
  </si>
  <si>
    <t>65DCHT20268</t>
  </si>
  <si>
    <t>Vũ Nam Khánh</t>
  </si>
  <si>
    <t>65DCHT20266</t>
  </si>
  <si>
    <t>Nguyễn Văn Hải</t>
  </si>
  <si>
    <t>65DCHT20250</t>
  </si>
  <si>
    <t>65DCDT23</t>
  </si>
  <si>
    <t>Đoàn Thị Giang</t>
  </si>
  <si>
    <t>65DCDT22999</t>
  </si>
  <si>
    <t>Bùi Minh Đức</t>
  </si>
  <si>
    <t>65DCDT24033</t>
  </si>
  <si>
    <t>65DCDT21</t>
  </si>
  <si>
    <t>Nguyễn Ngọc Hải</t>
  </si>
  <si>
    <t>65DCDT21398</t>
  </si>
  <si>
    <t>65DCDD22</t>
  </si>
  <si>
    <t>Nguyễn Văn Tú</t>
  </si>
  <si>
    <t>65DCDD23102</t>
  </si>
  <si>
    <t>65DCDD21</t>
  </si>
  <si>
    <t>Nguyễn Đức Tùng</t>
  </si>
  <si>
    <t>65DCDD22389</t>
  </si>
  <si>
    <t>Nguyễn Đặng Ngọc Sơn</t>
  </si>
  <si>
    <t>65DCDD20322</t>
  </si>
  <si>
    <t>Nguyễn Quý Đạo</t>
  </si>
  <si>
    <t>65DCDD20315</t>
  </si>
  <si>
    <t>Thái Hoàng Anh</t>
  </si>
  <si>
    <t>65DCDD22683</t>
  </si>
  <si>
    <t>65DCDB23</t>
  </si>
  <si>
    <t>An Trung Vinh</t>
  </si>
  <si>
    <t>65DCDB20563</t>
  </si>
  <si>
    <t>65DCDB23852</t>
  </si>
  <si>
    <t>Đỗ Tuấn Anh</t>
  </si>
  <si>
    <t>65DCDB20553</t>
  </si>
  <si>
    <t>65DCDB22</t>
  </si>
  <si>
    <t>Vũ Mạnh Hiếu</t>
  </si>
  <si>
    <t>65DCDB20590</t>
  </si>
  <si>
    <t>Trần Văn Hậu</t>
  </si>
  <si>
    <t>65DCDB20613</t>
  </si>
  <si>
    <t>65DCDB21</t>
  </si>
  <si>
    <t>Nguyễn Thành Luân</t>
  </si>
  <si>
    <t>65DCDB20539</t>
  </si>
  <si>
    <t>Đỗ Đình Dân</t>
  </si>
  <si>
    <t>65DCDB20615</t>
  </si>
  <si>
    <t>65DCCS21</t>
  </si>
  <si>
    <t>Trương Đức Long</t>
  </si>
  <si>
    <t>65DCCS20647</t>
  </si>
  <si>
    <t>Trần Trọng Kiên</t>
  </si>
  <si>
    <t>65DCCS20664</t>
  </si>
  <si>
    <t>Bùi Thanh Huấn</t>
  </si>
  <si>
    <t>65DCCS20645</t>
  </si>
  <si>
    <t>Phạm Tuấn Giang</t>
  </si>
  <si>
    <t>65DCCS22719</t>
  </si>
  <si>
    <t>65DCCD23</t>
  </si>
  <si>
    <t>Võ Hồng Phúc</t>
  </si>
  <si>
    <t>65DCCD23056</t>
  </si>
  <si>
    <t>Nguyễn Đức Minh</t>
  </si>
  <si>
    <t>64DCCD3141</t>
  </si>
  <si>
    <t>Trần Hữu Chính</t>
  </si>
  <si>
    <t>65DCCD22423</t>
  </si>
  <si>
    <t>Nguyễn Ngọc Anh</t>
  </si>
  <si>
    <t>65DCCD21709</t>
  </si>
  <si>
    <t>Lê Phước Anh</t>
  </si>
  <si>
    <t>65DCCD22800</t>
  </si>
  <si>
    <t>65DCCD22</t>
  </si>
  <si>
    <t>Doãn Hồng Thắng</t>
  </si>
  <si>
    <t>65DCCD21678</t>
  </si>
  <si>
    <t>Nguyễn Văn Sinh</t>
  </si>
  <si>
    <t>65DCCD23506</t>
  </si>
  <si>
    <t>Phạm Văn Mạnh</t>
  </si>
  <si>
    <t>65DCCD20485</t>
  </si>
  <si>
    <t>65DCCD23937</t>
  </si>
  <si>
    <t>65DCCD21</t>
  </si>
  <si>
    <t>Phạm Quang Vũ</t>
  </si>
  <si>
    <t>65DCCD22025</t>
  </si>
  <si>
    <t>Lê Anh Tuấn</t>
  </si>
  <si>
    <t>64DCCD1253</t>
  </si>
  <si>
    <t>Nguyễn Doãn Quỳnh</t>
  </si>
  <si>
    <t>65DCCD20451</t>
  </si>
  <si>
    <t>Nguyễn Phương Nam</t>
  </si>
  <si>
    <t>65DCCD20381</t>
  </si>
  <si>
    <t>Phạm Văn Diễn</t>
  </si>
  <si>
    <t>65DCCD22026</t>
  </si>
  <si>
    <t>65DCCDA1</t>
  </si>
  <si>
    <t>Phạm Duy Vũ</t>
  </si>
  <si>
    <t>65DCDB21722</t>
  </si>
  <si>
    <t>65DCCC21</t>
  </si>
  <si>
    <t>TRỪ MINH DƯƠNG</t>
  </si>
  <si>
    <t>65DCCC23086</t>
  </si>
  <si>
    <t>65DCCA21</t>
  </si>
  <si>
    <t>Đặng Văn Tuyến</t>
  </si>
  <si>
    <t>65DCCA20506</t>
  </si>
  <si>
    <t>Mai Đăng Thành</t>
  </si>
  <si>
    <t>65DCCA22700</t>
  </si>
  <si>
    <t>Lê Quang Quyền</t>
  </si>
  <si>
    <t>65DCCA20531</t>
  </si>
  <si>
    <t>Nguyễn Văn Nghị</t>
  </si>
  <si>
    <t>65DCCA23520</t>
  </si>
  <si>
    <t>Trần Văn Cảnh</t>
  </si>
  <si>
    <t>64DCCA3028</t>
  </si>
  <si>
    <t>66DCVS21</t>
  </si>
  <si>
    <t>VŨ VĂN TIẾN</t>
  </si>
  <si>
    <t>66DCVS20178</t>
  </si>
  <si>
    <t>66DCVL22</t>
  </si>
  <si>
    <t>HOÀNG MINH QUANG</t>
  </si>
  <si>
    <t>66DCVL22946</t>
  </si>
  <si>
    <t>VŨ THỊ PHƯƠNG</t>
  </si>
  <si>
    <t>66DCVL22804</t>
  </si>
  <si>
    <t>NGUYỄN THỊ QUÝ DUY</t>
  </si>
  <si>
    <t>66DCVL22853</t>
  </si>
  <si>
    <t>66DCVL21</t>
  </si>
  <si>
    <t>NGUYỄN THỊ HỒNG NHUNG</t>
  </si>
  <si>
    <t>66DCVL21739</t>
  </si>
  <si>
    <t>66DCVB21</t>
  </si>
  <si>
    <t>NGUYỄN XUÂN TRƯỜNG</t>
  </si>
  <si>
    <t>66DCVB20855</t>
  </si>
  <si>
    <t>VŨ VĂN TRỌNG</t>
  </si>
  <si>
    <t>66DCVB20136</t>
  </si>
  <si>
    <t>TRẦN ĐÌNH KIÊN</t>
  </si>
  <si>
    <t>66DCVB21779</t>
  </si>
  <si>
    <t>VƯƠNG MINH KHÁNH</t>
  </si>
  <si>
    <t>66DCVB21712</t>
  </si>
  <si>
    <t>CHU ĐỨC HUY</t>
  </si>
  <si>
    <t>66DCVB22329</t>
  </si>
  <si>
    <t>VŨ TRỌNG HIẾU</t>
  </si>
  <si>
    <t>66DCVB20919</t>
  </si>
  <si>
    <t>LÊ ĐÌNH HIẾU</t>
  </si>
  <si>
    <t>66DCVB20378</t>
  </si>
  <si>
    <t>ĐỖ LÊ HOÀNG HIỆP</t>
  </si>
  <si>
    <t>66DCVB20301</t>
  </si>
  <si>
    <t>NGUYỄN HOÀNG HẢI</t>
  </si>
  <si>
    <t>66DCVB22815</t>
  </si>
  <si>
    <t>NGUYỄN XUÂN HAI</t>
  </si>
  <si>
    <t>66DCVB20690</t>
  </si>
  <si>
    <t>NGUYỄN TRUNG BIÊN</t>
  </si>
  <si>
    <t>66DCVB22571</t>
  </si>
  <si>
    <t>66DCTN22</t>
  </si>
  <si>
    <t>ĐẬU THỊ YẾN</t>
  </si>
  <si>
    <t>66DCTN23020</t>
  </si>
  <si>
    <t>TRẦN QUÝ THƯƠNG</t>
  </si>
  <si>
    <t>66DCTN23029</t>
  </si>
  <si>
    <t>LÊ THỊ THƯƠNG</t>
  </si>
  <si>
    <t>66DCTN22400</t>
  </si>
  <si>
    <t>TỐNG THỊ TÂM</t>
  </si>
  <si>
    <t>66DCTN22787</t>
  </si>
  <si>
    <t>TRẦN BÁ NGUYÊN</t>
  </si>
  <si>
    <t>66DCTN23112</t>
  </si>
  <si>
    <t>66DCTN21</t>
  </si>
  <si>
    <t>HOÀNG THỊ YẾN</t>
  </si>
  <si>
    <t>66DCTN20551</t>
  </si>
  <si>
    <t>TRẦN ANH TUẤN</t>
  </si>
  <si>
    <t>66DCTN21894</t>
  </si>
  <si>
    <t>MAI THỊ TRANG</t>
  </si>
  <si>
    <t>66DCTN22145</t>
  </si>
  <si>
    <t>LÊ THỊ TÍNH</t>
  </si>
  <si>
    <t>66DCTN22072</t>
  </si>
  <si>
    <t>BÙI THỊ HỒNG NHUNG</t>
  </si>
  <si>
    <t>66DCTN21800</t>
  </si>
  <si>
    <t>ĐÀO THẾ HỌC</t>
  </si>
  <si>
    <t>66DCTN22115</t>
  </si>
  <si>
    <t>BÙI XUÂN ĐỐC</t>
  </si>
  <si>
    <t>66DCTN23031</t>
  </si>
  <si>
    <t>VŨ NGỌC ÁNH</t>
  </si>
  <si>
    <t>66DCTN21921</t>
  </si>
  <si>
    <t>66DCTM23</t>
  </si>
  <si>
    <t>VŨ ĐÌNH HIỆP</t>
  </si>
  <si>
    <t>66DCTM23111</t>
  </si>
  <si>
    <t>NGUYỄN LƯƠNG BẰNG</t>
  </si>
  <si>
    <t>66DCTM23038</t>
  </si>
  <si>
    <t>66DCTM22</t>
  </si>
  <si>
    <t>CAO ĐĂNG KHOA</t>
  </si>
  <si>
    <t>66DCTM21632</t>
  </si>
  <si>
    <t>TRỊNH HÙNG DŨNG</t>
  </si>
  <si>
    <t>66DCTM21992</t>
  </si>
  <si>
    <t>NGUYỄN CHÍ CÔNG</t>
  </si>
  <si>
    <t>66DCTM21640</t>
  </si>
  <si>
    <t>NGHIÊM TUẤN ANH</t>
  </si>
  <si>
    <t>66DCTM21</t>
  </si>
  <si>
    <t>ĐOÀN THANH VƯỢNG</t>
  </si>
  <si>
    <t>66DCTM20946</t>
  </si>
  <si>
    <t>KIM BÙI NGHĨA</t>
  </si>
  <si>
    <t>66DCTM20541</t>
  </si>
  <si>
    <t>ĐỖ DOÃN HUY</t>
  </si>
  <si>
    <t>66DCTM20216</t>
  </si>
  <si>
    <t>TRẦN NGỌC ĐẠI</t>
  </si>
  <si>
    <t>66DCTM20917</t>
  </si>
  <si>
    <t>NGUYỄN VIỆT ANH</t>
  </si>
  <si>
    <t>66DCTM20318</t>
  </si>
  <si>
    <t>66DCQT24</t>
  </si>
  <si>
    <t>NGUYỄN THỊ THU THẢO</t>
  </si>
  <si>
    <t>66DCQT22809</t>
  </si>
  <si>
    <t>NGUYỄN HUỲNH ĐĂNG  PHÚC</t>
  </si>
  <si>
    <t>66DCQT23232</t>
  </si>
  <si>
    <t>TRẦN QUỐC CƯỜNG</t>
  </si>
  <si>
    <t>66DCQT23091</t>
  </si>
  <si>
    <t>66DCQT23</t>
  </si>
  <si>
    <t>NGUYỄN XUÂN QUỲNH</t>
  </si>
  <si>
    <t>66DCQT22287</t>
  </si>
  <si>
    <t>NGUYỄN HẢI NAM</t>
  </si>
  <si>
    <t>66DCQT22294</t>
  </si>
  <si>
    <t>ĐINH QUANG HƯỞNG</t>
  </si>
  <si>
    <t>66DCQT22633</t>
  </si>
  <si>
    <t>NGUYỄN THỊ THU HUYỀN</t>
  </si>
  <si>
    <t>66DCQT22327</t>
  </si>
  <si>
    <t>66DCQT22</t>
  </si>
  <si>
    <t>LÊ TÀI SƠN</t>
  </si>
  <si>
    <t>66DCQT21844</t>
  </si>
  <si>
    <t>ĐẶNG VĂN QUÝ</t>
  </si>
  <si>
    <t>66DCQT21609</t>
  </si>
  <si>
    <t>MẠC HẢI DƯƠNG</t>
  </si>
  <si>
    <t>66DCQT21656</t>
  </si>
  <si>
    <t>MAI THÙY DƯƠNG</t>
  </si>
  <si>
    <t>66DCQT21795</t>
  </si>
  <si>
    <t>NGUYỄN TRƯƠNG NGỌC ANH</t>
  </si>
  <si>
    <t>66DCQT22073</t>
  </si>
  <si>
    <t>NGUYỄN NGỌC ANH</t>
  </si>
  <si>
    <t>66DCQT21906</t>
  </si>
  <si>
    <t>HOÀNG AN</t>
  </si>
  <si>
    <t>66DCQT21983</t>
  </si>
  <si>
    <t>66DCQT21</t>
  </si>
  <si>
    <t>NGUYỄN THẾ VƯƠNG</t>
  </si>
  <si>
    <t>66DCQT20411</t>
  </si>
  <si>
    <t>TRIỆU NHƯ THÀNH</t>
  </si>
  <si>
    <t>66DCQT20666</t>
  </si>
  <si>
    <t>ĐỖ THỊ OANH</t>
  </si>
  <si>
    <t>66DCQT20958</t>
  </si>
  <si>
    <t>HOÀNG THỊ HÒA</t>
  </si>
  <si>
    <t>66DCQT21187</t>
  </si>
  <si>
    <t>66DCOT24</t>
  </si>
  <si>
    <t>LÊ ĐÌNH TÙNG</t>
  </si>
  <si>
    <t>66DCOT21892</t>
  </si>
  <si>
    <t>VŨ VĂN TOÀN</t>
  </si>
  <si>
    <t>66DCOT21873</t>
  </si>
  <si>
    <t>TRẦN TRỌNG ĐẠT</t>
  </si>
  <si>
    <t>66DCOT21803</t>
  </si>
  <si>
    <t>LÊ ĐỨC ANH</t>
  </si>
  <si>
    <t>66DCOT21909</t>
  </si>
  <si>
    <t>66DCOT23</t>
  </si>
  <si>
    <t>PHẠM VĂN VIỆT</t>
  </si>
  <si>
    <t>66DCOT22859</t>
  </si>
  <si>
    <t>NGUYỄN MINH PHONG</t>
  </si>
  <si>
    <t>66DCOT21083</t>
  </si>
  <si>
    <t>TRỊNH ĐỨC NAM</t>
  </si>
  <si>
    <t>66DCOT21237</t>
  </si>
  <si>
    <t>TRẦN GIANG NAM</t>
  </si>
  <si>
    <t>66DCOT21473</t>
  </si>
  <si>
    <t>NGUYỄN ĐỨC LONG</t>
  </si>
  <si>
    <t>66DCOT21200</t>
  </si>
  <si>
    <t>HOÀNG TRUNG KIÊN</t>
  </si>
  <si>
    <t>66DCOT21012</t>
  </si>
  <si>
    <t>NGUYỄN VĂN HUY</t>
  </si>
  <si>
    <t>66DCOT21446</t>
  </si>
  <si>
    <t>66DCOT21047</t>
  </si>
  <si>
    <t>NGUYỄN THÀNH ĐẠT</t>
  </si>
  <si>
    <t>66DCOT21238</t>
  </si>
  <si>
    <t>TRẦN ANH ĐỨC</t>
  </si>
  <si>
    <t>66DCOT21377</t>
  </si>
  <si>
    <t>HOÀNG MẠNH DŨNG</t>
  </si>
  <si>
    <t>66DCOT21059</t>
  </si>
  <si>
    <t>DOÃN VĂN DŨNG</t>
  </si>
  <si>
    <t>66DCOT21472</t>
  </si>
  <si>
    <t>PHẠM ĐÌNH BẰNG</t>
  </si>
  <si>
    <t>66DCOT21129</t>
  </si>
  <si>
    <t>66DCOT22</t>
  </si>
  <si>
    <t>TRẦN TRỌNG THỨC</t>
  </si>
  <si>
    <t>66DCOT20939</t>
  </si>
  <si>
    <t>NGUYỄN KHẮC TÂN</t>
  </si>
  <si>
    <t>66DCOT20870</t>
  </si>
  <si>
    <t>NGUYỄN HỮU NAM</t>
  </si>
  <si>
    <t>66DCOT20700</t>
  </si>
  <si>
    <t>PHẠM ĐÌNH LƯƠNG</t>
  </si>
  <si>
    <t>66DCOT20559</t>
  </si>
  <si>
    <t>66DCOT21</t>
  </si>
  <si>
    <t>NGUYỄN ANH NAM</t>
  </si>
  <si>
    <t>66DCOT20099</t>
  </si>
  <si>
    <t>LÊ VĂN MINH</t>
  </si>
  <si>
    <t>66DCOT20466</t>
  </si>
  <si>
    <t>NGUYỄN THANH LƯƠNG</t>
  </si>
  <si>
    <t>66DCOT20375</t>
  </si>
  <si>
    <t>ĐỖ KIM LONG</t>
  </si>
  <si>
    <t>66DCOT22648</t>
  </si>
  <si>
    <t>66DCOT23009</t>
  </si>
  <si>
    <t>NGÔ VĂN DƯƠNG</t>
  </si>
  <si>
    <t>66DCOT20206</t>
  </si>
  <si>
    <t>NGUYỄN ANH DŨNG</t>
  </si>
  <si>
    <t>66DCOT20283</t>
  </si>
  <si>
    <t>66DCOT20236</t>
  </si>
  <si>
    <t>66DCMX23</t>
  </si>
  <si>
    <t>ĐẶNG VĂN TRỌNG</t>
  </si>
  <si>
    <t>66DCMX22284</t>
  </si>
  <si>
    <t>NGUYỄN XUÂN THẮNG</t>
  </si>
  <si>
    <t>66DCMX22543</t>
  </si>
  <si>
    <t>TRẦN VĂN THỌ</t>
  </si>
  <si>
    <t>66DCMX22797</t>
  </si>
  <si>
    <t>NGUYỄN VĂN HIẾU</t>
  </si>
  <si>
    <t>66DCMX22409</t>
  </si>
  <si>
    <t>BÙI TRỌNG HIẾU</t>
  </si>
  <si>
    <t>66DCMX22562</t>
  </si>
  <si>
    <t>NGUYỄN VĂN ĐẠT</t>
  </si>
  <si>
    <t>66DCMX22875</t>
  </si>
  <si>
    <t>LÊ VĂN ĐOÀN</t>
  </si>
  <si>
    <t>66DCMX22930</t>
  </si>
  <si>
    <t>66DCMX22408</t>
  </si>
  <si>
    <t>HOÀNG MINH CHIẾN</t>
  </si>
  <si>
    <t>66DCMX22297</t>
  </si>
  <si>
    <t>66DCMX22</t>
  </si>
  <si>
    <t>ĐINH THẾ UẨN</t>
  </si>
  <si>
    <t>66DCMX21230</t>
  </si>
  <si>
    <t>NGUYỄN THANH QUÂN</t>
  </si>
  <si>
    <t>66DCMX21181</t>
  </si>
  <si>
    <t>MAI VĂN DŨNG</t>
  </si>
  <si>
    <t>66DCMX21577</t>
  </si>
  <si>
    <t>BÙI VƯƠNG ANH</t>
  </si>
  <si>
    <t>66DCMX21513</t>
  </si>
  <si>
    <t>66DCMX21</t>
  </si>
  <si>
    <t>NGUYỄN HỮU XUÂN</t>
  </si>
  <si>
    <t>66DCMX20992</t>
  </si>
  <si>
    <t>TRỊNH QUANG VINH</t>
  </si>
  <si>
    <t>66DCMX20754</t>
  </si>
  <si>
    <t>NGUYỄN QUANG THIỀU</t>
  </si>
  <si>
    <t>66DCMX20656</t>
  </si>
  <si>
    <t>LÊ TRỌNG THIỆN</t>
  </si>
  <si>
    <t>66DCMX20018</t>
  </si>
  <si>
    <t>LÊ VĂN NGỌC</t>
  </si>
  <si>
    <t>66DCMX23248</t>
  </si>
  <si>
    <t>ĐINH VĂN NAM</t>
  </si>
  <si>
    <t>66DCMX20834</t>
  </si>
  <si>
    <t>LÊ VĂN ĐIỆN</t>
  </si>
  <si>
    <t>66DCMX20123</t>
  </si>
  <si>
    <t>PHƯƠNG ĐÌNH DƯƠNG</t>
  </si>
  <si>
    <t>66DCMX20353</t>
  </si>
  <si>
    <t>PHẠM ĐỨC DUY</t>
  </si>
  <si>
    <t>66DCMX20764</t>
  </si>
  <si>
    <t>NGUYỄN VĂN DŨNG</t>
  </si>
  <si>
    <t>66DCMX20173</t>
  </si>
  <si>
    <t>TRẦN DUY CƯỜNG</t>
  </si>
  <si>
    <t>66DCMX20813</t>
  </si>
  <si>
    <t>66DCMT21</t>
  </si>
  <si>
    <t>HỒ BÁ NGUYỄN</t>
  </si>
  <si>
    <t>66DCMT22889</t>
  </si>
  <si>
    <t>NGUYỄN KHÁNH  HƯNG</t>
  </si>
  <si>
    <t>66DCMT23284</t>
  </si>
  <si>
    <t>BÙI VĂN DUY</t>
  </si>
  <si>
    <t>66DCMT21341</t>
  </si>
  <si>
    <t>66DCMO21</t>
  </si>
  <si>
    <t>LÊ TRÍ THẮNG</t>
  </si>
  <si>
    <t>66DCMO23260</t>
  </si>
  <si>
    <t>TRẦN XUÂN PHƯƠNG</t>
  </si>
  <si>
    <t>66DCMO20545</t>
  </si>
  <si>
    <t>66DCKX24</t>
  </si>
  <si>
    <t>ĐẶNG THỊ PHƯƠNG</t>
  </si>
  <si>
    <t>66DCKX22854</t>
  </si>
  <si>
    <t>LÊ VĂN HIẾU</t>
  </si>
  <si>
    <t>66DCKX22925</t>
  </si>
  <si>
    <t>66DCKX23</t>
  </si>
  <si>
    <t>NGUYỄN VĂN TUÂN</t>
  </si>
  <si>
    <t>66DCKX21785</t>
  </si>
  <si>
    <t>66DCKX22390</t>
  </si>
  <si>
    <t>NGUYỄN THỊ HÀ</t>
  </si>
  <si>
    <t>66DCKX21811</t>
  </si>
  <si>
    <t>66DCKX22</t>
  </si>
  <si>
    <t>NGUYỄN HOÀNG PHÚC</t>
  </si>
  <si>
    <t>66DCKX21250</t>
  </si>
  <si>
    <t>ĐẶNG THỊ HẠNH</t>
  </si>
  <si>
    <t>66DCKX21077</t>
  </si>
  <si>
    <t>66DCKT27</t>
  </si>
  <si>
    <t>TRẦN VĂN THƯỢNG</t>
  </si>
  <si>
    <t>66DCKT22524</t>
  </si>
  <si>
    <t>ĐỖ THỊ THÍNH</t>
  </si>
  <si>
    <t>66DCKT23198</t>
  </si>
  <si>
    <t>ĐINH THỊ HỒNG NHUNG</t>
  </si>
  <si>
    <t>66DCKT23015</t>
  </si>
  <si>
    <t>66DCKT26</t>
  </si>
  <si>
    <t>NGUYỄN NGUYÊN TRANG</t>
  </si>
  <si>
    <t>66DCKT22672</t>
  </si>
  <si>
    <t>CAO THỊ TRANG</t>
  </si>
  <si>
    <t>66DCKT22757</t>
  </si>
  <si>
    <t>TRẦN THỊ HOÀI THU</t>
  </si>
  <si>
    <t>66DCKT22586</t>
  </si>
  <si>
    <t>PHẠM VÂN ANH</t>
  </si>
  <si>
    <t>66DCKT22790</t>
  </si>
  <si>
    <t>66DCKT24</t>
  </si>
  <si>
    <t>NGUYỄN VÂN QUỲNH</t>
  </si>
  <si>
    <t>66DCKT21832</t>
  </si>
  <si>
    <t>NGUYỄN THỊ XUÂN MAI</t>
  </si>
  <si>
    <t>66DCKT21986</t>
  </si>
  <si>
    <t>66DCKT22</t>
  </si>
  <si>
    <t>NGUYỄN NGỌC HUYỀN</t>
  </si>
  <si>
    <t>66DCKT20648</t>
  </si>
  <si>
    <t>66DCKT21</t>
  </si>
  <si>
    <t>NGUYỄN THỊ THU</t>
  </si>
  <si>
    <t>66DCKT20330</t>
  </si>
  <si>
    <t>HOÀNG NGỌC MỸ</t>
  </si>
  <si>
    <t>66DCKT20319</t>
  </si>
  <si>
    <t>66DCHT23</t>
  </si>
  <si>
    <t>MAI VĂN QUÂN</t>
  </si>
  <si>
    <t>66DCHT22510</t>
  </si>
  <si>
    <t>66DCHT22</t>
  </si>
  <si>
    <t>PHAN VĂN TIẾN</t>
  </si>
  <si>
    <t>66DCHT21483</t>
  </si>
  <si>
    <t>NGUYỄN VĂN THIÊN</t>
  </si>
  <si>
    <t>66DCHT21447</t>
  </si>
  <si>
    <t>TRẦN HỮU BẢO NGỌC</t>
  </si>
  <si>
    <t>66DCHT21818</t>
  </si>
  <si>
    <t>66DCHT21698</t>
  </si>
  <si>
    <t>NGUYỄN ĐỨC ANH</t>
  </si>
  <si>
    <t>66DCHT21704</t>
  </si>
  <si>
    <t>66DCHT21</t>
  </si>
  <si>
    <t>NGUYỄN HỒNG PHONG</t>
  </si>
  <si>
    <t>66DCHT20553</t>
  </si>
  <si>
    <t>TRỊNH QUỐC DŨNG</t>
  </si>
  <si>
    <t>66DCHT21163</t>
  </si>
  <si>
    <t>66DCDT23</t>
  </si>
  <si>
    <t>LÊ TIẾN VINH</t>
  </si>
  <si>
    <t>66DCDT22250</t>
  </si>
  <si>
    <t>HOÀNG QUANG VINH</t>
  </si>
  <si>
    <t>66DCDT22315</t>
  </si>
  <si>
    <t>PHẠM XUÂN TÙNG</t>
  </si>
  <si>
    <t>66DCDT22032</t>
  </si>
  <si>
    <t>NGUYỄN VIẾT NGỌC</t>
  </si>
  <si>
    <t>66DCDT21884</t>
  </si>
  <si>
    <t>TRẦN ĐỨC LONG</t>
  </si>
  <si>
    <t>66DCDT21997</t>
  </si>
  <si>
    <t>NGUYỄN NGỌC HÙNG</t>
  </si>
  <si>
    <t>66DCDT21899</t>
  </si>
  <si>
    <t>ĐINH NGUYỄN TRÍ HIẾU</t>
  </si>
  <si>
    <t>66DCDT22710</t>
  </si>
  <si>
    <t>66DCDT23252</t>
  </si>
  <si>
    <t>NGUYỄN VĂN HOÀN HẢI</t>
  </si>
  <si>
    <t>66DCDT22337</t>
  </si>
  <si>
    <t>LÊ THANH HẢI</t>
  </si>
  <si>
    <t>66DCDT22066</t>
  </si>
  <si>
    <t>NGUYỄN HUY ĐÔNG</t>
  </si>
  <si>
    <t>66DCDT21856</t>
  </si>
  <si>
    <t>DƯƠNG HỒNG ĐỨC</t>
  </si>
  <si>
    <t>66DCDT22207</t>
  </si>
  <si>
    <t>66DCDT22</t>
  </si>
  <si>
    <t>TRẦN VĂN NGHỊ</t>
  </si>
  <si>
    <t>66DCDT21096</t>
  </si>
  <si>
    <t>ĐÀO THÀNH LONG</t>
  </si>
  <si>
    <t>66DCDT21094</t>
  </si>
  <si>
    <t>66DCDT21358</t>
  </si>
  <si>
    <t>LÊ HỮU ĐỨC</t>
  </si>
  <si>
    <t>66DCDT21395</t>
  </si>
  <si>
    <t>ĐINH VĂN CHÍNH</t>
  </si>
  <si>
    <t>66DCDT21058</t>
  </si>
  <si>
    <t>66DCDT21</t>
  </si>
  <si>
    <t>HOÀNG VĂN SƠN</t>
  </si>
  <si>
    <t>66DCDT21048</t>
  </si>
  <si>
    <t>TRẦN VĂN LƯU</t>
  </si>
  <si>
    <t>66DCDT20475</t>
  </si>
  <si>
    <t>PHẠM VĂN LỢI</t>
  </si>
  <si>
    <t>66DCDT20093</t>
  </si>
  <si>
    <t>ĐỖ THÀNH ĐẠT</t>
  </si>
  <si>
    <t>66DCDT20328</t>
  </si>
  <si>
    <t>66DCDM21</t>
  </si>
  <si>
    <t>NGUYỄN CHÍ TRUNG</t>
  </si>
  <si>
    <t>66DCDM20040</t>
  </si>
  <si>
    <t>PHẠM TIẾN HIỀN</t>
  </si>
  <si>
    <t>66DCDM23257</t>
  </si>
  <si>
    <t>BÙI VĂN ĐỨC</t>
  </si>
  <si>
    <t>66DCDM22910</t>
  </si>
  <si>
    <t>KIỀU QUỐC ANH</t>
  </si>
  <si>
    <t>66DCDM22743</t>
  </si>
  <si>
    <t>66DCDD22</t>
  </si>
  <si>
    <t>NGUYỄN MẠNH HÙNG</t>
  </si>
  <si>
    <t>66DCDD22128</t>
  </si>
  <si>
    <t>NGUYỄN TRƯỜNG GIANG</t>
  </si>
  <si>
    <t>66DCDD21425</t>
  </si>
  <si>
    <t>NGUYỄN QUỐC DŨNG</t>
  </si>
  <si>
    <t>66DCDD21179</t>
  </si>
  <si>
    <t>66DCDD21</t>
  </si>
  <si>
    <t>NGUYỄN QUANG VĨNH</t>
  </si>
  <si>
    <t>66DCDD20830</t>
  </si>
  <si>
    <t>PHÙNG THẾ TÀI</t>
  </si>
  <si>
    <t>66DCDD20103</t>
  </si>
  <si>
    <t>TRẦN CÔNG MINH</t>
  </si>
  <si>
    <t>66DCDD20706</t>
  </si>
  <si>
    <t>PHẠM KIM KIÊN</t>
  </si>
  <si>
    <t>66DCDD20193</t>
  </si>
  <si>
    <t>PHẠM ĐĂNG HUY</t>
  </si>
  <si>
    <t>66DCDD20098</t>
  </si>
  <si>
    <t>ĐỖ VĂN HÙNG</t>
  </si>
  <si>
    <t>66DCDD20671</t>
  </si>
  <si>
    <t>DOÃN VĂN HÀO</t>
  </si>
  <si>
    <t>66DCDD20157</t>
  </si>
  <si>
    <t>NGUYỄN VĂN HÀI</t>
  </si>
  <si>
    <t>66DCDD20560</t>
  </si>
  <si>
    <t>NGÔ KHẮC TUẤN ANH</t>
  </si>
  <si>
    <t>66DCDD20555</t>
  </si>
  <si>
    <t>66DCDB22</t>
  </si>
  <si>
    <t>VŨ TIẾN TÚ</t>
  </si>
  <si>
    <t>66DCDB21367</t>
  </si>
  <si>
    <t>LÊ ANH TÚ</t>
  </si>
  <si>
    <t>66DCDB21756</t>
  </si>
  <si>
    <t>NGUYỄN HOÀNG GIANG</t>
  </si>
  <si>
    <t>66DCDB21405</t>
  </si>
  <si>
    <t>HOÀNG TUẤN ANH</t>
  </si>
  <si>
    <t>66DCDB21433</t>
  </si>
  <si>
    <t>66DCDB21</t>
  </si>
  <si>
    <t>PHẠM VĂN TUẤN</t>
  </si>
  <si>
    <t>66DCDB23262</t>
  </si>
  <si>
    <t>66DCCS21</t>
  </si>
  <si>
    <t>ĐOÀN MẠNH TUYẾN</t>
  </si>
  <si>
    <t>66DCDS21602</t>
  </si>
  <si>
    <t>TRẦN VĂN TÙNG</t>
  </si>
  <si>
    <t>66DCDS21278</t>
  </si>
  <si>
    <t>PHẠM ĐÌNH TUẤN</t>
  </si>
  <si>
    <t>66DCDS22352</t>
  </si>
  <si>
    <t>KHÚC MẠNH  QUÂN</t>
  </si>
  <si>
    <t>66DCDS23079</t>
  </si>
  <si>
    <t>BÙI VĂN PHÚ</t>
  </si>
  <si>
    <t>66DCDS21529</t>
  </si>
  <si>
    <t>66DCDS20649</t>
  </si>
  <si>
    <t>PHẠM HOÀNG HIỆP</t>
  </si>
  <si>
    <t>66DCDS22222</t>
  </si>
  <si>
    <t>NGUYỄN HUỲNH ĐỨC</t>
  </si>
  <si>
    <t>66DCDS22223</t>
  </si>
  <si>
    <t>66DCCO23</t>
  </si>
  <si>
    <t>NGUYỄN HỮU TÙNG</t>
  </si>
  <si>
    <t>66DCCO23180</t>
  </si>
  <si>
    <t>NGUYỄN VĂN NGHĨA</t>
  </si>
  <si>
    <t>66DCCO20471</t>
  </si>
  <si>
    <t>ĐOÀN VĂN ĐẠT</t>
  </si>
  <si>
    <t>66DCCO22057</t>
  </si>
  <si>
    <t>66DCCO22</t>
  </si>
  <si>
    <t>LÊ DUY TUẤN</t>
  </si>
  <si>
    <t>66DCCO22635</t>
  </si>
  <si>
    <t>NGUYỄN VĂN TRƯỜNG</t>
  </si>
  <si>
    <t>66DCCO21605</t>
  </si>
  <si>
    <t>NGUYỄN CÔNG MINH</t>
  </si>
  <si>
    <t>66DCCO21579</t>
  </si>
  <si>
    <t>NGUYỄN ĐÌNH ĐẠT</t>
  </si>
  <si>
    <t>66DCCO22155</t>
  </si>
  <si>
    <t>ĐỖ QUANG ANH</t>
  </si>
  <si>
    <t>66DCCO21959</t>
  </si>
  <si>
    <t>66DCCO21</t>
  </si>
  <si>
    <t>HOÀNG TUẤN VŨ</t>
  </si>
  <si>
    <t>66DCCO20294</t>
  </si>
  <si>
    <t>LÊ ĐỨC VIỆT</t>
  </si>
  <si>
    <t>66DCCO20063</t>
  </si>
  <si>
    <t>NGUYỄN HÀ TÂM</t>
  </si>
  <si>
    <t>66DCCO20959</t>
  </si>
  <si>
    <t>LÊ HỒNG QUÂN</t>
  </si>
  <si>
    <t>66DCCO20001</t>
  </si>
  <si>
    <t>ĐINH TRỌNG HỢP</t>
  </si>
  <si>
    <t>66DCCO20164</t>
  </si>
  <si>
    <t>NGUYỄN CÔNG HIẾU</t>
  </si>
  <si>
    <t>66DCCO20129</t>
  </si>
  <si>
    <t>66DCCO21091</t>
  </si>
  <si>
    <t>NGUYỄN QUANG HÀ</t>
  </si>
  <si>
    <t>66DCCO20272</t>
  </si>
  <si>
    <t>NGUYỄN HỮU ĐANG</t>
  </si>
  <si>
    <t>66DCCO20689</t>
  </si>
  <si>
    <t>VŨ VĂN DŨNG</t>
  </si>
  <si>
    <t>66DCCO20180</t>
  </si>
  <si>
    <t>VŨ DUY DŨNG</t>
  </si>
  <si>
    <t>66DCCO20271</t>
  </si>
  <si>
    <t>NGÔ VĂN CHÂU</t>
  </si>
  <si>
    <t>66DCCO20267</t>
  </si>
  <si>
    <t>66DCCD24</t>
  </si>
  <si>
    <t>NGUYỄN ĐỨC THỊNH</t>
  </si>
  <si>
    <t>66DCCD21870</t>
  </si>
  <si>
    <t>66DCCD23</t>
  </si>
  <si>
    <t>66DCCD21402</t>
  </si>
  <si>
    <t>HOÀNG THỌ TIẾN</t>
  </si>
  <si>
    <t>66DCCD21400</t>
  </si>
  <si>
    <t>NGUYỄN ĐỨC THẨM</t>
  </si>
  <si>
    <t>66DCCD21287</t>
  </si>
  <si>
    <t>LÊ HUY HOÀNG</t>
  </si>
  <si>
    <t>66DCCD21225</t>
  </si>
  <si>
    <t>NGUYỄN VĂN CƯỜNG</t>
  </si>
  <si>
    <t>66DCCD20952</t>
  </si>
  <si>
    <t>ĐỖ ĐÌNH CƯỜNG</t>
  </si>
  <si>
    <t>66DCCD20996</t>
  </si>
  <si>
    <t>NGUYỄN TRÍ CÔNG</t>
  </si>
  <si>
    <t>66DCCD21311</t>
  </si>
  <si>
    <t>PHẠM NGỌC CHUNG</t>
  </si>
  <si>
    <t>66DCCD21138</t>
  </si>
  <si>
    <t>66DCCD22</t>
  </si>
  <si>
    <t>HÀ VĂN HẬU</t>
  </si>
  <si>
    <t>66DCCD20571</t>
  </si>
  <si>
    <t>HOÀNG MẠNH CƯỜNG</t>
  </si>
  <si>
    <t>66DCCD20787</t>
  </si>
  <si>
    <t>66DCCD21</t>
  </si>
  <si>
    <t>KHƯƠNG DUY TÂN</t>
  </si>
  <si>
    <t>66DCCD20256</t>
  </si>
  <si>
    <t>NGUYỄN MẠNH LƯ</t>
  </si>
  <si>
    <t>66DCCD20004</t>
  </si>
  <si>
    <t>ĐỖ DUY HOÀNG</t>
  </si>
  <si>
    <t>66DCCD20111</t>
  </si>
  <si>
    <t>66DCCD20065</t>
  </si>
  <si>
    <t>66DCCDA1</t>
  </si>
  <si>
    <t>TRẦN TRỌNG QUANG</t>
  </si>
  <si>
    <t>66DCVL22913</t>
  </si>
  <si>
    <t>CHU ĐẠI DƯƠNG</t>
  </si>
  <si>
    <t>66DCCA20372</t>
  </si>
  <si>
    <t>66DCCC21</t>
  </si>
  <si>
    <t>NGUYỄN HUY SƠN</t>
  </si>
  <si>
    <t>66DCCC22997</t>
  </si>
  <si>
    <t>NGUYỄN CÔNG DUY</t>
  </si>
  <si>
    <t>66DCCC22801</t>
  </si>
  <si>
    <t>NGUYỄN HỮU VIỆT ANH</t>
  </si>
  <si>
    <t>66DCCC20956</t>
  </si>
  <si>
    <t>ĐỖ THẾ ANH</t>
  </si>
  <si>
    <t>66DCCC21678</t>
  </si>
  <si>
    <t>66DCCA22</t>
  </si>
  <si>
    <t>NGUYỄN MẠNH THIỀU</t>
  </si>
  <si>
    <t>66DCCA21540</t>
  </si>
  <si>
    <t>LỘC XUÂN SƠN</t>
  </si>
  <si>
    <t>66DCCA22361</t>
  </si>
  <si>
    <t>HOÀNG QUANG HUY</t>
  </si>
  <si>
    <t>66DCCA21672</t>
  </si>
  <si>
    <t>NGUYỄN HUY HOÀNG</t>
  </si>
  <si>
    <t>66DCCA22403</t>
  </si>
  <si>
    <t>HÀ VĂN TRUNG ĐỨC</t>
  </si>
  <si>
    <t>66DCCA21957</t>
  </si>
  <si>
    <t>NGUYỄN ĐỨC CƯỜNG</t>
  </si>
  <si>
    <t>66DCCA21948</t>
  </si>
  <si>
    <t>66DCCA21</t>
  </si>
  <si>
    <t>ĐOÀN GIA THIỀU</t>
  </si>
  <si>
    <t>66DCCA21035</t>
  </si>
  <si>
    <t>PHẠM VĂN QUANG</t>
  </si>
  <si>
    <t>66DCCA21093</t>
  </si>
  <si>
    <t>NGUYỄN BÁ THÀNH LONG</t>
  </si>
  <si>
    <t>66DCCA21316</t>
  </si>
  <si>
    <t>ĐỖ NGỌC KHÁNH</t>
  </si>
  <si>
    <t>66DCCA20974</t>
  </si>
  <si>
    <t>VŨ TIẾN ĐỨC</t>
  </si>
  <si>
    <t>66DCCA20976</t>
  </si>
  <si>
    <t>67DCVL22</t>
  </si>
  <si>
    <t>NGUYỄN THU TRANG</t>
  </si>
  <si>
    <t>67DCVL20109</t>
  </si>
  <si>
    <t>NGUYỄN NGỌC THUÝ</t>
  </si>
  <si>
    <t>67DCVL20103</t>
  </si>
  <si>
    <t>67DCVL20044</t>
  </si>
  <si>
    <t>TRẦN THỊ PHƯƠNG ANH</t>
  </si>
  <si>
    <t>67DCVL20004</t>
  </si>
  <si>
    <t>67DCVL21</t>
  </si>
  <si>
    <t>NGUYỄN DUY ANH</t>
  </si>
  <si>
    <t>67DCVL20001</t>
  </si>
  <si>
    <t>67DCVB21</t>
  </si>
  <si>
    <t>LÊ KIM NGÂN</t>
  </si>
  <si>
    <t>67DCVB20045</t>
  </si>
  <si>
    <t>NGUYỄN HÙNG MẠNH</t>
  </si>
  <si>
    <t>67DCVB20043</t>
  </si>
  <si>
    <t>PHẠM THỊ THU LOAN</t>
  </si>
  <si>
    <t>67DCVB20041</t>
  </si>
  <si>
    <t>HOÀNG ĐĂNG HOÀ</t>
  </si>
  <si>
    <t>67DCVB20024</t>
  </si>
  <si>
    <t>67DCVB20009</t>
  </si>
  <si>
    <t>MAI LÊ ĐỨC ANH</t>
  </si>
  <si>
    <t>67DCVB20002</t>
  </si>
  <si>
    <t>NGUYỄN THỊ VÂN</t>
  </si>
  <si>
    <t>67DCTN20070</t>
  </si>
  <si>
    <t>TRẦN HỒNG NGỌC</t>
  </si>
  <si>
    <t>67DCTN20037</t>
  </si>
  <si>
    <t>TRẦN VĂN DŨNG</t>
  </si>
  <si>
    <t>67DCTN20008</t>
  </si>
  <si>
    <t>TRẦN QUỐC BẢO</t>
  </si>
  <si>
    <t>67DCTN20004</t>
  </si>
  <si>
    <t>67DCTM22</t>
  </si>
  <si>
    <t>NGUYỄN ANH TÚ</t>
  </si>
  <si>
    <t>67DCTM20096</t>
  </si>
  <si>
    <t>NGUYỄN TIẾN NGHĨA</t>
  </si>
  <si>
    <t>67DCTM20068</t>
  </si>
  <si>
    <t>ĐÀO HỮU NGHĨA</t>
  </si>
  <si>
    <t>67DCTM20069</t>
  </si>
  <si>
    <t>PHẠM NGỌC LINH</t>
  </si>
  <si>
    <t>67DCTM20057</t>
  </si>
  <si>
    <t>ĐỖ THÚY HÀ</t>
  </si>
  <si>
    <t>67DCTM20030</t>
  </si>
  <si>
    <t>67DCTM21</t>
  </si>
  <si>
    <t>NGUYỄN THANH TRÚC</t>
  </si>
  <si>
    <t>67DCTM20095</t>
  </si>
  <si>
    <t>VŨ MẠNH HOÀNG</t>
  </si>
  <si>
    <t>67DCTM20041</t>
  </si>
  <si>
    <t>NGUYỄN TIẾN ĐẠI</t>
  </si>
  <si>
    <t>67DCTM20020</t>
  </si>
  <si>
    <t>TRẦN MINH ANH</t>
  </si>
  <si>
    <t>67DCTM20004</t>
  </si>
  <si>
    <t>NGUYỄN THU THUẬN</t>
  </si>
  <si>
    <t>67DCQT20114</t>
  </si>
  <si>
    <t>LÊ THỊ QUỲNH</t>
  </si>
  <si>
    <t>67DCQT20095</t>
  </si>
  <si>
    <t>BÙI THANH QUANG</t>
  </si>
  <si>
    <t>67DCQT20093</t>
  </si>
  <si>
    <t>HOÀNG THỊ THUỶ NGÂN</t>
  </si>
  <si>
    <t>67DCQT20080</t>
  </si>
  <si>
    <t>NGUYỄN NGỌC MINH</t>
  </si>
  <si>
    <t>67DCQT20075</t>
  </si>
  <si>
    <t>BÙI QUANG HẢI</t>
  </si>
  <si>
    <t>67DCQT20037</t>
  </si>
  <si>
    <t>PHẠM THỊ HÀ VI</t>
  </si>
  <si>
    <t>67DCQT20130</t>
  </si>
  <si>
    <t>ĐỖ ANH TÚ</t>
  </si>
  <si>
    <t>67DCQT20126</t>
  </si>
  <si>
    <t>LÊ MẠNH PHÚ</t>
  </si>
  <si>
    <t>67DCQT20087</t>
  </si>
  <si>
    <t>PHẠM THỊ HẰNG NGA</t>
  </si>
  <si>
    <t>67DCQT20078</t>
  </si>
  <si>
    <t>NGUYỄN DUY KHƯƠNG</t>
  </si>
  <si>
    <t>67DCQT20057</t>
  </si>
  <si>
    <t>NGUYỄN BÙI THANH TÙNG</t>
  </si>
  <si>
    <t>67DCOT20300</t>
  </si>
  <si>
    <t>TRƯƠNG HOÀNG PHÚC</t>
  </si>
  <si>
    <t>67DCOT20202</t>
  </si>
  <si>
    <t>Lê Ngọc Hùng</t>
  </si>
  <si>
    <t>67DCOT20126</t>
  </si>
  <si>
    <t>PHẠM BÁ ĐỘ</t>
  </si>
  <si>
    <t>67DCOT20069</t>
  </si>
  <si>
    <t>TRƯƠNG QUANG TRÌNH</t>
  </si>
  <si>
    <t>67DCOT20276</t>
  </si>
  <si>
    <t>TRƯƠNG CÔNG MINH</t>
  </si>
  <si>
    <t>67DCOT20180</t>
  </si>
  <si>
    <t>TRẦN DUY HƯNG</t>
  </si>
  <si>
    <t>67DCOT20134</t>
  </si>
  <si>
    <t>HOÀNG VĂN ÚC</t>
  </si>
  <si>
    <t>67DCOT20309</t>
  </si>
  <si>
    <t>NGUYỄN CHÂU TUẤN</t>
  </si>
  <si>
    <t>67DCOT20289</t>
  </si>
  <si>
    <t>ĐINH MINH THÀNH</t>
  </si>
  <si>
    <t>67DCOT20245</t>
  </si>
  <si>
    <t>67DCOT22</t>
  </si>
  <si>
    <t>TRỊNH ĐỨC TRUNG</t>
  </si>
  <si>
    <t>67DCOT20278</t>
  </si>
  <si>
    <t>NGUYỄN VIỆT HOÀNG</t>
  </si>
  <si>
    <t>67DCOT20119</t>
  </si>
  <si>
    <t>NGÔ HUY HOÀNG</t>
  </si>
  <si>
    <t>67DCOT20120</t>
  </si>
  <si>
    <t>67DCOT21</t>
  </si>
  <si>
    <t>NGUYỄN THÀNH TRUNG</t>
  </si>
  <si>
    <t>66DCDB21406</t>
  </si>
  <si>
    <t>TRẦN MẠNH TIẾN</t>
  </si>
  <si>
    <t>67DCOT20267</t>
  </si>
  <si>
    <t>TẠ ĐÌNH HUY</t>
  </si>
  <si>
    <t>67DCOT20143</t>
  </si>
  <si>
    <t>NGUYỄN VĂN HOAN</t>
  </si>
  <si>
    <t>67DCOT20113</t>
  </si>
  <si>
    <t>NGUYỄN VĂN HIỂU</t>
  </si>
  <si>
    <t>67DCOT20111</t>
  </si>
  <si>
    <t>NGÔ HUỲNH ĐỨC</t>
  </si>
  <si>
    <t>67DCOT20073</t>
  </si>
  <si>
    <t>PHẠM THÁI BÙI</t>
  </si>
  <si>
    <t>67DCOT20020</t>
  </si>
  <si>
    <t>NGUYỄN ĐÌNH MẠNH</t>
  </si>
  <si>
    <t>67DCMX20063</t>
  </si>
  <si>
    <t>NGUYỄN QUANG HUY</t>
  </si>
  <si>
    <t>66DCMX21858</t>
  </si>
  <si>
    <t>NGUYỄN CẢNH CƯỜNG</t>
  </si>
  <si>
    <t>67DCMX20017</t>
  </si>
  <si>
    <t>MAI ĐỨC TÚ</t>
  </si>
  <si>
    <t>67DCMX20109</t>
  </si>
  <si>
    <t>TRẦN ĐỨC TRUNG</t>
  </si>
  <si>
    <t>67DCMX20104</t>
  </si>
  <si>
    <t>PHẠM MINH TRÍ</t>
  </si>
  <si>
    <t>67DCMX20101</t>
  </si>
  <si>
    <t>NGUYỄN VĂN THỐNG</t>
  </si>
  <si>
    <t>67DCMX20093</t>
  </si>
  <si>
    <t>ĐẶNG MINH LƯƠNG</t>
  </si>
  <si>
    <t>67DCMX20062</t>
  </si>
  <si>
    <t>NGUYỄN ĐĂNG KHÁNH</t>
  </si>
  <si>
    <t>67DCMX20052</t>
  </si>
  <si>
    <t>ĐINH VĂN HÙNG</t>
  </si>
  <si>
    <t>67DCMX20044</t>
  </si>
  <si>
    <t>THIỀU QUANG HÀO</t>
  </si>
  <si>
    <t>67DCMX20038</t>
  </si>
  <si>
    <t>MAI TIẾN ĐẠT</t>
  </si>
  <si>
    <t>67DCMX20028</t>
  </si>
  <si>
    <t>LÊ NGỌC BÁCH</t>
  </si>
  <si>
    <t>67DCMX20010</t>
  </si>
  <si>
    <t>NGUYỄN MINH ÁNH</t>
  </si>
  <si>
    <t>67DCMX20009</t>
  </si>
  <si>
    <t>NGUYỄN QUANG ANH</t>
  </si>
  <si>
    <t>67DCMX20002</t>
  </si>
  <si>
    <t>PHẠM NGỌC HUY</t>
  </si>
  <si>
    <t>67DCMT20016</t>
  </si>
  <si>
    <t>LÊ MINH HIẾU</t>
  </si>
  <si>
    <t>67DCMT20015</t>
  </si>
  <si>
    <t>NGUYỄN TIẾN THÀNH</t>
  </si>
  <si>
    <t>67DCKX20096</t>
  </si>
  <si>
    <t>NGUYỄN VĂN LONG</t>
  </si>
  <si>
    <t>67DCKX20059</t>
  </si>
  <si>
    <t>TRẦN MẠNH HÙNG</t>
  </si>
  <si>
    <t>67DCKX20040</t>
  </si>
  <si>
    <t>HOÀNG THỊ THÚY HẰNG</t>
  </si>
  <si>
    <t>67DCKX20028</t>
  </si>
  <si>
    <t>NGUYỄN THU GIANG</t>
  </si>
  <si>
    <t>67DCKX20021</t>
  </si>
  <si>
    <t>NGUYỄN MINH CÔNG</t>
  </si>
  <si>
    <t>67DCKX20011</t>
  </si>
  <si>
    <t>ĐÀO KHÁNH LINH</t>
  </si>
  <si>
    <t>67DCKX20052</t>
  </si>
  <si>
    <t>TRƯƠNG THỊ THU HUỆ</t>
  </si>
  <si>
    <t>67DCKX20039</t>
  </si>
  <si>
    <t>67DCKT24</t>
  </si>
  <si>
    <t>PHAN THỊ THỊNH</t>
  </si>
  <si>
    <t>67DCKT20201</t>
  </si>
  <si>
    <t>ĐỖ KHÁNH LINH</t>
  </si>
  <si>
    <t>67DCKT20130</t>
  </si>
  <si>
    <t>67DCKT23</t>
  </si>
  <si>
    <t>NGUYỄN THỊ THU TRANG</t>
  </si>
  <si>
    <t>67DCKT20235</t>
  </si>
  <si>
    <t>67DCKT22</t>
  </si>
  <si>
    <t>NGUYỄN THỊ THƠM</t>
  </si>
  <si>
    <t>67DCKT20202</t>
  </si>
  <si>
    <t>BÙI THỊ NGỌC ÁNH</t>
  </si>
  <si>
    <t>67DCKT20022</t>
  </si>
  <si>
    <t>67DCKT21</t>
  </si>
  <si>
    <t>AN HÀ THÀNH</t>
  </si>
  <si>
    <t>67DCKT20195</t>
  </si>
  <si>
    <t>TRẦN THỊ THANH HẰNG</t>
  </si>
  <si>
    <t>67DCKT20057</t>
  </si>
  <si>
    <t>67DCHT23</t>
  </si>
  <si>
    <t>67DCHT20113</t>
  </si>
  <si>
    <t>PHAN VIỆT ANH</t>
  </si>
  <si>
    <t>67DCHT20005</t>
  </si>
  <si>
    <t>67DCHT22</t>
  </si>
  <si>
    <t>VŨ TRƯỜNG SƠN</t>
  </si>
  <si>
    <t>67DCHT20124</t>
  </si>
  <si>
    <t>67DCHT21</t>
  </si>
  <si>
    <t>VŨ VIỆT HOÀNG</t>
  </si>
  <si>
    <t>67DCHT20055</t>
  </si>
  <si>
    <t>PHÙNG VIỆT HOÀNG</t>
  </si>
  <si>
    <t>67DCHT20054</t>
  </si>
  <si>
    <t>HOÀNG VĂN HIỆP</t>
  </si>
  <si>
    <t>67DCHT20045</t>
  </si>
  <si>
    <t>NGUYỄN VĂN CAN</t>
  </si>
  <si>
    <t>67DCHT20015</t>
  </si>
  <si>
    <t>67DCHTA1</t>
  </si>
  <si>
    <t>TRỊNH ANH TÚ</t>
  </si>
  <si>
    <t>67DCHT20152</t>
  </si>
  <si>
    <t>HÀ CHÍ TÚ</t>
  </si>
  <si>
    <t>67DCHT20153</t>
  </si>
  <si>
    <t>NGUYỄN THỊ TRANG</t>
  </si>
  <si>
    <t>67DCHT20146</t>
  </si>
  <si>
    <t>NGUYỄN HỮU THÀNH</t>
  </si>
  <si>
    <t>67DCHT20140</t>
  </si>
  <si>
    <t>HỒ ĐỨC PHƯƠNG</t>
  </si>
  <si>
    <t>67DCHT20116</t>
  </si>
  <si>
    <t>NGUYỄN TRẦN HỒNG PHÚC</t>
  </si>
  <si>
    <t>67DCHT20114</t>
  </si>
  <si>
    <t>NGUYỄN ĐĂNG NGỌC PHÚ</t>
  </si>
  <si>
    <t>67DCHT20112</t>
  </si>
  <si>
    <t>LÊ THỊ NHUNG</t>
  </si>
  <si>
    <t>67DCHT20107</t>
  </si>
  <si>
    <t>NGUYỄN ANH NGUYÊN</t>
  </si>
  <si>
    <t>67DCHT20106</t>
  </si>
  <si>
    <t>HOÀNG CÔNG NAM</t>
  </si>
  <si>
    <t>67DCHT20098</t>
  </si>
  <si>
    <t>NGUYỄN KHẮC BẢO MINH</t>
  </si>
  <si>
    <t>67DCHT20093</t>
  </si>
  <si>
    <t>PHẠM THÙY LINH</t>
  </si>
  <si>
    <t>67DCHT20082</t>
  </si>
  <si>
    <t>BÙI VĂN KHÔI</t>
  </si>
  <si>
    <t>67DCHT20077</t>
  </si>
  <si>
    <t>TRẦN NGỌC HÙNG</t>
  </si>
  <si>
    <t>67DCHT20060</t>
  </si>
  <si>
    <t>GIÁP MINH HOÀNG</t>
  </si>
  <si>
    <t>67DCHT20056</t>
  </si>
  <si>
    <t>NGUYỄN NGỌC HIẾU</t>
  </si>
  <si>
    <t>67DCHT20047</t>
  </si>
  <si>
    <t>TRƯƠNG NGỌC HẢI</t>
  </si>
  <si>
    <t>67DCHT20040</t>
  </si>
  <si>
    <t>ĐINH ĐỨC HẢI</t>
  </si>
  <si>
    <t>67DCHT20039</t>
  </si>
  <si>
    <t>ĐỖ THÙY DƯƠNG</t>
  </si>
  <si>
    <t>67DCHT20026</t>
  </si>
  <si>
    <t>NGUYỄN THỊ THÙY DUNG</t>
  </si>
  <si>
    <t>67DCHT20021</t>
  </si>
  <si>
    <t>NGUYỄN NGỌC BIỂN</t>
  </si>
  <si>
    <t>67DCHT20014</t>
  </si>
  <si>
    <t>PHẠM MINH ANH</t>
  </si>
  <si>
    <t>67DCHT20007</t>
  </si>
  <si>
    <t>NGUYỄN CÔNG TUẤN ANH</t>
  </si>
  <si>
    <t>67DCHT20004</t>
  </si>
  <si>
    <t>67DCDT22</t>
  </si>
  <si>
    <t>Nguyễn Trung Thông</t>
  </si>
  <si>
    <t>65DCDT21348</t>
  </si>
  <si>
    <t>NGUYỄN KHẮC THÀNH</t>
  </si>
  <si>
    <t>67DCDT20110</t>
  </si>
  <si>
    <t>ĐỖ MINH QUANG</t>
  </si>
  <si>
    <t>67DCDT20104</t>
  </si>
  <si>
    <t>VƯƠNG CÔNG MINH</t>
  </si>
  <si>
    <t>67DCDT20093</t>
  </si>
  <si>
    <t>NGUYỄN DUY LONG</t>
  </si>
  <si>
    <t>67DCDT20089</t>
  </si>
  <si>
    <t>PHẠM QUANG KHẢI</t>
  </si>
  <si>
    <t>67DCDT20374</t>
  </si>
  <si>
    <t>NGUYỄN ĐẮC HUẤN</t>
  </si>
  <si>
    <t>67DCDT20061</t>
  </si>
  <si>
    <t>NGUYỄN HỮU ĐỒNG</t>
  </si>
  <si>
    <t>67DCDT20030</t>
  </si>
  <si>
    <t>TRẦN ĐỨC ANH</t>
  </si>
  <si>
    <t>67DCDT20009</t>
  </si>
  <si>
    <t>BÙI MINH VIỆT ANH</t>
  </si>
  <si>
    <t>67DCDT20007</t>
  </si>
  <si>
    <t>NGUYỄN BẢO AN</t>
  </si>
  <si>
    <t>67DCDT20002</t>
  </si>
  <si>
    <t>67DCDT21</t>
  </si>
  <si>
    <t>TRẦN THANH TÙNG</t>
  </si>
  <si>
    <t>67DCDT20126</t>
  </si>
  <si>
    <t>ĐỖ ANH TUẤN</t>
  </si>
  <si>
    <t>67DCDT20123</t>
  </si>
  <si>
    <t>NGUYỄN DUY TIẾN</t>
  </si>
  <si>
    <t>67DCDT20114</t>
  </si>
  <si>
    <t>HOÀNG NGỌC THIỆN</t>
  </si>
  <si>
    <t>67DCDT20111</t>
  </si>
  <si>
    <t>NGUYỄN NGỌC SƠN</t>
  </si>
  <si>
    <t>67DCDT20106</t>
  </si>
  <si>
    <t>PHẠM HUY QUYỀN</t>
  </si>
  <si>
    <t>67DCDT20105</t>
  </si>
  <si>
    <t>HOÀNG MẠNH LINH</t>
  </si>
  <si>
    <t>67DCDT20080</t>
  </si>
  <si>
    <t>NGÔ DOÃN HÙNG</t>
  </si>
  <si>
    <t>67DCDT20063</t>
  </si>
  <si>
    <t>TRẦN QUỐC HOÀNG</t>
  </si>
  <si>
    <t>67DCDT20056</t>
  </si>
  <si>
    <t>67DCDT20038</t>
  </si>
  <si>
    <t>ĐẶNG QUANG ĐỨC</t>
  </si>
  <si>
    <t>67DCDT20032</t>
  </si>
  <si>
    <t>NGUYỄN BÌNH DƯƠNG</t>
  </si>
  <si>
    <t>67DCDT20023</t>
  </si>
  <si>
    <t>NGÔ TIẾN DŨNG</t>
  </si>
  <si>
    <t>67DCDT20020</t>
  </si>
  <si>
    <t>HOÀNG THỊ ANH</t>
  </si>
  <si>
    <t>67DCDT20006</t>
  </si>
  <si>
    <t>NGUYỄN MẠNH TUẤN</t>
  </si>
  <si>
    <t>67DCDM20060</t>
  </si>
  <si>
    <t>TRẦN XUÂN TRUNG</t>
  </si>
  <si>
    <t>67DCDM20049</t>
  </si>
  <si>
    <t>BÙI QUANG TRUNG</t>
  </si>
  <si>
    <t>67DCDM20050</t>
  </si>
  <si>
    <t>NGUYỄN HỒNG NGỌC</t>
  </si>
  <si>
    <t>67DCDM20032</t>
  </si>
  <si>
    <t>NGUYỄN MINH NAM</t>
  </si>
  <si>
    <t>67DCDM20031</t>
  </si>
  <si>
    <t>NGUYỄN DUY KIÊN</t>
  </si>
  <si>
    <t>67DCDM20026</t>
  </si>
  <si>
    <t>NGUYỄN QUỐC KHÁNH</t>
  </si>
  <si>
    <t>67DCDM20025</t>
  </si>
  <si>
    <t>LÊ VĂN HƯNG</t>
  </si>
  <si>
    <t>67DCDM20022</t>
  </si>
  <si>
    <t>BÙI HUY HÙNG</t>
  </si>
  <si>
    <t>67DCDM20020</t>
  </si>
  <si>
    <t>67DCDM20017</t>
  </si>
  <si>
    <t>67DCDM20008</t>
  </si>
  <si>
    <t>NGUYỄN THÀNH ÂN</t>
  </si>
  <si>
    <t>67DCDM20001</t>
  </si>
  <si>
    <t>NGUYỄN NHƯ TRIỂN</t>
  </si>
  <si>
    <t>67DCDD20108</t>
  </si>
  <si>
    <t>TRẦN NHẬT TÂN</t>
  </si>
  <si>
    <t>67DCDD20088</t>
  </si>
  <si>
    <t>VŨ VĂN TAM</t>
  </si>
  <si>
    <t>67DCDD20087</t>
  </si>
  <si>
    <t>PHAN HỮU HƯNG</t>
  </si>
  <si>
    <t>67DCDD20049</t>
  </si>
  <si>
    <t>BÙI ĐỨC HOÀNG</t>
  </si>
  <si>
    <t>67DCDD20044</t>
  </si>
  <si>
    <t>LÊ CÔNG HOAN</t>
  </si>
  <si>
    <t>67DCDD20041</t>
  </si>
  <si>
    <t>LÊ VIẾT CÔNG</t>
  </si>
  <si>
    <t>67DCDD20016</t>
  </si>
  <si>
    <t>NGUYỄN NAM ANH</t>
  </si>
  <si>
    <t>67DCDD20003</t>
  </si>
  <si>
    <t>DƯƠNG ANH TUẤN</t>
  </si>
  <si>
    <t>67DCDD20115</t>
  </si>
  <si>
    <t>LÊ QUỐC TRỊNH</t>
  </si>
  <si>
    <t>67DCDD20109</t>
  </si>
  <si>
    <t>ĐÀO MINH TRÁNG</t>
  </si>
  <si>
    <t>67DCDD20107</t>
  </si>
  <si>
    <t>TRẦN ĐỨC TÌNH</t>
  </si>
  <si>
    <t>67DCDD20103</t>
  </si>
  <si>
    <t>NGUYỄN VĂN TIẾN</t>
  </si>
  <si>
    <t>67DCDD20101</t>
  </si>
  <si>
    <t>TRƯƠNG QUANG THẮNG</t>
  </si>
  <si>
    <t>67DCDD20090</t>
  </si>
  <si>
    <t>NGUYỄN THẾ HƯNG</t>
  </si>
  <si>
    <t>67DCDD20048</t>
  </si>
  <si>
    <t>NGUYỄN QUỐC ĐẠT</t>
  </si>
  <si>
    <t>67DCDB20037</t>
  </si>
  <si>
    <t>67DCDB20006</t>
  </si>
  <si>
    <t>NGUYỄN ĐỨC HẬU</t>
  </si>
  <si>
    <t>67DCDB20059</t>
  </si>
  <si>
    <t>BÙI MINH VIỆT</t>
  </si>
  <si>
    <t>67DCDB20163</t>
  </si>
  <si>
    <t>NGUYỄN NGỌC TIẾN</t>
  </si>
  <si>
    <t>67DCDB20168</t>
  </si>
  <si>
    <t>TRẦN ĐỨC NHIÊN</t>
  </si>
  <si>
    <t>67DCDB20113</t>
  </si>
  <si>
    <t>NGUYỄN THÀNH HUÂN</t>
  </si>
  <si>
    <t>67DCDB20071</t>
  </si>
  <si>
    <t>NGUYỄN VĂN GIÁP</t>
  </si>
  <si>
    <t>67DCDB20054</t>
  </si>
  <si>
    <t>67DCDB20170</t>
  </si>
  <si>
    <t>NGUYỄN THANH THẮNG</t>
  </si>
  <si>
    <t>67DCDS20030</t>
  </si>
  <si>
    <t>PHẠM HỒNG PHÚ</t>
  </si>
  <si>
    <t>67DCDS20027</t>
  </si>
  <si>
    <t>TRẦN LÝ HUYNH</t>
  </si>
  <si>
    <t>67DCDS20022</t>
  </si>
  <si>
    <t>TRẦN VIỆT ANH</t>
  </si>
  <si>
    <t>67DCDS20002</t>
  </si>
  <si>
    <t>67DCCO23</t>
  </si>
  <si>
    <t>LƯU HỒNG SƠN</t>
  </si>
  <si>
    <t>67DCCO20132</t>
  </si>
  <si>
    <t>NGUYỄN VĂN QUYỀN</t>
  </si>
  <si>
    <t>67DCCO20128</t>
  </si>
  <si>
    <t>NGUYỄN VĂN QUANG</t>
  </si>
  <si>
    <t>VÕ HOÀI NAM</t>
  </si>
  <si>
    <t>67DCCO20109</t>
  </si>
  <si>
    <t>67DCCO20104</t>
  </si>
  <si>
    <t>LÊ XUÂN MẠNH</t>
  </si>
  <si>
    <t>67DCCO20208</t>
  </si>
  <si>
    <t>67DCCO20099</t>
  </si>
  <si>
    <t>TRIỆU VIỆT ANH</t>
  </si>
  <si>
    <t>67DCCO20005</t>
  </si>
  <si>
    <t>67DCCO22</t>
  </si>
  <si>
    <t>NGUYỄN NGỌC TÙNG</t>
  </si>
  <si>
    <t>67DCCO20198</t>
  </si>
  <si>
    <t>67DCCO20190</t>
  </si>
  <si>
    <t>LÊ VĂN TÀI</t>
  </si>
  <si>
    <t>67DCCO20137</t>
  </si>
  <si>
    <t>LÊ VĂN SƠN</t>
  </si>
  <si>
    <t>67DCCO20130</t>
  </si>
  <si>
    <t>NGUYỄN PHƯƠNG PHONG</t>
  </si>
  <si>
    <t>67DCCO20120</t>
  </si>
  <si>
    <t>NGUYỄN VĂN PHAN</t>
  </si>
  <si>
    <t>67DCCO20119</t>
  </si>
  <si>
    <t>NGUYỄN VĂN NAM</t>
  </si>
  <si>
    <t>67DCCO20107</t>
  </si>
  <si>
    <t>NINH TUẤN LINH</t>
  </si>
  <si>
    <t>67DCCO20095</t>
  </si>
  <si>
    <t>NGUYỄN VĂN HUẤN</t>
  </si>
  <si>
    <t>67DCCO20066</t>
  </si>
  <si>
    <t>NGUYỄN THẾ HẢI</t>
  </si>
  <si>
    <t>67DCCO20052</t>
  </si>
  <si>
    <t>ĐOÀN BẢO ANH</t>
  </si>
  <si>
    <t>67DCCO20003</t>
  </si>
  <si>
    <t>67DCCO21</t>
  </si>
  <si>
    <t>ĐẶNG NGỌC TRUNG</t>
  </si>
  <si>
    <t>67DCCO20178</t>
  </si>
  <si>
    <t>ĐỖ TRUNG NGHĨA</t>
  </si>
  <si>
    <t>67DCCO20113</t>
  </si>
  <si>
    <t>NGUYỄN VŨ TRƯỜNG LÂN</t>
  </si>
  <si>
    <t>67DCCO20206</t>
  </si>
  <si>
    <t>TRỊNH TÙNG LÂM</t>
  </si>
  <si>
    <t>67DCCO20091</t>
  </si>
  <si>
    <t>HOÀNG CHÍ KHANG</t>
  </si>
  <si>
    <t>67DCCO20084</t>
  </si>
  <si>
    <t>NGÔ SƠN TÙNG</t>
  </si>
  <si>
    <t>67DCCD20119</t>
  </si>
  <si>
    <t>ĐINH QUỐC TUẤN</t>
  </si>
  <si>
    <t>67DCCD20116</t>
  </si>
  <si>
    <t>LÊ VĂN TÂM</t>
  </si>
  <si>
    <t>67DCCD20089</t>
  </si>
  <si>
    <t>NGUYỄN VĂN QUÝ</t>
  </si>
  <si>
    <t>67DCCD20076</t>
  </si>
  <si>
    <t>LÊ VĂN MẠNH</t>
  </si>
  <si>
    <t>67DCCD20127</t>
  </si>
  <si>
    <t>NGUYỄN VĂN HẬU</t>
  </si>
  <si>
    <t>67DCCD20035</t>
  </si>
  <si>
    <t>67DCCD20121</t>
  </si>
  <si>
    <t>TRẦN VĂN SƠN</t>
  </si>
  <si>
    <t>67DCCD20083</t>
  </si>
  <si>
    <t>NGUYỄN HỒNG QUÂN</t>
  </si>
  <si>
    <t>67DCCD20072</t>
  </si>
  <si>
    <t>NGUYỄN ĐỨC NAM</t>
  </si>
  <si>
    <t>67DCCD20067</t>
  </si>
  <si>
    <t>TRẦN VĂN KHƯƠNG</t>
  </si>
  <si>
    <t>67DCCD20055</t>
  </si>
  <si>
    <t>VŨ MINH HIẾU</t>
  </si>
  <si>
    <t>67DCCD20037</t>
  </si>
  <si>
    <t>67DCCD20019</t>
  </si>
  <si>
    <t>TẠ THỊ BÍCH PHƯƠNG</t>
  </si>
  <si>
    <t>67DCVB20050</t>
  </si>
  <si>
    <t>ĐÀM VĂN QUANG</t>
  </si>
  <si>
    <t>67DCCC20012</t>
  </si>
  <si>
    <t>67DCCA22</t>
  </si>
  <si>
    <t>NGUYỄN KHẮC KHẢI</t>
  </si>
  <si>
    <t>67DCCA20047</t>
  </si>
  <si>
    <t>VŨ QUANG HÙNG</t>
  </si>
  <si>
    <t>67DCCA20042</t>
  </si>
  <si>
    <t>LƯƠNG VĂN TRỌNG</t>
  </si>
  <si>
    <t>67DCCA20081</t>
  </si>
  <si>
    <t>67DCCA20079</t>
  </si>
  <si>
    <t>KIỀU MẠNH NAM</t>
  </si>
  <si>
    <t>67DCCA20059</t>
  </si>
  <si>
    <t>ĐỖ NGỌC HUY</t>
  </si>
  <si>
    <t>67DCCA20046</t>
  </si>
  <si>
    <t>LÊ CÔNG TUẤN ANH</t>
  </si>
  <si>
    <t>67DCCA20002</t>
  </si>
  <si>
    <t>68DVCD21</t>
  </si>
  <si>
    <t>Mai Văn Dũng</t>
  </si>
  <si>
    <t>68DVCD20001</t>
  </si>
  <si>
    <t>68DCTN21</t>
  </si>
  <si>
    <t>NGUYỄN THỊ VUI</t>
  </si>
  <si>
    <t>68DCTN20030</t>
  </si>
  <si>
    <t>ĐỖ THỊ HÒA</t>
  </si>
  <si>
    <t>68DCTN20010</t>
  </si>
  <si>
    <t>68DCTM22</t>
  </si>
  <si>
    <t>NGUYỄN THỊ HẠNH</t>
  </si>
  <si>
    <t>68DCTM20033</t>
  </si>
  <si>
    <t>68DCTM20044</t>
  </si>
  <si>
    <t>68DCTM24102</t>
  </si>
  <si>
    <t>68DCQT22</t>
  </si>
  <si>
    <t>HÀ THỊ THÙY TRANG</t>
  </si>
  <si>
    <t>68DCQT20129</t>
  </si>
  <si>
    <t>NGUYỄN THỊ THẮM</t>
  </si>
  <si>
    <t>68DCQT20095</t>
  </si>
  <si>
    <t>68DCQT21</t>
  </si>
  <si>
    <t>TRẦN THẾ VŨ</t>
  </si>
  <si>
    <t>67DCHT20168</t>
  </si>
  <si>
    <t>MAI VĂN HIỆT</t>
  </si>
  <si>
    <t>67DCOT20100</t>
  </si>
  <si>
    <t>68DCOT25</t>
  </si>
  <si>
    <t>NGUYỄN ĐỨC VĂN</t>
  </si>
  <si>
    <t>68DCOT20304</t>
  </si>
  <si>
    <t>68DCOT24</t>
  </si>
  <si>
    <t>TẠ VĂN TƯỞNG</t>
  </si>
  <si>
    <t>68DCOT40001</t>
  </si>
  <si>
    <t>68DCOT23</t>
  </si>
  <si>
    <t>LÊ XUÂN PHƯƠNG</t>
  </si>
  <si>
    <t>68DCOT20214</t>
  </si>
  <si>
    <t>NGUYỄN QUANG MẠNH</t>
  </si>
  <si>
    <t>68DCOT20183</t>
  </si>
  <si>
    <t>68DCOT21</t>
  </si>
  <si>
    <t>HOÀNG VĂN TRƯỜNG</t>
  </si>
  <si>
    <t>68DCOT20279</t>
  </si>
  <si>
    <t>68DCMX22</t>
  </si>
  <si>
    <t>TẠ NGỌC DUÂN</t>
  </si>
  <si>
    <t>68DCMX20028</t>
  </si>
  <si>
    <t>68DCMX-LICOGI</t>
  </si>
  <si>
    <t>PHẠM HẢI LONG</t>
  </si>
  <si>
    <t>68DCMX20095</t>
  </si>
  <si>
    <t>68DCMX-FECON</t>
  </si>
  <si>
    <t>68DCMX21423</t>
  </si>
  <si>
    <t>68DCMX20067</t>
  </si>
  <si>
    <t>68DCKT24</t>
  </si>
  <si>
    <t>TRẦN HOÀNG YẾN</t>
  </si>
  <si>
    <t>68DCKT20206</t>
  </si>
  <si>
    <t>PHẠM THỊ HỒNG THẮM</t>
  </si>
  <si>
    <t>68DCKT20164</t>
  </si>
  <si>
    <t>LƯƠNG THỊ NHẬT LỆ</t>
  </si>
  <si>
    <t>68DCKT20096</t>
  </si>
  <si>
    <t>ĐOÀN THỤC HẠNH</t>
  </si>
  <si>
    <t>68DCKT20053</t>
  </si>
  <si>
    <t>ĐÀO MINH ANH</t>
  </si>
  <si>
    <t>68DCKT20010</t>
  </si>
  <si>
    <t>68DCKT23</t>
  </si>
  <si>
    <t>VŨ TRÀ MY</t>
  </si>
  <si>
    <t>68DCKT20120</t>
  </si>
  <si>
    <t>PHAN THỊ THU HÀ</t>
  </si>
  <si>
    <t>68DCKT20043</t>
  </si>
  <si>
    <t>NGUYỄN THỊ MAI ANH</t>
  </si>
  <si>
    <t>68DCKT20008</t>
  </si>
  <si>
    <t>68DCKT22</t>
  </si>
  <si>
    <t>NGUYỄN PHƯƠNG THẢO</t>
  </si>
  <si>
    <t>68DCKT20168</t>
  </si>
  <si>
    <t>QUÁCH HUYỀN NHI</t>
  </si>
  <si>
    <t>68DCKT20138</t>
  </si>
  <si>
    <t>PHẠM THỊ MÂY</t>
  </si>
  <si>
    <t>68DCKT20118</t>
  </si>
  <si>
    <t>68DCKT21</t>
  </si>
  <si>
    <t>NGUYỄN THỊ THANH MAI</t>
  </si>
  <si>
    <t>68DCKT20116</t>
  </si>
  <si>
    <t>68DCHT23</t>
  </si>
  <si>
    <t>BÙI QUANG  VINH</t>
  </si>
  <si>
    <t>68DCHT24014</t>
  </si>
  <si>
    <t>NGUYỄN ĐẠI DƯƠNG</t>
  </si>
  <si>
    <t>68DCHT20028</t>
  </si>
  <si>
    <t>68DCHT22</t>
  </si>
  <si>
    <t>NGUYỄN THIÊN TOẢN</t>
  </si>
  <si>
    <t>68DCHT20132</t>
  </si>
  <si>
    <t>HOÀNG VĂN LÂM</t>
  </si>
  <si>
    <t>68DCHT23245</t>
  </si>
  <si>
    <t>NGUYỄN VIỆT CƯỜNG</t>
  </si>
  <si>
    <t>68DCHT20020</t>
  </si>
  <si>
    <t>LÊ TRUNG TIẾN BÌNH</t>
  </si>
  <si>
    <t>68DCHT20016</t>
  </si>
  <si>
    <t>68DCHT21</t>
  </si>
  <si>
    <t>TẠ TRUNG KIÊN</t>
  </si>
  <si>
    <t>68DCHT20079</t>
  </si>
  <si>
    <t>68DCHT20050</t>
  </si>
  <si>
    <t>68DCHT20005</t>
  </si>
  <si>
    <t>68DCDT22</t>
  </si>
  <si>
    <t>VŨ ĐỨC HUY</t>
  </si>
  <si>
    <t>PHẠM NGỌC HIẾU</t>
  </si>
  <si>
    <t>68DCDT20044</t>
  </si>
  <si>
    <t>NGUYỄN THẾ ANH</t>
  </si>
  <si>
    <t>68DCDT20007</t>
  </si>
  <si>
    <t>68DCDT21</t>
  </si>
  <si>
    <t>VƯƠNG GIANG SƠN</t>
  </si>
  <si>
    <t>68DCDT20100</t>
  </si>
  <si>
    <t>PHẠM XUÂN NAM</t>
  </si>
  <si>
    <t>68DCDT22232</t>
  </si>
  <si>
    <t>LÊ DUY LÂM</t>
  </si>
  <si>
    <t>68DCDT20074</t>
  </si>
  <si>
    <t>NGUYỄN VĂN HIỆP</t>
  </si>
  <si>
    <t>68DCDT20041</t>
  </si>
  <si>
    <t>ĐỖ TIẾN ĐẠT</t>
  </si>
  <si>
    <t>68DCDT20031</t>
  </si>
  <si>
    <t>LÊ TRỌNG ĐỨC</t>
  </si>
  <si>
    <t>68DCDT20034</t>
  </si>
  <si>
    <t>BÙI CHÍ BÁCH</t>
  </si>
  <si>
    <t>68DCDT20010</t>
  </si>
  <si>
    <t>ĐỖ CÔNG ANH</t>
  </si>
  <si>
    <t>68DCDT20003</t>
  </si>
  <si>
    <t>68DCDD22</t>
  </si>
  <si>
    <t>LÊ VĂN ĐẠT</t>
  </si>
  <si>
    <t>67DCDD20028</t>
  </si>
  <si>
    <t>68DCDD21</t>
  </si>
  <si>
    <t>ĐINH ĐỨC ĐẠI</t>
  </si>
  <si>
    <t>68DCDD20015</t>
  </si>
  <si>
    <t>68DCCO22</t>
  </si>
  <si>
    <t>PHẠM VĂN LÂM</t>
  </si>
  <si>
    <t>68DCCO20055</t>
  </si>
  <si>
    <t>NGUYỄN VIẾT KHẢI</t>
  </si>
  <si>
    <t>68DCCO20048</t>
  </si>
  <si>
    <t>KIM ĐÌNH HẢO</t>
  </si>
  <si>
    <t>68DCCO20032</t>
  </si>
  <si>
    <t>AN TRUNG HIẾU</t>
  </si>
  <si>
    <t>68DCCO20034</t>
  </si>
  <si>
    <t>LÊ TIẾN CƯỜNG</t>
  </si>
  <si>
    <t>68DCCO20010</t>
  </si>
  <si>
    <t>68DCCO21</t>
  </si>
  <si>
    <t>ĐOÀN CAO NGUYÊN</t>
  </si>
  <si>
    <t>68DCCO20175</t>
  </si>
  <si>
    <t>68DCCD22</t>
  </si>
  <si>
    <t>68DCCD20043</t>
  </si>
  <si>
    <t>68DCCD-FECON</t>
  </si>
  <si>
    <t>NGUYỄN VĂN HIỆU</t>
  </si>
  <si>
    <t>68DCCD20058</t>
  </si>
  <si>
    <t>68DCCDA1</t>
  </si>
  <si>
    <t>HOÀNG THANH CÚC</t>
  </si>
  <si>
    <t>68DCCD20018</t>
  </si>
  <si>
    <t>ĐÀO ĐÌNH BẰNG</t>
  </si>
  <si>
    <t>68DCCD20010</t>
  </si>
  <si>
    <t>67DLOT21</t>
  </si>
  <si>
    <t>ĐỖ VĂN NINH</t>
  </si>
  <si>
    <t>67DLOT20155</t>
  </si>
  <si>
    <t>PHẠM TIẾN LONG</t>
  </si>
  <si>
    <t>67DLOT20090</t>
  </si>
  <si>
    <t>67DLKX22</t>
  </si>
  <si>
    <t>LÝ TUẤN MINH</t>
  </si>
  <si>
    <t>67DLKX20461</t>
  </si>
  <si>
    <t>67DLKX21</t>
  </si>
  <si>
    <t>NGUYỄN VĂN THUẤN</t>
  </si>
  <si>
    <t>67DLKX20349</t>
  </si>
  <si>
    <t>ĐẶNG ĐỨC NAM</t>
  </si>
  <si>
    <t>67DLKX20200</t>
  </si>
  <si>
    <t>NGUYỄN DUY MINH</t>
  </si>
  <si>
    <t>67DLKX20147</t>
  </si>
  <si>
    <t>67DLKX20322</t>
  </si>
  <si>
    <t>TRẦN TUẤN ĐẠT</t>
  </si>
  <si>
    <t>67DLKX20274</t>
  </si>
  <si>
    <t>67DLKT22</t>
  </si>
  <si>
    <t>ĐÀO THANH TÙNG</t>
  </si>
  <si>
    <t>67DLKT20446</t>
  </si>
  <si>
    <t>NGUYỄN THỊ PHƯỢNG</t>
  </si>
  <si>
    <t>67DLKT20495</t>
  </si>
  <si>
    <t>67DLKT21</t>
  </si>
  <si>
    <t>67DLKT20252</t>
  </si>
  <si>
    <t>67DLKT20139</t>
  </si>
  <si>
    <t>67DLDD23</t>
  </si>
  <si>
    <t>67DLDD20460</t>
  </si>
  <si>
    <t>LÊ VĂN DŨNG</t>
  </si>
  <si>
    <t>67DLDD20424</t>
  </si>
  <si>
    <t>HOÀNG KHẮC BÌNH</t>
  </si>
  <si>
    <t>67DLDD20421</t>
  </si>
  <si>
    <t>67DLDD22</t>
  </si>
  <si>
    <t>VŨ QUANG TRUNG</t>
  </si>
  <si>
    <t>67DLDD20359</t>
  </si>
  <si>
    <t>NGUYỄN CHÍ THÀNH</t>
  </si>
  <si>
    <t>67DLDD20075</t>
  </si>
  <si>
    <t>PHÙNG MINH HƯNG</t>
  </si>
  <si>
    <t>67DLDD20177</t>
  </si>
  <si>
    <t>ĐỖ VĂN HIỂN</t>
  </si>
  <si>
    <t>67DLDD20354</t>
  </si>
  <si>
    <t>PHẠM VĂN ĐÔNG</t>
  </si>
  <si>
    <t>67DLDD20351</t>
  </si>
  <si>
    <t>NGUYỄN QUANG DIỆU</t>
  </si>
  <si>
    <t>67DLDD20331</t>
  </si>
  <si>
    <t>PHẠM VĂN BÌNH</t>
  </si>
  <si>
    <t>67DLDD20342</t>
  </si>
  <si>
    <t>67DLDD21</t>
  </si>
  <si>
    <t>TRƯƠNG NGỌC TUẤN</t>
  </si>
  <si>
    <t>67DLDD20286</t>
  </si>
  <si>
    <t>PHÙNG ĐÌNH THẮNG</t>
  </si>
  <si>
    <t>67DLDD20060</t>
  </si>
  <si>
    <t>TRẦN KIM THÀNH</t>
  </si>
  <si>
    <t>67DLDD20347</t>
  </si>
  <si>
    <t>TRẦN CÔNG TÂN</t>
  </si>
  <si>
    <t>67DLDD20047</t>
  </si>
  <si>
    <t>NGUYỄN VIỆT SƠN</t>
  </si>
  <si>
    <t>67DLDD20148</t>
  </si>
  <si>
    <t>NGUYỄN HOÀI SƠN</t>
  </si>
  <si>
    <t>67DLDD21458</t>
  </si>
  <si>
    <t>BẠCH THÁI NAM</t>
  </si>
  <si>
    <t>67DLDD20235</t>
  </si>
  <si>
    <t>ĐẶNG VĂN MIỆN</t>
  </si>
  <si>
    <t>67DLDD20321</t>
  </si>
  <si>
    <t>NGUYỄN ĐÌNH CƯỜNG</t>
  </si>
  <si>
    <t>67DLDD20048</t>
  </si>
  <si>
    <t>67DLCD23</t>
  </si>
  <si>
    <t>VŨ XUÂN TRUNG</t>
  </si>
  <si>
    <t>67DLCD20440</t>
  </si>
  <si>
    <t>PHAN THÀNH TRUNG</t>
  </si>
  <si>
    <t>67DLCD20425</t>
  </si>
  <si>
    <t>PHẠM VĂN THI QUANG</t>
  </si>
  <si>
    <t>67DLCD20458</t>
  </si>
  <si>
    <t>LẠI VĂN LONG</t>
  </si>
  <si>
    <t>67DLCD20478</t>
  </si>
  <si>
    <t>PHẠM SỸ HÀ</t>
  </si>
  <si>
    <t>67DLCD20428</t>
  </si>
  <si>
    <t>VŨ DUY ANH</t>
  </si>
  <si>
    <t>67DLCD20395</t>
  </si>
  <si>
    <t>HỒ SỸ ANH</t>
  </si>
  <si>
    <t>67DLCD20377</t>
  </si>
  <si>
    <t>DƯƠNG QUỐC ANH</t>
  </si>
  <si>
    <t>67DLCD20430</t>
  </si>
  <si>
    <t>67DLCD22</t>
  </si>
  <si>
    <t>HOÀNG ANH VŨ</t>
  </si>
  <si>
    <t>67DLCD20317</t>
  </si>
  <si>
    <t>TRẦN KIẾN THIẾT</t>
  </si>
  <si>
    <t>67DLCD20085</t>
  </si>
  <si>
    <t>TRẦN HOÀN THIỆN</t>
  </si>
  <si>
    <t>67DLCD20105</t>
  </si>
  <si>
    <t>67DLCD20002</t>
  </si>
  <si>
    <t>HOÀNG HÀ</t>
  </si>
  <si>
    <t>67DLCD20170</t>
  </si>
  <si>
    <t>LÊ THẾ BIỂU</t>
  </si>
  <si>
    <t>67DLCD20185</t>
  </si>
  <si>
    <t>VŨ PHAN ANH</t>
  </si>
  <si>
    <t>67DLCD20327</t>
  </si>
  <si>
    <t>67DLCD20063</t>
  </si>
  <si>
    <t>67DLCD21</t>
  </si>
  <si>
    <t>PHẠM SƠN TÙNG</t>
  </si>
  <si>
    <t>67DLCD20029</t>
  </si>
  <si>
    <t>ĐỖ QUANG TRUNG</t>
  </si>
  <si>
    <t>67DLCD20221</t>
  </si>
  <si>
    <t>NGUYỄN QUYẾT THẮNG</t>
  </si>
  <si>
    <t>67DLCD20065</t>
  </si>
  <si>
    <t>NGUYỄN MINH SƠN</t>
  </si>
  <si>
    <t>67DLCD20261</t>
  </si>
  <si>
    <t>NGUYỄN THÀNH NHƠN</t>
  </si>
  <si>
    <t>67DLCD20357</t>
  </si>
  <si>
    <t>NGÔ VĂN NGỌC</t>
  </si>
  <si>
    <t>67DLCD20111</t>
  </si>
  <si>
    <t>PHẠM THỊ LƯU</t>
  </si>
  <si>
    <t>67DLCD20300</t>
  </si>
  <si>
    <t>CAO DUY KHÁNH</t>
  </si>
  <si>
    <t>67DLCD20336</t>
  </si>
  <si>
    <t>NGUYỄN VĂN KHA</t>
  </si>
  <si>
    <t>67DLCD20297</t>
  </si>
  <si>
    <t>VŨ THẾ DUY</t>
  </si>
  <si>
    <t>67DLCD20240</t>
  </si>
  <si>
    <t>TRẦN HOÀNG CƯƠNG</t>
  </si>
  <si>
    <t>67DLCD20012</t>
  </si>
  <si>
    <t>68DLOT21</t>
  </si>
  <si>
    <t>LÊ NGUYÊN KHANG</t>
  </si>
  <si>
    <t>68DLOT20066</t>
  </si>
  <si>
    <t>VŨ VĂN HƯNG</t>
  </si>
  <si>
    <t>68DLOT20075</t>
  </si>
  <si>
    <t>HỒ HẢI HOÀNG</t>
  </si>
  <si>
    <t>68DLOT20135</t>
  </si>
  <si>
    <t>68DLKT21</t>
  </si>
  <si>
    <t>PHAN TRỌNG TÌNH</t>
  </si>
  <si>
    <t>68DLKT20047</t>
  </si>
  <si>
    <t>HOÀNG THỊ HỒNG</t>
  </si>
  <si>
    <t>68DLKT20033</t>
  </si>
  <si>
    <t>68DLDD23</t>
  </si>
  <si>
    <t>Vũ Văn Trọng</t>
  </si>
  <si>
    <t>68DLDD20214</t>
  </si>
  <si>
    <t>Vũ Sỹ Tỉnh</t>
  </si>
  <si>
    <t>68DLDD20215</t>
  </si>
  <si>
    <t>Phạm Thành Nam</t>
  </si>
  <si>
    <t>68DLDD20241</t>
  </si>
  <si>
    <t>Phạm Văn Hội</t>
  </si>
  <si>
    <t>68DLDD20235</t>
  </si>
  <si>
    <t>Khuất Đình Bách</t>
  </si>
  <si>
    <t>68DLDD20204</t>
  </si>
  <si>
    <t>68DLDD22</t>
  </si>
  <si>
    <t>ĐOÀN VĂN TÙY</t>
  </si>
  <si>
    <t>68DLDD20184</t>
  </si>
  <si>
    <t>TÔ CAO NGUYÊN</t>
  </si>
  <si>
    <t>68DLDD20169</t>
  </si>
  <si>
    <t>NGUYỄN MẠNH LINH</t>
  </si>
  <si>
    <t>68DLDD20167</t>
  </si>
  <si>
    <t>HÀ VIẾT KIỆM</t>
  </si>
  <si>
    <t>68DLDD20164</t>
  </si>
  <si>
    <t>ĐỖ VĂN BA</t>
  </si>
  <si>
    <t>68DLDD20150</t>
  </si>
  <si>
    <t>68DLDD21</t>
  </si>
  <si>
    <t>TẠ VĂN TUẤN</t>
  </si>
  <si>
    <t>68DLDD20122</t>
  </si>
  <si>
    <t>68DLDD20121</t>
  </si>
  <si>
    <t>LÊ VĂN TRUNG</t>
  </si>
  <si>
    <t>68DLDD20090</t>
  </si>
  <si>
    <t>BÙI VĂN TRUNG</t>
  </si>
  <si>
    <t>68DLDD20116</t>
  </si>
  <si>
    <t>NGUYỄN TRUNG THỦY</t>
  </si>
  <si>
    <t>68DLDD20055</t>
  </si>
  <si>
    <t>ĐẶNG VĂN QUYẾT</t>
  </si>
  <si>
    <t>68DLDD20065</t>
  </si>
  <si>
    <t>MAI ĐỨC QUANG</t>
  </si>
  <si>
    <t>68DLDD20002</t>
  </si>
  <si>
    <t>HOÀNG THANH NGHĨA</t>
  </si>
  <si>
    <t>68DLDD20104</t>
  </si>
  <si>
    <t>NGUYỄN ĐỨC HÒA</t>
  </si>
  <si>
    <t>68DLDD20086</t>
  </si>
  <si>
    <t>NGUYỄN VĂN ĐƯỜNG</t>
  </si>
  <si>
    <t>68DLDD20118</t>
  </si>
  <si>
    <t>NGUYỄN DOÃN ĐƯỜNG</t>
  </si>
  <si>
    <t>68DLDD20113</t>
  </si>
  <si>
    <t>NGUYỄN ĐỨC DŨNG</t>
  </si>
  <si>
    <t>68DLDD20052</t>
  </si>
  <si>
    <t>TRẦN VIỆT CƯỜNG</t>
  </si>
  <si>
    <t>68DLDD20111</t>
  </si>
  <si>
    <t>68DLCD22</t>
  </si>
  <si>
    <t>Chu Văn Sang</t>
  </si>
  <si>
    <t>68DLCD20216</t>
  </si>
  <si>
    <t>Nguyễn Trọng Nam</t>
  </si>
  <si>
    <t>68DLCD20230</t>
  </si>
  <si>
    <t>Nguyễn Văn Giáp</t>
  </si>
  <si>
    <t>68DLCD20200</t>
  </si>
  <si>
    <t>68DLCD21</t>
  </si>
  <si>
    <t>TRÌNH MINH VƯƠNG</t>
  </si>
  <si>
    <t>68DLCD20050</t>
  </si>
  <si>
    <t>NGUYỄN TRUNG TUYẾN</t>
  </si>
  <si>
    <t>68DLCD20117</t>
  </si>
  <si>
    <t>NGUYỄN HỮU TUYẾN</t>
  </si>
  <si>
    <t>68DLCD20126</t>
  </si>
  <si>
    <t>BÙI DUY TÙNG</t>
  </si>
  <si>
    <t>68DLCD20029</t>
  </si>
  <si>
    <t>PHẠM XUÂN TRUNG</t>
  </si>
  <si>
    <t>68DLCD20115</t>
  </si>
  <si>
    <t>68DLCD20030</t>
  </si>
  <si>
    <t>ĐẶNG ĐÌNH TRÁNG</t>
  </si>
  <si>
    <t>68DLCD20085</t>
  </si>
  <si>
    <t>68DLCD20032</t>
  </si>
  <si>
    <t>NGUYỄN MẠNH TIẾN</t>
  </si>
  <si>
    <t>68DLCD20035</t>
  </si>
  <si>
    <t>ĐINH VĂN THUYÊN</t>
  </si>
  <si>
    <t>68DLCD20077</t>
  </si>
  <si>
    <t>DƯƠNG KIM THẮNG</t>
  </si>
  <si>
    <t>68DLCD20034</t>
  </si>
  <si>
    <t>LÒ VĂN THANH</t>
  </si>
  <si>
    <t>68DLCD20099</t>
  </si>
  <si>
    <t>ĐINH TRỌNG TÀI</t>
  </si>
  <si>
    <t>68DLCD20017</t>
  </si>
  <si>
    <t>VŨ VĂN SÁNG</t>
  </si>
  <si>
    <t>68DLCD20036</t>
  </si>
  <si>
    <t>TRƯƠNG ĐẮC QUÝ</t>
  </si>
  <si>
    <t>68DLCD20010</t>
  </si>
  <si>
    <t>68DLCD20011</t>
  </si>
  <si>
    <t>PHẠM KHÔI NGUYÊN</t>
  </si>
  <si>
    <t>68DLCD20016</t>
  </si>
  <si>
    <t>NGUYỄN TÚ NAM</t>
  </si>
  <si>
    <t>68DLCD20063</t>
  </si>
  <si>
    <t>NGUYỄN DUYÊN NAM</t>
  </si>
  <si>
    <t>68DLCD20079</t>
  </si>
  <si>
    <t>LƯU TIẾN MẠNH</t>
  </si>
  <si>
    <t>68DLCD20132</t>
  </si>
  <si>
    <t>68DLCD20060</t>
  </si>
  <si>
    <t>TRIỆU VĂN LƯƠNG</t>
  </si>
  <si>
    <t>68DLCD20057</t>
  </si>
  <si>
    <t>MAI THẾ LƯƠNG</t>
  </si>
  <si>
    <t>68DLCD20083</t>
  </si>
  <si>
    <t>ĐÀO VĂN LƯỢNG</t>
  </si>
  <si>
    <t>68DLCD20078</t>
  </si>
  <si>
    <t>ĐỖ THỊ LAN</t>
  </si>
  <si>
    <t>68DLCD20140</t>
  </si>
  <si>
    <t>PHẠM VIỆT HÙNG</t>
  </si>
  <si>
    <t>68DLCD20128</t>
  </si>
  <si>
    <t>68DLCD20024</t>
  </si>
  <si>
    <t>TRẦN NGỌC HOÀNG</t>
  </si>
  <si>
    <t>68DLCD20040</t>
  </si>
  <si>
    <t>NGUYỄN QUANG HOÀNG</t>
  </si>
  <si>
    <t>68DLCD20061</t>
  </si>
  <si>
    <t>LÊ VIẾT HOÀNG</t>
  </si>
  <si>
    <t>68DLCD20096</t>
  </si>
  <si>
    <t>ĐỖ MẠNH HIẾU</t>
  </si>
  <si>
    <t>68DLCD20124</t>
  </si>
  <si>
    <t>PHÙNG XUÂN GIANG</t>
  </si>
  <si>
    <t>68DLCD20028</t>
  </si>
  <si>
    <t>TRẦN BẢO ĐẠT</t>
  </si>
  <si>
    <t>68DLCD20082</t>
  </si>
  <si>
    <t>ĐINH TIẾN ĐẠT</t>
  </si>
  <si>
    <t>68DLCD20112</t>
  </si>
  <si>
    <t>PHẠM ÁNH DƯƠNG</t>
  </si>
  <si>
    <t>68DLCD20100</t>
  </si>
  <si>
    <t>NGUYỄN VIẾT DUY</t>
  </si>
  <si>
    <t>68DLCD20067</t>
  </si>
  <si>
    <t>NGUYỄN THẾ DŨNG</t>
  </si>
  <si>
    <t>68DLCD20106</t>
  </si>
  <si>
    <t>68DLCD20080</t>
  </si>
  <si>
    <t/>
  </si>
  <si>
    <t>DANH SÁCH PHÒNG THI HỌC KỲ 2 - NĂM HỌC 2017-2018 (DANH SÁCH THI LẦN 1)</t>
  </si>
  <si>
    <t>Khu Vuc A</t>
  </si>
  <si>
    <t>20/02/1996</t>
  </si>
  <si>
    <t>18/11/1996</t>
  </si>
  <si>
    <t>20/05/1996</t>
  </si>
  <si>
    <t>DC-Ghép</t>
  </si>
  <si>
    <t>DC-Ghép1</t>
  </si>
  <si>
    <t>Nguyễn Mạnh Cường</t>
  </si>
  <si>
    <t>HỆ ĐẠI HỌC CHÍNH QUY - KHÓA HỌC 2014-2019</t>
  </si>
  <si>
    <t>28/05/2018</t>
  </si>
  <si>
    <t>15/03/1996</t>
  </si>
  <si>
    <t>27/05/1996</t>
  </si>
  <si>
    <t>30/01/1996</t>
  </si>
  <si>
    <t>27/08/1996</t>
  </si>
  <si>
    <t>27/10/1996</t>
  </si>
  <si>
    <t>Nguyễn Viết Hoàng</t>
  </si>
  <si>
    <t>24/02/1996</t>
  </si>
  <si>
    <t>Trần Quang Huy</t>
  </si>
  <si>
    <t>25/11/1996</t>
  </si>
  <si>
    <t>17/10/1996</t>
  </si>
  <si>
    <t>22/08/1996</t>
  </si>
  <si>
    <t>26/08/1996</t>
  </si>
  <si>
    <t>19/05/1995</t>
  </si>
  <si>
    <t>64DCOT3181</t>
  </si>
  <si>
    <t>Bùi Văn Toán</t>
  </si>
  <si>
    <t>14/12/1996</t>
  </si>
  <si>
    <t>16/09/1996</t>
  </si>
  <si>
    <t>19/06/1996</t>
  </si>
  <si>
    <t>23/02/1995</t>
  </si>
  <si>
    <t>14/10/1996</t>
  </si>
  <si>
    <t>14/04/1996</t>
  </si>
  <si>
    <t>Vũ Huy Hoàng</t>
  </si>
  <si>
    <t>PHÒNG THI SỐ: 2 (A3.405)</t>
  </si>
  <si>
    <t>Thí nghiệm ô tô</t>
  </si>
  <si>
    <t>Ca thi 2(09:30-11:00)</t>
  </si>
  <si>
    <t>65DCOT11202</t>
  </si>
  <si>
    <t>Phạm Văn Bính</t>
  </si>
  <si>
    <t>65DCOT11</t>
  </si>
  <si>
    <t>65DCOT13747</t>
  </si>
  <si>
    <t>Nguyễn Quốc Bình</t>
  </si>
  <si>
    <t>65DCOT12</t>
  </si>
  <si>
    <t>65DCOT22086</t>
  </si>
  <si>
    <t>Nguyễn Sỹ Chiến</t>
  </si>
  <si>
    <t>65DCOT14390</t>
  </si>
  <si>
    <t>Nguyễn Văn Chiến</t>
  </si>
  <si>
    <t>29/02/1996</t>
  </si>
  <si>
    <t>65DCOT21085</t>
  </si>
  <si>
    <t>Phạm Văn Chiến</t>
  </si>
  <si>
    <t>65DCOT24373</t>
  </si>
  <si>
    <t>Đinh Văn Chung</t>
  </si>
  <si>
    <t>20/11/1995</t>
  </si>
  <si>
    <t>65DCOT13400</t>
  </si>
  <si>
    <t>Bùi Xuân Cường</t>
  </si>
  <si>
    <t>65DCOT12760</t>
  </si>
  <si>
    <t>Hoàng Mạnh Cường</t>
  </si>
  <si>
    <t>19/08/1992</t>
  </si>
  <si>
    <t>65DCOT21026</t>
  </si>
  <si>
    <t>31/12/1995</t>
  </si>
  <si>
    <t>65DCOT21019</t>
  </si>
  <si>
    <t>Nguyễn Viết Đại</t>
  </si>
  <si>
    <t>19/10/1995</t>
  </si>
  <si>
    <t>65DCOT13962</t>
  </si>
  <si>
    <t>Bùi Văn Dân</t>
  </si>
  <si>
    <t>13/03/1996</t>
  </si>
  <si>
    <t>65DCOT13002</t>
  </si>
  <si>
    <t>Chu Văn Đăng</t>
  </si>
  <si>
    <t>22/12/1995</t>
  </si>
  <si>
    <t>65DCOT11159</t>
  </si>
  <si>
    <t>Chu Ngọc Đạt</t>
  </si>
  <si>
    <t>65DCOT13961</t>
  </si>
  <si>
    <t>Nguyễn Bá Đạt</t>
  </si>
  <si>
    <t>16/02/1996</t>
  </si>
  <si>
    <t>65DCOT22542</t>
  </si>
  <si>
    <t>Nguyễn Hưng Điệp</t>
  </si>
  <si>
    <t>65DCOT21084</t>
  </si>
  <si>
    <t>Lê Văn Định</t>
  </si>
  <si>
    <t>65DCOT21768</t>
  </si>
  <si>
    <t>Lưu Quang Đoàn</t>
  </si>
  <si>
    <t>15/10/1996</t>
  </si>
  <si>
    <t>65DCOT11139</t>
  </si>
  <si>
    <t>Nguyễn Văn Đồng</t>
  </si>
  <si>
    <t>24/04/1995</t>
  </si>
  <si>
    <t>65DCOT21025</t>
  </si>
  <si>
    <t>Đặng Xuân Đức</t>
  </si>
  <si>
    <t>65DCOT22754</t>
  </si>
  <si>
    <t>Dương Ngọc Đức</t>
  </si>
  <si>
    <t>27/11/1996</t>
  </si>
  <si>
    <t>65DCOT22105</t>
  </si>
  <si>
    <t>Hà Minh Đức</t>
  </si>
  <si>
    <t>65DCOT22106</t>
  </si>
  <si>
    <t>Nguyễn Đức Dung</t>
  </si>
  <si>
    <t>29/10/1993</t>
  </si>
  <si>
    <t>65DCOT21761</t>
  </si>
  <si>
    <t>Cao Tiến Dũng</t>
  </si>
  <si>
    <t>65DCOT13394</t>
  </si>
  <si>
    <t>Đinh Mạnh Dũng</t>
  </si>
  <si>
    <t>65DCOT11216</t>
  </si>
  <si>
    <t>Đỗ Tiến Dũng</t>
  </si>
  <si>
    <t>30/11/1996</t>
  </si>
  <si>
    <t>65DCOT21039</t>
  </si>
  <si>
    <t>Lê Văn Dũng</t>
  </si>
  <si>
    <t>15/04/1996</t>
  </si>
  <si>
    <t>65DCOT12563</t>
  </si>
  <si>
    <t>Trịnh Việt Dũng</t>
  </si>
  <si>
    <t>25/06/1996</t>
  </si>
  <si>
    <t>65DCOT12560</t>
  </si>
  <si>
    <t>Vũ Minh Dũng</t>
  </si>
  <si>
    <t>17/09/1995</t>
  </si>
  <si>
    <t>65DCOT13398</t>
  </si>
  <si>
    <t>16/05/1996</t>
  </si>
  <si>
    <t>65DCOT22835</t>
  </si>
  <si>
    <t>Bùi Hồng Dương</t>
  </si>
  <si>
    <t>13/09/1995</t>
  </si>
  <si>
    <t>65DCOT21012</t>
  </si>
  <si>
    <t>Phan Hoàng Dương</t>
  </si>
  <si>
    <t>18/05/1996</t>
  </si>
  <si>
    <t>65DCOT21046</t>
  </si>
  <si>
    <t>Đào Sỹ Duy</t>
  </si>
  <si>
    <t>65DCOT11134</t>
  </si>
  <si>
    <t>Lại Đức Duy</t>
  </si>
  <si>
    <t>27/06/1996</t>
  </si>
  <si>
    <t>65DCOT23875</t>
  </si>
  <si>
    <t>Nguyễn Đoàn Thái Duy</t>
  </si>
  <si>
    <t>13/11/1996</t>
  </si>
  <si>
    <t>18/08/1996</t>
  </si>
  <si>
    <t>65DCOT22755</t>
  </si>
  <si>
    <t>Nguyễn Trường Giang</t>
  </si>
  <si>
    <t>65DCOT22021</t>
  </si>
  <si>
    <t>Nguyễn Mạnh Hà</t>
  </si>
  <si>
    <t>26/09/1995</t>
  </si>
  <si>
    <t>65DCOT11195</t>
  </si>
  <si>
    <t>Nguyễn Hoàng Hải</t>
  </si>
  <si>
    <t>23/07/1996</t>
  </si>
  <si>
    <t>65DCOT11172</t>
  </si>
  <si>
    <t>19/02/1996</t>
  </si>
  <si>
    <t>65DCOT21096</t>
  </si>
  <si>
    <t>65DCOT11220</t>
  </si>
  <si>
    <t>Phạm Ngọc Hải</t>
  </si>
  <si>
    <t>65DCOT21115</t>
  </si>
  <si>
    <t>Phạm Thanh Hải</t>
  </si>
  <si>
    <t>22/01/1996</t>
  </si>
  <si>
    <t>65DCOT21049</t>
  </si>
  <si>
    <t>Đặng Huy Hảo</t>
  </si>
  <si>
    <t>30/08/1996</t>
  </si>
  <si>
    <t>65DCOT11144</t>
  </si>
  <si>
    <t>Trần Thái Hậu</t>
  </si>
  <si>
    <t>65DCOT21769</t>
  </si>
  <si>
    <t>Nguyễn Minh Hiền</t>
  </si>
  <si>
    <t>13/01/1996</t>
  </si>
  <si>
    <t>65DCOT21015</t>
  </si>
  <si>
    <t>Dương Trung Hiển</t>
  </si>
  <si>
    <t>65DCOT21059</t>
  </si>
  <si>
    <t>Đặng Vũ Hiệp</t>
  </si>
  <si>
    <t>28/10/1996</t>
  </si>
  <si>
    <t>65DCOT21067</t>
  </si>
  <si>
    <t>Trần Quang Hiệp</t>
  </si>
  <si>
    <t>20/06/1996</t>
  </si>
  <si>
    <t>65DCOT21041</t>
  </si>
  <si>
    <t>Đỗ Trọng Hiếu</t>
  </si>
  <si>
    <t>19/09/1996</t>
  </si>
  <si>
    <t>65DCOT22083</t>
  </si>
  <si>
    <t>Vũ Trung Hiếu</t>
  </si>
  <si>
    <t>65DCOT11143</t>
  </si>
  <si>
    <t>Nguyễn Văn Hoà</t>
  </si>
  <si>
    <t>22/06/1996</t>
  </si>
  <si>
    <t>65DCOT11225</t>
  </si>
  <si>
    <t>Đỗ Sơn Hoàng</t>
  </si>
  <si>
    <t>65DCOT12551</t>
  </si>
  <si>
    <t>Nguyễn Mạnh Hoàng</t>
  </si>
  <si>
    <t>26/04/1996</t>
  </si>
  <si>
    <t>65DCOT13581</t>
  </si>
  <si>
    <t>Nguyễn Văn Hoàng</t>
  </si>
  <si>
    <t>65DCOT11212</t>
  </si>
  <si>
    <t>65DCOT21124</t>
  </si>
  <si>
    <t>21/10/1995</t>
  </si>
  <si>
    <t>65DCOT21785</t>
  </si>
  <si>
    <t>28/04/1996</t>
  </si>
  <si>
    <t>65DCOT22534</t>
  </si>
  <si>
    <t>Hồ Minh Huấn</t>
  </si>
  <si>
    <t>65DCOT21027</t>
  </si>
  <si>
    <t>Nguyễn Thế Hùng</t>
  </si>
  <si>
    <t>65DCOT10679</t>
  </si>
  <si>
    <t>Phạm Bá Hùng</t>
  </si>
  <si>
    <t>21/11/1996</t>
  </si>
  <si>
    <t>65DCOT21037</t>
  </si>
  <si>
    <t>Nguyễn Duy Hưng</t>
  </si>
  <si>
    <t>65DCOT21358</t>
  </si>
  <si>
    <t>65DCOT21040</t>
  </si>
  <si>
    <t>Nguyễn Hữu Hưng</t>
  </si>
  <si>
    <t>20/11/1996</t>
  </si>
  <si>
    <t>65DCOT21092</t>
  </si>
  <si>
    <t>Nguyễn Văn Hưng</t>
  </si>
  <si>
    <t>30/07/1996</t>
  </si>
  <si>
    <t>65DCOT22094</t>
  </si>
  <si>
    <t>Tạ Quốc Hưng</t>
  </si>
  <si>
    <t>16/12/1996</t>
  </si>
  <si>
    <t>65DCOT11224</t>
  </si>
  <si>
    <t>Trần Quang Hưng</t>
  </si>
  <si>
    <t>16/01/1996</t>
  </si>
  <si>
    <t>65DCOT21021</t>
  </si>
  <si>
    <t>Bùi Công Hướng</t>
  </si>
  <si>
    <t>65DCOT21069</t>
  </si>
  <si>
    <t>Nguyễn Quang Huy</t>
  </si>
  <si>
    <t>20/05/1995</t>
  </si>
  <si>
    <t>65DCOT31341</t>
  </si>
  <si>
    <t>65DCOT12562</t>
  </si>
  <si>
    <t>Trần Minh Khang</t>
  </si>
  <si>
    <t>64DCOT2024</t>
  </si>
  <si>
    <t>Nguyễn Bảo Khanh</t>
  </si>
  <si>
    <t>29/07/1995</t>
  </si>
  <si>
    <t>65DCOT11164</t>
  </si>
  <si>
    <t>14/11/1995</t>
  </si>
  <si>
    <t>65DCOT22737</t>
  </si>
  <si>
    <t>Nguyễn Xuân Khánh</t>
  </si>
  <si>
    <t>65DCOT14083</t>
  </si>
  <si>
    <t>Phùng Ngọc Khánh</t>
  </si>
  <si>
    <t>65DCOT13393</t>
  </si>
  <si>
    <t>Vũ Duy Khánh</t>
  </si>
  <si>
    <t>25/04/1996</t>
  </si>
  <si>
    <t>65DCOT21100</t>
  </si>
  <si>
    <t>Trần Đăng Khoa</t>
  </si>
  <si>
    <t>65DCOT23116</t>
  </si>
  <si>
    <t>Đinh Trung Kiên</t>
  </si>
  <si>
    <t>65DCOT12557</t>
  </si>
  <si>
    <t>65DCOT12552</t>
  </si>
  <si>
    <t>Phạm Văn Kiên</t>
  </si>
  <si>
    <t>21/05/1995</t>
  </si>
  <si>
    <t>65DCOT12550</t>
  </si>
  <si>
    <t>Trần Trung Kiên</t>
  </si>
  <si>
    <t>65DCOT21044</t>
  </si>
  <si>
    <t>Trương Mạnh Kiên</t>
  </si>
  <si>
    <t>14/06/1996</t>
  </si>
  <si>
    <t>65DCOT11190</t>
  </si>
  <si>
    <t>Thân Tùng Lâm</t>
  </si>
  <si>
    <t>65DCOT11219</t>
  </si>
  <si>
    <t>Trần Văn Lãm</t>
  </si>
  <si>
    <t>29/08/1996</t>
  </si>
  <si>
    <t>65DCOT11230</t>
  </si>
  <si>
    <t>Phan Ngọc Linh</t>
  </si>
  <si>
    <t>16/01/1995</t>
  </si>
  <si>
    <t>65DCOT13003</t>
  </si>
  <si>
    <t>Trần Văn Lộc</t>
  </si>
  <si>
    <t>65DCOT11133</t>
  </si>
  <si>
    <t>Đỗ Vân Long</t>
  </si>
  <si>
    <t>65DCOT21087</t>
  </si>
  <si>
    <t>Trần Văn Luân</t>
  </si>
  <si>
    <t>65DCOT21031</t>
  </si>
  <si>
    <t>Phạm Tiến Lực</t>
  </si>
  <si>
    <t>65DCOT13734</t>
  </si>
  <si>
    <t>Đỗ Hữu Thiên Lý</t>
  </si>
  <si>
    <t>15/07/1996</t>
  </si>
  <si>
    <t>65DCOT21782</t>
  </si>
  <si>
    <t>Nguyễn Hùng Mạnh</t>
  </si>
  <si>
    <t>25/10/1995</t>
  </si>
  <si>
    <t>65DCOT20600</t>
  </si>
  <si>
    <t>Nguyễn Hữu Mạnh</t>
  </si>
  <si>
    <t>24/08/1996</t>
  </si>
  <si>
    <t>65DCOT21010</t>
  </si>
  <si>
    <t>Nguyễn Quý Minh</t>
  </si>
  <si>
    <t>65DCOT22111</t>
  </si>
  <si>
    <t>Tô Văn Minh</t>
  </si>
  <si>
    <t>65DCOT11153</t>
  </si>
  <si>
    <t>Hoàng Thế Thanh Nam</t>
  </si>
  <si>
    <t>65DCOT21034</t>
  </si>
  <si>
    <t>Phạm Phương Nam</t>
  </si>
  <si>
    <t>65DCOT21155</t>
  </si>
  <si>
    <t>Nguyễn Hùng Ngọc</t>
  </si>
  <si>
    <t>65DCOT13275</t>
  </si>
  <si>
    <t>Trần Văn Ngọc</t>
  </si>
  <si>
    <t>20/04/1995</t>
  </si>
  <si>
    <t>65DCOT22738</t>
  </si>
  <si>
    <t>Đỗ Trọng Nguyên</t>
  </si>
  <si>
    <t>31/08/1996</t>
  </si>
  <si>
    <t>65DCOT22750</t>
  </si>
  <si>
    <t>Lê Lệnh Nhất</t>
  </si>
  <si>
    <t>65DCOT21090</t>
  </si>
  <si>
    <t>Trần Quang Phát</t>
  </si>
  <si>
    <t>65DCOT13740</t>
  </si>
  <si>
    <t>Nguyễn Bá Phong</t>
  </si>
  <si>
    <t>28/03/1996</t>
  </si>
  <si>
    <t>65DCOT22740</t>
  </si>
  <si>
    <t>Nguyễn Hải Phong</t>
  </si>
  <si>
    <t>65DCOT21009</t>
  </si>
  <si>
    <t>Nguyễn Tuấn Phong</t>
  </si>
  <si>
    <t>15/09/1996</t>
  </si>
  <si>
    <t>65DCOT21050</t>
  </si>
  <si>
    <t>Nguyễn Bá Phú</t>
  </si>
  <si>
    <t>65DCOT21007</t>
  </si>
  <si>
    <t>Nguyễn Minh Phúc</t>
  </si>
  <si>
    <t>65DCOT21103</t>
  </si>
  <si>
    <t>Đặng Hồng Quân</t>
  </si>
  <si>
    <t>13/02/1995</t>
  </si>
  <si>
    <t>65DCOT11148</t>
  </si>
  <si>
    <t>Kim Anh Quân</t>
  </si>
  <si>
    <t>21/09/1996</t>
  </si>
  <si>
    <t>65DCOT11196</t>
  </si>
  <si>
    <t>Lê Hồng Quân</t>
  </si>
  <si>
    <t>16/10/1995</t>
  </si>
  <si>
    <t>65DCOT11189</t>
  </si>
  <si>
    <t>Ngô Văn Quân</t>
  </si>
  <si>
    <t>65DCOT22541</t>
  </si>
  <si>
    <t>Phạm Văn Quân</t>
  </si>
  <si>
    <t>65DCOT33753</t>
  </si>
  <si>
    <t>Quách Mạnh Quân</t>
  </si>
  <si>
    <t>65DCOT21013</t>
  </si>
  <si>
    <t>Hoàng Minh Quang</t>
  </si>
  <si>
    <t>21/01/1996</t>
  </si>
  <si>
    <t>65DCOT11229</t>
  </si>
  <si>
    <t>Nguyễn Hữu Quảng</t>
  </si>
  <si>
    <t>65DCOT11226</t>
  </si>
  <si>
    <t>Lê Đức Quyền</t>
  </si>
  <si>
    <t>65DCOT21022</t>
  </si>
  <si>
    <t>Đặng Mạnh Quyết</t>
  </si>
  <si>
    <t>65DCOT21078</t>
  </si>
  <si>
    <t>Lâm Cao Quyết</t>
  </si>
  <si>
    <t>65DCOT21016</t>
  </si>
  <si>
    <t>Lưu Văn Quyết</t>
  </si>
  <si>
    <t>65DCOT11158</t>
  </si>
  <si>
    <t>Nguyễn Văn Quyết</t>
  </si>
  <si>
    <t>65DCOT13739</t>
  </si>
  <si>
    <t>Chu Đình Sơn</t>
  </si>
  <si>
    <t>65DCOT12229</t>
  </si>
  <si>
    <t>Lê Xuân Sơn</t>
  </si>
  <si>
    <t>65DCOT21033</t>
  </si>
  <si>
    <t>Nguyễn Hồng Sơn</t>
  </si>
  <si>
    <t>23/10/1996</t>
  </si>
  <si>
    <t>65DCOT11209</t>
  </si>
  <si>
    <t>65DCOT12555</t>
  </si>
  <si>
    <t>65DCOT21063</t>
  </si>
  <si>
    <t>Vũ Trọng Song</t>
  </si>
  <si>
    <t>65DCOT11169</t>
  </si>
  <si>
    <t>Nguyễn Quang Thái</t>
  </si>
  <si>
    <t>65DCOT11150</t>
  </si>
  <si>
    <t>65DCOT11141</t>
  </si>
  <si>
    <t>Nguyễn Văn Thắng</t>
  </si>
  <si>
    <t>65DCOT11160</t>
  </si>
  <si>
    <t>Phan Chiến Thắng</t>
  </si>
  <si>
    <t>15/12/1996</t>
  </si>
  <si>
    <t>24/09/1996</t>
  </si>
  <si>
    <t>65DCOT12559</t>
  </si>
  <si>
    <t>Lê Duy Thanh</t>
  </si>
  <si>
    <t>14/09/1996</t>
  </si>
  <si>
    <t>65DCOT21045</t>
  </si>
  <si>
    <t>Nguyễn Trí Thanh</t>
  </si>
  <si>
    <t>65DCOT13742</t>
  </si>
  <si>
    <t>Phùng Xuân Thanh</t>
  </si>
  <si>
    <t>65DCOT11182</t>
  </si>
  <si>
    <t>Bùi Quang Thành</t>
  </si>
  <si>
    <t>65DCOT22255</t>
  </si>
  <si>
    <t>Cao Đức Thành</t>
  </si>
  <si>
    <t>65DCOT23130</t>
  </si>
  <si>
    <t>Đỗ Văn Thành</t>
  </si>
  <si>
    <t>65DCOT13585</t>
  </si>
  <si>
    <t>Lê Văn Thành</t>
  </si>
  <si>
    <t>28/05/1995</t>
  </si>
  <si>
    <t>65DCOT11222</t>
  </si>
  <si>
    <t>Lê Xuân Thành</t>
  </si>
  <si>
    <t>65DCOT23109</t>
  </si>
  <si>
    <t>Nguyễn Tiến Thành</t>
  </si>
  <si>
    <t>16/05/1995</t>
  </si>
  <si>
    <t>65DCOT21788</t>
  </si>
  <si>
    <t>65DCOT21052</t>
  </si>
  <si>
    <t>Đinh Công Thọ</t>
  </si>
  <si>
    <t>24/07/1996</t>
  </si>
  <si>
    <t>65DCOT22538</t>
  </si>
  <si>
    <t>Nguyễn Đức Thuận</t>
  </si>
  <si>
    <t>28/02/1996</t>
  </si>
  <si>
    <t>65DCOT11207</t>
  </si>
  <si>
    <t>Phạm Ngọc Thuỵ</t>
  </si>
  <si>
    <t>22/11/1996</t>
  </si>
  <si>
    <t>64DCOT2083</t>
  </si>
  <si>
    <t>Vũ Đình Thủy</t>
  </si>
  <si>
    <t>30/10/1994</t>
  </si>
  <si>
    <t>65DCOT11228</t>
  </si>
  <si>
    <t>Nguyễn Bá Tiến</t>
  </si>
  <si>
    <t>17/04/1996</t>
  </si>
  <si>
    <t>65DCOT13582</t>
  </si>
  <si>
    <t>65DCOT21746</t>
  </si>
  <si>
    <t>Nguyễn Văn Tiền</t>
  </si>
  <si>
    <t>65DCOT11221</t>
  </si>
  <si>
    <t>Nguyễn Quốc Tới</t>
  </si>
  <si>
    <t>28/06/1996</t>
  </si>
  <si>
    <t>65DCOT22742</t>
  </si>
  <si>
    <t>Phạm Văn Triệu</t>
  </si>
  <si>
    <t>18/10/1996</t>
  </si>
  <si>
    <t>65DCOT23569</t>
  </si>
  <si>
    <t>Đỗ Quốc Trường</t>
  </si>
  <si>
    <t>65DCOT13749</t>
  </si>
  <si>
    <t>Nguyễn Văn Trường</t>
  </si>
  <si>
    <t>65DCOT13274</t>
  </si>
  <si>
    <t>Vũ Văn Tú</t>
  </si>
  <si>
    <t>65DCOT21126</t>
  </si>
  <si>
    <t>Bùi Văn Tuân</t>
  </si>
  <si>
    <t>25/03/1996</t>
  </si>
  <si>
    <t>65DCOT11227</t>
  </si>
  <si>
    <t>Hoàng Đình Tuấn</t>
  </si>
  <si>
    <t>65DCOT11197</t>
  </si>
  <si>
    <t>Lương Anh Tuấn</t>
  </si>
  <si>
    <t>65DCOT11194</t>
  </si>
  <si>
    <t>Nguyễn Công Tuấn</t>
  </si>
  <si>
    <t>15/08/1996</t>
  </si>
  <si>
    <t>65DCOT23577</t>
  </si>
  <si>
    <t>Phạm Văn Tuấn</t>
  </si>
  <si>
    <t>65DCOT11201</t>
  </si>
  <si>
    <t>Vũ Văn Tuấn</t>
  </si>
  <si>
    <t>65DCOT11185</t>
  </si>
  <si>
    <t>Đinh Quang Tùng</t>
  </si>
  <si>
    <t>25/07/1995</t>
  </si>
  <si>
    <t>65DCOT21760</t>
  </si>
  <si>
    <t>65DCOT21105</t>
  </si>
  <si>
    <t>Nguyễn Văn Tùng</t>
  </si>
  <si>
    <t>65DCOT13584</t>
  </si>
  <si>
    <t>Phùng Gia Tùng</t>
  </si>
  <si>
    <t>65DCOT11191</t>
  </si>
  <si>
    <t>Vũ Văn Tùng</t>
  </si>
  <si>
    <t>65DCOT23134</t>
  </si>
  <si>
    <t>Nguyễn Văn Tuy</t>
  </si>
  <si>
    <t>29/09/1996</t>
  </si>
  <si>
    <t>65DCOT21110</t>
  </si>
  <si>
    <t>Đinh Văn Tuyến</t>
  </si>
  <si>
    <t>65DCOT21098</t>
  </si>
  <si>
    <t>Nguyễn Viết Văn</t>
  </si>
  <si>
    <t>65DCOT14031</t>
  </si>
  <si>
    <t>Nguyễn Văn Việt</t>
  </si>
  <si>
    <t>65DCOT24027</t>
  </si>
  <si>
    <t>Nguyễn Công Vinh</t>
  </si>
  <si>
    <t>65DCOT21003</t>
  </si>
  <si>
    <t>Nguyễn Văn Vĩnh</t>
  </si>
  <si>
    <t>20/08/1996</t>
  </si>
  <si>
    <t>65DCOT12230</t>
  </si>
  <si>
    <t>Đỗ Văn Vịnh</t>
  </si>
  <si>
    <t>65DCOT11181</t>
  </si>
  <si>
    <t>Phạm Ngọc Vũ</t>
  </si>
  <si>
    <t>23/04/1996</t>
  </si>
  <si>
    <t>65DCOT21108</t>
  </si>
  <si>
    <t>Bùi Văn Vương</t>
  </si>
  <si>
    <t>29/11/1996</t>
  </si>
  <si>
    <t>65DCOT21011</t>
  </si>
  <si>
    <t>Nguyễn Tuấn Vương</t>
  </si>
  <si>
    <t>65DCOT21070</t>
  </si>
  <si>
    <t>Nguyễn Văn Vương</t>
  </si>
  <si>
    <t>19/05/1996</t>
  </si>
  <si>
    <t>65DCOT22529</t>
  </si>
  <si>
    <t>Vũ Đức Vương</t>
  </si>
  <si>
    <t>65DCOT22110</t>
  </si>
  <si>
    <t>Nguyễn Công Vượng</t>
  </si>
  <si>
    <t>19/08/1996</t>
  </si>
  <si>
    <t>65DCOT111</t>
  </si>
  <si>
    <t>65DCOT112</t>
  </si>
  <si>
    <t>65DCOT113</t>
  </si>
  <si>
    <t>65DCOT114</t>
  </si>
  <si>
    <t>65DCOT115</t>
  </si>
  <si>
    <t>65DCOT116</t>
  </si>
  <si>
    <t>65DCOT117</t>
  </si>
  <si>
    <t>65DCOT118</t>
  </si>
  <si>
    <t>65DCOT119</t>
  </si>
  <si>
    <t>65DCOT1110</t>
  </si>
  <si>
    <t>65DCOT1111</t>
  </si>
  <si>
    <t>65DCOT1112</t>
  </si>
  <si>
    <t>65DCOT1113</t>
  </si>
  <si>
    <t>65DCOT1114</t>
  </si>
  <si>
    <t>65DCOT1115</t>
  </si>
  <si>
    <t>65DCOT1116</t>
  </si>
  <si>
    <t>65DCOT1117</t>
  </si>
  <si>
    <t>65DCOT1118</t>
  </si>
  <si>
    <t>65DCOT1119</t>
  </si>
  <si>
    <t>65DCOT1120</t>
  </si>
  <si>
    <t>65DCOT1121</t>
  </si>
  <si>
    <t>65DCOT1122</t>
  </si>
  <si>
    <t>65DCOT1123</t>
  </si>
  <si>
    <t>65DCOT1124</t>
  </si>
  <si>
    <t>65DCOT1125</t>
  </si>
  <si>
    <t>65DCOT1126</t>
  </si>
  <si>
    <t>65DCOT1127</t>
  </si>
  <si>
    <t>65DCOT1128</t>
  </si>
  <si>
    <t>65DCOT1129</t>
  </si>
  <si>
    <t>65DCOT1130</t>
  </si>
  <si>
    <t>65DCOT1131</t>
  </si>
  <si>
    <t>65DCOT1132</t>
  </si>
  <si>
    <t>65DCOT1133</t>
  </si>
  <si>
    <t>65DCOT1134</t>
  </si>
  <si>
    <t>65DCOT1135</t>
  </si>
  <si>
    <t>65DCOT1136</t>
  </si>
  <si>
    <t>65DCOT1137</t>
  </si>
  <si>
    <t>65DCOT1138</t>
  </si>
  <si>
    <t>65DCOT1139</t>
  </si>
  <si>
    <t>65DCOT1140</t>
  </si>
  <si>
    <t>65DCOT1141</t>
  </si>
  <si>
    <t>65DCOT1142</t>
  </si>
  <si>
    <t>65DCOT121</t>
  </si>
  <si>
    <t>65DCOT122</t>
  </si>
  <si>
    <t>65DCOT123</t>
  </si>
  <si>
    <t>65DCOT124</t>
  </si>
  <si>
    <t>65DCOT125</t>
  </si>
  <si>
    <t>65DCOT126</t>
  </si>
  <si>
    <t>65DCOT127</t>
  </si>
  <si>
    <t>65DCOT128</t>
  </si>
  <si>
    <t>65DCOT129</t>
  </si>
  <si>
    <t>65DCOT1210</t>
  </si>
  <si>
    <t>65DCOT1211</t>
  </si>
  <si>
    <t>65DCOT1212</t>
  </si>
  <si>
    <t>65DCOT1213</t>
  </si>
  <si>
    <t>65DCOT1214</t>
  </si>
  <si>
    <t>65DCOT1215</t>
  </si>
  <si>
    <t>65DCOT1216</t>
  </si>
  <si>
    <t>65DCOT1217</t>
  </si>
  <si>
    <t>65DCOT1218</t>
  </si>
  <si>
    <t>65DCOT1219</t>
  </si>
  <si>
    <t>65DCOT1220</t>
  </si>
  <si>
    <t>65DCOT1221</t>
  </si>
  <si>
    <t>65DCOT1222</t>
  </si>
  <si>
    <t>65DCOT1223</t>
  </si>
  <si>
    <t>65DCOT1224</t>
  </si>
  <si>
    <t>65DCOT1225</t>
  </si>
  <si>
    <t>65DCOT1226</t>
  </si>
  <si>
    <t>65DCOT1227</t>
  </si>
  <si>
    <t>65DCOT1228</t>
  </si>
  <si>
    <t>65DCOT1229</t>
  </si>
  <si>
    <t>65DCOT1230</t>
  </si>
  <si>
    <t>65DCOT1231</t>
  </si>
  <si>
    <t>65DCOT1232</t>
  </si>
  <si>
    <t>65DCOT1233</t>
  </si>
  <si>
    <t>65DCOT1234</t>
  </si>
  <si>
    <t>65DCOT1235</t>
  </si>
  <si>
    <t>65DCOT1236</t>
  </si>
  <si>
    <t>65DCOT1237</t>
  </si>
  <si>
    <t>65DCOT1238</t>
  </si>
  <si>
    <t>65DCOT1239</t>
  </si>
  <si>
    <t>65DCOT221</t>
  </si>
  <si>
    <t>65DCOT222</t>
  </si>
  <si>
    <t>65DCOT223</t>
  </si>
  <si>
    <t>65DCOT224</t>
  </si>
  <si>
    <t>65DCOT225</t>
  </si>
  <si>
    <t>65DCOT226</t>
  </si>
  <si>
    <t>65DCOT227</t>
  </si>
  <si>
    <t>65DCOT228</t>
  </si>
  <si>
    <t>65DCOT229</t>
  </si>
  <si>
    <t>65DCOT2210</t>
  </si>
  <si>
    <t>65DCOT2211</t>
  </si>
  <si>
    <t>65DCOT2212</t>
  </si>
  <si>
    <t>65DCOT2213</t>
  </si>
  <si>
    <t>65DCOT2214</t>
  </si>
  <si>
    <t>65DCOT2215</t>
  </si>
  <si>
    <t>65DCOT2216</t>
  </si>
  <si>
    <t>65DCOT2217</t>
  </si>
  <si>
    <t>65DCOT2218</t>
  </si>
  <si>
    <t>65DCOT2219</t>
  </si>
  <si>
    <t>65DCOT2220</t>
  </si>
  <si>
    <t>65DCOT2221</t>
  </si>
  <si>
    <t>65DCOT2222</t>
  </si>
  <si>
    <t>65DCOT2223</t>
  </si>
  <si>
    <t>65DCOT2224</t>
  </si>
  <si>
    <t>65DCOT2225</t>
  </si>
  <si>
    <t>65DCOT2226</t>
  </si>
  <si>
    <t>65DCOT2227</t>
  </si>
  <si>
    <t>65DCOT2228</t>
  </si>
  <si>
    <t>65DCOT2229</t>
  </si>
  <si>
    <t>65DCOT2230</t>
  </si>
  <si>
    <t>65DCOT2231</t>
  </si>
  <si>
    <t>65DCOT2232</t>
  </si>
  <si>
    <t>65DCOT2233</t>
  </si>
  <si>
    <t>65DCOT2234</t>
  </si>
  <si>
    <t>65DCOT2235</t>
  </si>
  <si>
    <t>65DCOT2236</t>
  </si>
  <si>
    <t>65DCOT2237</t>
  </si>
  <si>
    <t>65DCOT2238</t>
  </si>
  <si>
    <t>65DCOT2239</t>
  </si>
  <si>
    <t>65DCOT2240</t>
  </si>
  <si>
    <t>65DCOT2241</t>
  </si>
  <si>
    <t>65DCOT2242</t>
  </si>
  <si>
    <t>65DCOT2243</t>
  </si>
  <si>
    <t>65DCOT2244</t>
  </si>
  <si>
    <t>65DCOT2245</t>
  </si>
  <si>
    <t>65DCOT2246</t>
  </si>
  <si>
    <t>65DCOT2247</t>
  </si>
  <si>
    <t>65DCOT2248</t>
  </si>
  <si>
    <t>65DCOT2249</t>
  </si>
  <si>
    <t>65DCOT2250</t>
  </si>
  <si>
    <t>65DCOT2251</t>
  </si>
  <si>
    <t>65DCOT2252</t>
  </si>
  <si>
    <t>65DCOT2253</t>
  </si>
  <si>
    <t>65DCOT2254</t>
  </si>
  <si>
    <t>65DCOT2255</t>
  </si>
  <si>
    <t>65DCOT2256</t>
  </si>
  <si>
    <t>65DCOT2257</t>
  </si>
  <si>
    <t>65DCOT2258</t>
  </si>
  <si>
    <t>65DCOT2259</t>
  </si>
  <si>
    <t>65DCOT2260</t>
  </si>
  <si>
    <t>65DCOT231</t>
  </si>
  <si>
    <t>65DCOT232</t>
  </si>
  <si>
    <t>65DCOT233</t>
  </si>
  <si>
    <t>65DCOT234</t>
  </si>
  <si>
    <t>65DCOT235</t>
  </si>
  <si>
    <t>65DCOT236</t>
  </si>
  <si>
    <t>65DCOT237</t>
  </si>
  <si>
    <t>65DCOT238</t>
  </si>
  <si>
    <t>65DCOT239</t>
  </si>
  <si>
    <t>65DCOT2310</t>
  </si>
  <si>
    <t>65DCOT2311</t>
  </si>
  <si>
    <t>65DCOT2312</t>
  </si>
  <si>
    <t>65DCOT2313</t>
  </si>
  <si>
    <t>65DCOT2314</t>
  </si>
  <si>
    <t>65DCOT2315</t>
  </si>
  <si>
    <t>65DCOT2316</t>
  </si>
  <si>
    <t>65DCOT2317</t>
  </si>
  <si>
    <t>65DCOT2318</t>
  </si>
  <si>
    <t>65DCOT2319</t>
  </si>
  <si>
    <t>65DCOT2320</t>
  </si>
  <si>
    <t>65DCOT2321</t>
  </si>
  <si>
    <t>65DCOT2322</t>
  </si>
  <si>
    <t>65DCOT2323</t>
  </si>
  <si>
    <t>65DCOT2324</t>
  </si>
  <si>
    <t>65DCOT2325</t>
  </si>
  <si>
    <t>65DCOT2326</t>
  </si>
  <si>
    <t>65DCOT2327</t>
  </si>
  <si>
    <t>65DCOT2328</t>
  </si>
  <si>
    <t>65DCOT2329</t>
  </si>
  <si>
    <t>65DCOT2330</t>
  </si>
  <si>
    <t>65DCOT2331</t>
  </si>
  <si>
    <t>65DCOT2332</t>
  </si>
  <si>
    <t>65DCOT2333</t>
  </si>
  <si>
    <t>65DCOT2334</t>
  </si>
  <si>
    <t>65DCOT2335</t>
  </si>
  <si>
    <t>65DCOT2336</t>
  </si>
  <si>
    <t>65DCOT2337</t>
  </si>
  <si>
    <t>65DCOT2338</t>
  </si>
  <si>
    <t>65DCOT2339</t>
  </si>
  <si>
    <t>65DCOT2340</t>
  </si>
  <si>
    <t>65DCOT2341</t>
  </si>
  <si>
    <t>65DCOT2342</t>
  </si>
  <si>
    <t>65DCOT2343</t>
  </si>
  <si>
    <t xml:space="preserve">HỆ ĐẠI HỌC CHÍNH QUY </t>
  </si>
  <si>
    <t>Hình thức thi: Vấn đáp</t>
  </si>
  <si>
    <t xml:space="preserve"> 2 (A3.405)</t>
  </si>
  <si>
    <t>Ca thi: 7:30</t>
  </si>
  <si>
    <t>Ca thi: 9:30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</si>
</sst>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\ &quot;đ&quot;"/>
    <numFmt numFmtId="165" formatCode="&quot;PHÒNG THI SỐ: &quot;General"/>
    <numFmt numFmtId="166" formatCode="&quot;Danh sách gồm &quot;General&quot; sinh viên&quot;"/>
    <numFmt numFmtId="167" formatCode="#,##0\ &quot;VNĐ&quot;"/>
    <numFmt numFmtId="168" formatCode="General\ &quot;SV/lớp&quot;"/>
  </numFmts>
  <fonts count="30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Arial"/>
      <family val="2"/>
    </font>
    <font>
      <sz val="11"/>
      <color indexed="8"/>
      <name val="Times New Roman"/>
      <family val="1"/>
    </font>
    <font>
      <sz val="11"/>
      <color indexed="8"/>
      <name val="Arial"/>
      <family val="2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1"/>
      <color theme="1"/>
      <name val="Times New Roman"/>
      <family val="1"/>
    </font>
    <font>
      <i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rgb="FFFF0000"/>
      <name val="Calibri"/>
      <family val="2"/>
    </font>
    <font>
      <i/>
      <sz val="12"/>
      <color rgb="FFFF0000"/>
      <name val="Calibri"/>
      <family val="2"/>
    </font>
    <font>
      <b/>
      <sz val="12"/>
      <color rgb="FF000080"/>
      <name val="Calibri"/>
      <family val="2"/>
    </font>
    <font>
      <i/>
      <sz val="12"/>
      <color rgb="FF000080"/>
      <name val="Calibri"/>
      <family val="2"/>
    </font>
    <font>
      <b/>
      <sz val="12"/>
      <color rgb="FF000000"/>
      <name val="Calibri"/>
      <family val="2"/>
    </font>
    <font>
      <i/>
      <sz val="12"/>
      <color rgb="FF000000"/>
      <name val="Calibri"/>
      <family val="2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2"/>
      <color theme="0"/>
      <name val="Calibri"/>
      <family val="2"/>
      <charset val="163"/>
      <scheme val="minor"/>
    </font>
    <font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rgb="FF7030A0"/>
      <name val="Calibri"/>
      <family val="2"/>
      <scheme val="minor"/>
    </font>
    <font>
      <sz val="12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9" fillId="0" borderId="0"/>
    <xf numFmtId="0" fontId="22" fillId="0" borderId="0"/>
  </cellStyleXfs>
  <cellXfs count="64">
    <xf numFmtId="0" fontId="0" fillId="0" borderId="0" xfId="0"/>
    <xf numFmtId="3" fontId="0" fillId="0" borderId="0" xfId="0" applyNumberFormat="1"/>
    <xf numFmtId="0" fontId="10" fillId="0" borderId="0" xfId="0" applyFont="1" applyFill="1" applyAlignment="1">
      <alignment horizontal="center" vertical="center"/>
    </xf>
    <xf numFmtId="0" fontId="0" fillId="0" borderId="0" xfId="0" applyFill="1"/>
    <xf numFmtId="0" fontId="11" fillId="2" borderId="1" xfId="0" applyNumberFormat="1" applyFont="1" applyFill="1" applyBorder="1" applyAlignment="1" applyProtection="1">
      <alignment horizontal="center" vertical="center"/>
    </xf>
    <xf numFmtId="3" fontId="11" fillId="2" borderId="1" xfId="0" applyNumberFormat="1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horizontal="center" vertical="center"/>
    </xf>
    <xf numFmtId="0" fontId="12" fillId="0" borderId="0" xfId="0" applyFont="1"/>
    <xf numFmtId="0" fontId="0" fillId="0" borderId="0" xfId="0" applyBorder="1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5" fillId="0" borderId="0" xfId="0" applyFont="1" applyAlignment="1">
      <alignment horizontal="center"/>
    </xf>
    <xf numFmtId="165" fontId="6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13" fillId="0" borderId="0" xfId="0" applyFont="1"/>
    <xf numFmtId="0" fontId="7" fillId="0" borderId="0" xfId="0" applyFont="1"/>
    <xf numFmtId="0" fontId="6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14" fontId="6" fillId="0" borderId="0" xfId="0" applyNumberFormat="1" applyFont="1" applyFill="1" applyBorder="1" applyAlignment="1" applyProtection="1">
      <alignment horizontal="left" shrinkToFit="1"/>
    </xf>
    <xf numFmtId="14" fontId="6" fillId="0" borderId="0" xfId="0" applyNumberFormat="1" applyFont="1" applyFill="1" applyBorder="1" applyAlignment="1" applyProtection="1"/>
    <xf numFmtId="20" fontId="6" fillId="0" borderId="0" xfId="0" applyNumberFormat="1" applyFont="1" applyFill="1" applyBorder="1" applyAlignment="1" applyProtection="1">
      <alignment horizontal="left"/>
    </xf>
    <xf numFmtId="0" fontId="6" fillId="0" borderId="0" xfId="0" applyNumberFormat="1" applyFont="1" applyFill="1" applyBorder="1" applyAlignment="1" applyProtection="1">
      <alignment horizontal="center"/>
    </xf>
    <xf numFmtId="14" fontId="0" fillId="0" borderId="0" xfId="0" applyNumberFormat="1"/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 shrinkToFit="1"/>
    </xf>
    <xf numFmtId="0" fontId="4" fillId="0" borderId="4" xfId="0" applyNumberFormat="1" applyFont="1" applyFill="1" applyBorder="1" applyAlignment="1" applyProtection="1">
      <alignment horizontal="center" vertical="center" shrinkToFit="1"/>
    </xf>
    <xf numFmtId="0" fontId="4" fillId="0" borderId="5" xfId="0" applyNumberFormat="1" applyFont="1" applyFill="1" applyBorder="1" applyAlignment="1" applyProtection="1">
      <alignment horizontal="center" vertical="center" shrinkToFit="1"/>
    </xf>
    <xf numFmtId="0" fontId="4" fillId="0" borderId="6" xfId="0" applyNumberFormat="1" applyFont="1" applyFill="1" applyBorder="1" applyAlignment="1" applyProtection="1">
      <alignment horizontal="center" vertical="center" shrinkToFit="1"/>
    </xf>
    <xf numFmtId="0" fontId="6" fillId="0" borderId="7" xfId="0" applyNumberFormat="1" applyFont="1" applyFill="1" applyBorder="1" applyAlignment="1" applyProtection="1">
      <alignment horizontal="center" shrinkToFit="1"/>
    </xf>
    <xf numFmtId="0" fontId="6" fillId="0" borderId="8" xfId="0" applyNumberFormat="1" applyFont="1" applyFill="1" applyBorder="1" applyAlignment="1" applyProtection="1">
      <alignment horizontal="center" shrinkToFit="1"/>
    </xf>
    <xf numFmtId="0" fontId="6" fillId="0" borderId="8" xfId="0" applyNumberFormat="1" applyFont="1" applyFill="1" applyBorder="1" applyAlignment="1" applyProtection="1">
      <alignment horizontal="left" shrinkToFit="1"/>
    </xf>
    <xf numFmtId="14" fontId="6" fillId="0" borderId="8" xfId="0" applyNumberFormat="1" applyFont="1" applyFill="1" applyBorder="1" applyAlignment="1" applyProtection="1">
      <alignment horizontal="center" shrinkToFit="1"/>
    </xf>
    <xf numFmtId="0" fontId="6" fillId="0" borderId="9" xfId="0" applyNumberFormat="1" applyFont="1" applyFill="1" applyBorder="1" applyAlignment="1" applyProtection="1">
      <alignment shrinkToFit="1"/>
    </xf>
    <xf numFmtId="0" fontId="6" fillId="0" borderId="7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1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0" fillId="6" borderId="0" xfId="0" applyFill="1"/>
    <xf numFmtId="0" fontId="14" fillId="6" borderId="0" xfId="0" applyFont="1" applyFill="1" applyAlignment="1">
      <alignment horizontal="right"/>
    </xf>
    <xf numFmtId="0" fontId="23" fillId="4" borderId="0" xfId="0" applyFont="1" applyFill="1"/>
    <xf numFmtId="0" fontId="24" fillId="4" borderId="0" xfId="0" applyFont="1" applyFill="1" applyAlignment="1">
      <alignment horizontal="center" vertical="center"/>
    </xf>
    <xf numFmtId="0" fontId="23" fillId="5" borderId="0" xfId="0" applyFont="1" applyFill="1"/>
    <xf numFmtId="0" fontId="24" fillId="5" borderId="0" xfId="0" applyFont="1" applyFill="1" applyAlignment="1">
      <alignment horizontal="center" vertical="center"/>
    </xf>
    <xf numFmtId="0" fontId="0" fillId="5" borderId="0" xfId="0" applyFont="1" applyFill="1"/>
    <xf numFmtId="167" fontId="25" fillId="5" borderId="0" xfId="0" applyNumberFormat="1" applyFont="1" applyFill="1" applyAlignment="1">
      <alignment horizontal="right"/>
    </xf>
    <xf numFmtId="168" fontId="25" fillId="5" borderId="0" xfId="0" applyNumberFormat="1" applyFont="1" applyFill="1" applyAlignment="1">
      <alignment horizontal="right"/>
    </xf>
    <xf numFmtId="0" fontId="26" fillId="6" borderId="0" xfId="0" applyFont="1" applyFill="1" applyAlignment="1">
      <alignment horizontal="left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166" fontId="8" fillId="0" borderId="0" xfId="0" applyNumberFormat="1" applyFont="1" applyFill="1" applyBorder="1" applyAlignment="1" applyProtection="1">
      <alignment horizontal="left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15" fillId="3" borderId="0" xfId="0" applyFont="1" applyFill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 4" xfId="3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0</xdr:rowOff>
        </xdr:from>
        <xdr:to>
          <xdr:col>2</xdr:col>
          <xdr:colOff>0</xdr:colOff>
          <xdr:row>7</xdr:row>
          <xdr:rowOff>0</xdr:rowOff>
        </xdr:to>
        <xdr:sp macro="" textlink="">
          <xdr:nvSpPr>
            <xdr:cNvPr id="1026" name="Button 2" descr="NHẬP MỚI DSSV NỢ HỌC PHÍ&#10;(Toàn bộ dữ liệu cũ bị xóa)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NHẬP MỚI DSSV NỢ HỌC PHÍ</a:t>
              </a:r>
            </a:p>
            <a:p>
              <a:pPr algn="ctr" rtl="0">
                <a:defRPr sz="1000"/>
              </a:pPr>
              <a:r>
                <a:rPr lang="en-US" sz="12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(Toàn bộ dữ liệu cũ bị xóa)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2</xdr:col>
          <xdr:colOff>0</xdr:colOff>
          <xdr:row>10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NHẬP BỔ SUNG DSSV</a:t>
              </a:r>
            </a:p>
            <a:p>
              <a:pPr algn="ctr" rtl="0">
                <a:defRPr sz="1000"/>
              </a:pPr>
              <a:r>
                <a:rPr lang="en-US" sz="1200" b="0" i="1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(Dữ liệu cũ để lại)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8</xdr:row>
          <xdr:rowOff>0</xdr:rowOff>
        </xdr:from>
        <xdr:to>
          <xdr:col>5</xdr:col>
          <xdr:colOff>0</xdr:colOff>
          <xdr:row>10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DỌN RÁC </a:t>
              </a:r>
            </a:p>
            <a:p>
              <a:pPr algn="ctr" rtl="0">
                <a:defRPr sz="1000"/>
              </a:pPr>
              <a:r>
                <a:rPr lang="en-US" sz="1200" b="0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(Xóa Sheet tạm trước khi lưu File)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2</xdr:col>
          <xdr:colOff>0</xdr:colOff>
          <xdr:row>13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XÉT LẠI ĐIỀU KIỆN NỢ HỌC PHÍ </a:t>
              </a:r>
            </a:p>
            <a:p>
              <a:pPr algn="ctr" rtl="0">
                <a:defRPr sz="1000"/>
              </a:pPr>
              <a:r>
                <a:rPr lang="en-US" sz="1200" b="0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(Điền lại ĐKDT khi thay đổi mức HP)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</xdr:row>
          <xdr:rowOff>0</xdr:rowOff>
        </xdr:from>
        <xdr:to>
          <xdr:col>5</xdr:col>
          <xdr:colOff>0</xdr:colOff>
          <xdr:row>4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NHẬP DANH SÁCH</a:t>
              </a:r>
            </a:p>
            <a:p>
              <a:pPr algn="ctr" rtl="0">
                <a:defRPr sz="1000"/>
              </a:pPr>
              <a:r>
                <a:rPr lang="en-US" sz="12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(Danh sách sinh viên từ CMC)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5</xdr:row>
          <xdr:rowOff>0</xdr:rowOff>
        </xdr:from>
        <xdr:to>
          <xdr:col>5</xdr:col>
          <xdr:colOff>0</xdr:colOff>
          <xdr:row>7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TẠO DANH SÁCH THI</a:t>
              </a:r>
            </a:p>
            <a:p>
              <a:pPr algn="ctr" rtl="0">
                <a:defRPr sz="1000"/>
              </a:pPr>
              <a:r>
                <a:rPr lang="en-US" sz="1200" b="0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(Tách thành danh sách của từng lớp)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XÓA DỮ LIỆU NỢ HỌC PHÍ</a:t>
              </a:r>
              <a:endParaRPr lang="en-U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en-US" sz="1200" b="0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(Xóa toàn bộ dữ liệu nợ học phí cũ)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activeCell="M26" sqref="M2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8"/>
      <c r="B1" s="8">
        <v>2</v>
      </c>
      <c r="C1" s="8">
        <v>3</v>
      </c>
      <c r="D1" s="8">
        <v>6</v>
      </c>
      <c r="E1" s="8">
        <v>9</v>
      </c>
      <c r="F1" s="8">
        <v>10</v>
      </c>
      <c r="G1" s="8">
        <v>12</v>
      </c>
      <c r="H1" s="8"/>
      <c r="I1" s="8"/>
      <c r="J1" s="8"/>
      <c r="K1" s="8"/>
      <c r="L1" s="8"/>
      <c r="M1" s="8"/>
      <c r="N1" s="8">
        <v>5</v>
      </c>
    </row>
    <row r="2" spans="1:14" x14ac:dyDescent="0.25">
      <c r="A2" s="61" t="s">
        <v>13</v>
      </c>
      <c r="B2" s="61"/>
      <c r="C2" s="61"/>
      <c r="D2" s="61"/>
      <c r="E2" s="9"/>
      <c r="F2" s="10"/>
      <c r="G2" s="10"/>
      <c r="H2" s="10"/>
      <c r="I2" s="10"/>
      <c r="J2" s="52" t="s">
        <v>2423</v>
      </c>
      <c r="K2" s="10"/>
      <c r="L2" s="10"/>
      <c r="M2" s="10"/>
      <c r="N2" s="10"/>
    </row>
    <row r="3" spans="1:14" x14ac:dyDescent="0.25">
      <c r="A3" s="61" t="s">
        <v>15</v>
      </c>
      <c r="B3" s="61"/>
      <c r="C3" s="61"/>
      <c r="D3" s="61"/>
      <c r="E3" s="9"/>
      <c r="F3" s="10"/>
      <c r="G3" s="10"/>
      <c r="H3" s="10"/>
      <c r="I3" s="10"/>
      <c r="J3" s="52" t="s">
        <v>3054</v>
      </c>
      <c r="K3" s="10"/>
      <c r="L3" s="10"/>
      <c r="M3" s="10"/>
      <c r="N3" s="10"/>
    </row>
    <row r="4" spans="1:14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14" ht="17.100000000000001" customHeight="1" x14ac:dyDescent="0.25">
      <c r="A5" s="14" t="s">
        <v>16</v>
      </c>
      <c r="B5" s="15"/>
      <c r="C5" s="16" t="s">
        <v>2428</v>
      </c>
      <c r="D5" s="18" t="s">
        <v>17</v>
      </c>
      <c r="F5" s="12" t="s">
        <v>2456</v>
      </c>
      <c r="G5" s="19"/>
      <c r="H5" s="12"/>
      <c r="I5" s="15"/>
      <c r="J5" s="15"/>
      <c r="K5" s="15"/>
      <c r="L5" s="12"/>
      <c r="M5" s="15" t="s">
        <v>3055</v>
      </c>
      <c r="N5" s="15"/>
    </row>
    <row r="6" spans="1:14" ht="17.100000000000001" customHeight="1" x14ac:dyDescent="0.25">
      <c r="A6" s="15" t="s">
        <v>132</v>
      </c>
      <c r="B6" s="15"/>
      <c r="C6" s="15" t="s">
        <v>3056</v>
      </c>
      <c r="D6" s="18" t="s">
        <v>19</v>
      </c>
      <c r="F6" s="20" t="s">
        <v>2432</v>
      </c>
      <c r="G6" s="21"/>
      <c r="H6" s="21"/>
      <c r="I6" s="15"/>
      <c r="J6" s="15"/>
      <c r="K6" s="15"/>
      <c r="L6" s="15"/>
      <c r="M6" s="15" t="s">
        <v>3058</v>
      </c>
      <c r="N6" s="22"/>
    </row>
    <row r="7" spans="1:14" ht="9.9499999999999993" customHeight="1" x14ac:dyDescent="0.25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15"/>
    </row>
    <row r="8" spans="1:14" ht="17.100000000000001" customHeight="1" x14ac:dyDescent="0.25">
      <c r="A8" s="53" t="s">
        <v>5</v>
      </c>
      <c r="B8" s="53" t="s">
        <v>22</v>
      </c>
      <c r="C8" s="53" t="s">
        <v>1</v>
      </c>
      <c r="D8" s="53" t="s">
        <v>2</v>
      </c>
      <c r="E8" s="53" t="s">
        <v>23</v>
      </c>
      <c r="F8" s="53" t="s">
        <v>24</v>
      </c>
      <c r="G8" s="57" t="s">
        <v>25</v>
      </c>
      <c r="H8" s="59" t="s">
        <v>26</v>
      </c>
      <c r="I8" s="59" t="s">
        <v>27</v>
      </c>
      <c r="J8" s="60" t="s">
        <v>28</v>
      </c>
      <c r="K8" s="60"/>
      <c r="L8" s="60"/>
      <c r="M8" s="53" t="s">
        <v>29</v>
      </c>
      <c r="N8" s="54" t="s">
        <v>30</v>
      </c>
    </row>
    <row r="9" spans="1:14" ht="17.100000000000001" customHeight="1" x14ac:dyDescent="0.25">
      <c r="A9" s="53"/>
      <c r="B9" s="53"/>
      <c r="C9" s="53"/>
      <c r="D9" s="53"/>
      <c r="E9" s="53"/>
      <c r="F9" s="53"/>
      <c r="G9" s="58"/>
      <c r="H9" s="59"/>
      <c r="I9" s="59"/>
      <c r="J9" s="51" t="s">
        <v>31</v>
      </c>
      <c r="K9" s="51" t="s">
        <v>32</v>
      </c>
      <c r="L9" s="51" t="s">
        <v>33</v>
      </c>
      <c r="M9" s="53"/>
      <c r="N9" s="55"/>
    </row>
    <row r="10" spans="1:14" ht="0.95" customHeight="1" x14ac:dyDescent="0.25">
      <c r="A10" s="26"/>
      <c r="B10" s="26"/>
      <c r="C10" s="27"/>
      <c r="D10" s="27"/>
      <c r="E10" s="27"/>
      <c r="F10" s="27"/>
      <c r="G10" s="28"/>
      <c r="H10" s="29"/>
      <c r="I10" s="26"/>
      <c r="J10" s="26"/>
      <c r="K10" s="26"/>
      <c r="L10" s="26"/>
      <c r="M10" s="26"/>
      <c r="N10" s="26"/>
    </row>
    <row r="11" spans="1:14" ht="23.1" customHeight="1" x14ac:dyDescent="0.25">
      <c r="A11" s="30">
        <v>1</v>
      </c>
      <c r="B11" s="30">
        <v>256</v>
      </c>
      <c r="C11" s="30" t="s">
        <v>2446</v>
      </c>
      <c r="D11" s="32" t="s">
        <v>2447</v>
      </c>
      <c r="E11" s="31" t="s">
        <v>36</v>
      </c>
      <c r="F11" s="33">
        <v>32479</v>
      </c>
      <c r="G11" s="30" t="s">
        <v>492</v>
      </c>
      <c r="H11" s="34"/>
      <c r="I11" s="35"/>
      <c r="J11" s="35"/>
      <c r="K11" s="35"/>
      <c r="L11" s="35"/>
      <c r="M11" s="35"/>
      <c r="N11" s="35" t="s">
        <v>2422</v>
      </c>
    </row>
    <row r="12" spans="1:14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</row>
    <row r="13" spans="1:14" ht="20.100000000000001" customHeight="1" x14ac:dyDescent="0.25">
      <c r="A13" s="56">
        <f>MAX(A1:A11)</f>
        <v>1</v>
      </c>
      <c r="B13" s="56"/>
      <c r="C13" s="56"/>
      <c r="D13" s="56"/>
      <c r="E13" s="15"/>
      <c r="F13" s="36" t="s">
        <v>37</v>
      </c>
      <c r="G13" s="15"/>
      <c r="H13" s="15"/>
      <c r="I13" s="15"/>
      <c r="J13" s="37"/>
      <c r="K13" s="38" t="s">
        <v>38</v>
      </c>
      <c r="L13" s="15"/>
      <c r="M13" s="15"/>
      <c r="N13" s="15"/>
    </row>
    <row r="14" spans="1:14" ht="20.100000000000001" customHeight="1" x14ac:dyDescent="0.25">
      <c r="A14" s="37"/>
      <c r="B14" s="15" t="s">
        <v>39</v>
      </c>
      <c r="C14" s="15"/>
      <c r="D14" s="15"/>
      <c r="E14" s="15"/>
      <c r="F14" s="15" t="s">
        <v>40</v>
      </c>
      <c r="G14" s="18"/>
      <c r="H14" s="18"/>
      <c r="I14" s="37"/>
      <c r="J14" s="15"/>
      <c r="K14" s="15" t="s">
        <v>41</v>
      </c>
      <c r="L14" s="15"/>
      <c r="M14" s="15"/>
      <c r="N14" s="15"/>
    </row>
    <row r="15" spans="1:14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14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7" spans="1:14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</row>
    <row r="18" spans="1:14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13:D13"/>
    <mergeCell ref="E8:E9"/>
    <mergeCell ref="F8:F9"/>
    <mergeCell ref="G8:G9"/>
    <mergeCell ref="H8:H9"/>
    <mergeCell ref="I8:I9"/>
    <mergeCell ref="J8:L8"/>
  </mergeCells>
  <conditionalFormatting sqref="N11">
    <cfRule type="cellIs" dxfId="3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workbookViewId="0">
      <selection activeCell="D30" sqref="D30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8"/>
      <c r="B1" s="8">
        <v>2</v>
      </c>
      <c r="C1" s="8">
        <v>3</v>
      </c>
      <c r="D1" s="8">
        <v>6</v>
      </c>
      <c r="E1" s="8">
        <v>9</v>
      </c>
      <c r="F1" s="8">
        <v>10</v>
      </c>
      <c r="G1" s="8">
        <v>12</v>
      </c>
      <c r="H1" s="8"/>
      <c r="I1" s="8"/>
      <c r="J1" s="8"/>
      <c r="K1" s="8"/>
      <c r="L1" s="8"/>
      <c r="M1" s="8"/>
      <c r="N1" s="8">
        <v>5</v>
      </c>
    </row>
    <row r="2" spans="1:14" x14ac:dyDescent="0.25">
      <c r="A2" s="61" t="s">
        <v>13</v>
      </c>
      <c r="B2" s="61"/>
      <c r="C2" s="61"/>
      <c r="D2" s="61"/>
      <c r="E2" s="9"/>
      <c r="F2" s="10"/>
      <c r="G2" s="10"/>
      <c r="H2" s="10"/>
      <c r="I2" s="10"/>
      <c r="J2" s="52" t="s">
        <v>2423</v>
      </c>
      <c r="K2" s="10"/>
      <c r="L2" s="10"/>
      <c r="M2" s="10"/>
      <c r="N2" s="10"/>
    </row>
    <row r="3" spans="1:14" x14ac:dyDescent="0.25">
      <c r="A3" s="61" t="s">
        <v>15</v>
      </c>
      <c r="B3" s="61"/>
      <c r="C3" s="61"/>
      <c r="D3" s="61"/>
      <c r="E3" s="9"/>
      <c r="F3" s="10"/>
      <c r="G3" s="10"/>
      <c r="H3" s="10"/>
      <c r="I3" s="10"/>
      <c r="J3" s="52" t="s">
        <v>3054</v>
      </c>
      <c r="K3" s="10"/>
      <c r="L3" s="10"/>
      <c r="M3" s="10"/>
      <c r="N3" s="10"/>
    </row>
    <row r="4" spans="1:14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14" ht="17.100000000000001" customHeight="1" x14ac:dyDescent="0.25">
      <c r="A5" s="14" t="s">
        <v>16</v>
      </c>
      <c r="B5" s="15"/>
      <c r="C5" s="16" t="s">
        <v>812</v>
      </c>
      <c r="D5" s="18" t="s">
        <v>17</v>
      </c>
      <c r="F5" s="12" t="s">
        <v>2456</v>
      </c>
      <c r="G5" s="19"/>
      <c r="H5" s="12"/>
      <c r="I5" s="15"/>
      <c r="J5" s="15"/>
      <c r="K5" s="15"/>
      <c r="L5" s="12"/>
      <c r="M5" s="15" t="s">
        <v>3055</v>
      </c>
      <c r="N5" s="15"/>
    </row>
    <row r="6" spans="1:14" ht="17.100000000000001" customHeight="1" x14ac:dyDescent="0.25">
      <c r="A6" s="15" t="s">
        <v>132</v>
      </c>
      <c r="B6" s="15"/>
      <c r="C6" s="15" t="s">
        <v>3056</v>
      </c>
      <c r="D6" s="18" t="s">
        <v>19</v>
      </c>
      <c r="F6" s="20" t="s">
        <v>2432</v>
      </c>
      <c r="G6" s="21"/>
      <c r="H6" s="21"/>
      <c r="I6" s="15"/>
      <c r="J6" s="15"/>
      <c r="K6" s="15"/>
      <c r="L6" s="15"/>
      <c r="M6" s="15" t="s">
        <v>3057</v>
      </c>
      <c r="N6" s="22"/>
    </row>
    <row r="7" spans="1:14" ht="9.9499999999999993" customHeight="1" x14ac:dyDescent="0.25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15"/>
    </row>
    <row r="8" spans="1:14" ht="17.100000000000001" customHeight="1" x14ac:dyDescent="0.25">
      <c r="A8" s="53" t="s">
        <v>5</v>
      </c>
      <c r="B8" s="53" t="s">
        <v>22</v>
      </c>
      <c r="C8" s="53" t="s">
        <v>1</v>
      </c>
      <c r="D8" s="53" t="s">
        <v>2</v>
      </c>
      <c r="E8" s="53" t="s">
        <v>23</v>
      </c>
      <c r="F8" s="53" t="s">
        <v>24</v>
      </c>
      <c r="G8" s="57" t="s">
        <v>25</v>
      </c>
      <c r="H8" s="59" t="s">
        <v>26</v>
      </c>
      <c r="I8" s="59" t="s">
        <v>27</v>
      </c>
      <c r="J8" s="60" t="s">
        <v>28</v>
      </c>
      <c r="K8" s="60"/>
      <c r="L8" s="60"/>
      <c r="M8" s="53" t="s">
        <v>29</v>
      </c>
      <c r="N8" s="54" t="s">
        <v>30</v>
      </c>
    </row>
    <row r="9" spans="1:14" ht="17.100000000000001" customHeight="1" x14ac:dyDescent="0.25">
      <c r="A9" s="53"/>
      <c r="B9" s="53"/>
      <c r="C9" s="53"/>
      <c r="D9" s="53"/>
      <c r="E9" s="53"/>
      <c r="F9" s="53"/>
      <c r="G9" s="58"/>
      <c r="H9" s="59"/>
      <c r="I9" s="59"/>
      <c r="J9" s="51" t="s">
        <v>31</v>
      </c>
      <c r="K9" s="51" t="s">
        <v>32</v>
      </c>
      <c r="L9" s="51" t="s">
        <v>33</v>
      </c>
      <c r="M9" s="53"/>
      <c r="N9" s="55"/>
    </row>
    <row r="10" spans="1:14" ht="0.95" customHeight="1" x14ac:dyDescent="0.25">
      <c r="A10" s="26"/>
      <c r="B10" s="26"/>
      <c r="C10" s="27"/>
      <c r="D10" s="27"/>
      <c r="E10" s="27"/>
      <c r="F10" s="27"/>
      <c r="G10" s="28"/>
      <c r="H10" s="29"/>
      <c r="I10" s="26"/>
      <c r="J10" s="26"/>
      <c r="K10" s="26"/>
      <c r="L10" s="26"/>
      <c r="M10" s="26"/>
      <c r="N10" s="26"/>
    </row>
    <row r="11" spans="1:14" ht="23.1" customHeight="1" x14ac:dyDescent="0.25">
      <c r="A11" s="30">
        <v>1</v>
      </c>
      <c r="B11" s="30">
        <v>106</v>
      </c>
      <c r="C11" s="30" t="s">
        <v>2471</v>
      </c>
      <c r="D11" s="32" t="s">
        <v>2472</v>
      </c>
      <c r="E11" s="31" t="s">
        <v>36</v>
      </c>
      <c r="F11" s="33" t="s">
        <v>2473</v>
      </c>
      <c r="G11" s="30" t="s">
        <v>812</v>
      </c>
      <c r="H11" s="34"/>
      <c r="I11" s="35"/>
      <c r="J11" s="35"/>
      <c r="K11" s="35"/>
      <c r="L11" s="35"/>
      <c r="M11" s="35"/>
      <c r="N11" s="35" t="s">
        <v>2422</v>
      </c>
    </row>
    <row r="12" spans="1:14" ht="23.1" customHeight="1" x14ac:dyDescent="0.25">
      <c r="A12" s="30">
        <v>2</v>
      </c>
      <c r="B12" s="30">
        <v>116</v>
      </c>
      <c r="C12" s="30" t="s">
        <v>2495</v>
      </c>
      <c r="D12" s="32" t="s">
        <v>2496</v>
      </c>
      <c r="E12" s="31" t="s">
        <v>36</v>
      </c>
      <c r="F12" s="33">
        <v>35346</v>
      </c>
      <c r="G12" s="30" t="s">
        <v>812</v>
      </c>
      <c r="H12" s="34"/>
      <c r="I12" s="35"/>
      <c r="J12" s="35"/>
      <c r="K12" s="35"/>
      <c r="L12" s="35"/>
      <c r="M12" s="35"/>
      <c r="N12" s="35" t="s">
        <v>2422</v>
      </c>
    </row>
    <row r="13" spans="1:14" ht="23.1" customHeight="1" x14ac:dyDescent="0.25">
      <c r="A13" s="30">
        <v>3</v>
      </c>
      <c r="B13" s="30">
        <v>118</v>
      </c>
      <c r="C13" s="30" t="s">
        <v>2499</v>
      </c>
      <c r="D13" s="32" t="s">
        <v>2500</v>
      </c>
      <c r="E13" s="31" t="s">
        <v>36</v>
      </c>
      <c r="F13" s="33" t="s">
        <v>2501</v>
      </c>
      <c r="G13" s="30" t="s">
        <v>812</v>
      </c>
      <c r="H13" s="34"/>
      <c r="I13" s="35"/>
      <c r="J13" s="35"/>
      <c r="K13" s="35"/>
      <c r="L13" s="35"/>
      <c r="M13" s="35"/>
      <c r="N13" s="35" t="s">
        <v>2422</v>
      </c>
    </row>
    <row r="14" spans="1:14" ht="23.1" customHeight="1" x14ac:dyDescent="0.25">
      <c r="A14" s="30">
        <v>4</v>
      </c>
      <c r="B14" s="30">
        <v>120</v>
      </c>
      <c r="C14" s="30" t="s">
        <v>2505</v>
      </c>
      <c r="D14" s="32" t="s">
        <v>2506</v>
      </c>
      <c r="E14" s="31" t="s">
        <v>36</v>
      </c>
      <c r="F14" s="33">
        <v>35070</v>
      </c>
      <c r="G14" s="30" t="s">
        <v>812</v>
      </c>
      <c r="H14" s="34"/>
      <c r="I14" s="35"/>
      <c r="J14" s="35"/>
      <c r="K14" s="35"/>
      <c r="L14" s="35"/>
      <c r="M14" s="35"/>
      <c r="N14" s="35" t="s">
        <v>2422</v>
      </c>
    </row>
    <row r="15" spans="1:14" ht="23.1" customHeight="1" x14ac:dyDescent="0.25">
      <c r="A15" s="30">
        <v>5</v>
      </c>
      <c r="B15" s="30">
        <v>121</v>
      </c>
      <c r="C15" s="30" t="s">
        <v>2507</v>
      </c>
      <c r="D15" s="32" t="s">
        <v>2508</v>
      </c>
      <c r="E15" s="31" t="s">
        <v>36</v>
      </c>
      <c r="F15" s="33" t="s">
        <v>2509</v>
      </c>
      <c r="G15" s="30" t="s">
        <v>812</v>
      </c>
      <c r="H15" s="34"/>
      <c r="I15" s="35"/>
      <c r="J15" s="35"/>
      <c r="K15" s="35"/>
      <c r="L15" s="35" t="s">
        <v>2422</v>
      </c>
      <c r="M15" s="35"/>
      <c r="N15" s="35"/>
    </row>
    <row r="16" spans="1:14" ht="23.1" customHeight="1" x14ac:dyDescent="0.25">
      <c r="A16" s="30">
        <v>6</v>
      </c>
      <c r="B16" s="30">
        <v>123</v>
      </c>
      <c r="C16" s="30" t="s">
        <v>2512</v>
      </c>
      <c r="D16" s="32" t="s">
        <v>2513</v>
      </c>
      <c r="E16" s="31" t="s">
        <v>36</v>
      </c>
      <c r="F16" s="33" t="s">
        <v>2514</v>
      </c>
      <c r="G16" s="30" t="s">
        <v>812</v>
      </c>
      <c r="H16" s="34"/>
      <c r="I16" s="35"/>
      <c r="J16" s="35"/>
      <c r="K16" s="35"/>
      <c r="L16" s="35"/>
      <c r="M16" s="35"/>
      <c r="N16" s="35" t="s">
        <v>2422</v>
      </c>
    </row>
    <row r="17" spans="1:14" ht="23.1" customHeight="1" x14ac:dyDescent="0.25">
      <c r="A17" s="30">
        <v>7</v>
      </c>
      <c r="B17" s="30">
        <v>124</v>
      </c>
      <c r="C17" s="30" t="s">
        <v>2515</v>
      </c>
      <c r="D17" s="32" t="s">
        <v>2516</v>
      </c>
      <c r="E17" s="31" t="s">
        <v>36</v>
      </c>
      <c r="F17" s="33">
        <v>34885</v>
      </c>
      <c r="G17" s="30" t="s">
        <v>812</v>
      </c>
      <c r="H17" s="34"/>
      <c r="I17" s="35"/>
      <c r="J17" s="35"/>
      <c r="K17" s="35"/>
      <c r="L17" s="35"/>
      <c r="M17" s="35"/>
      <c r="N17" s="35" t="s">
        <v>2422</v>
      </c>
    </row>
    <row r="18" spans="1:14" ht="23.1" customHeight="1" x14ac:dyDescent="0.25">
      <c r="A18" s="30">
        <v>8</v>
      </c>
      <c r="B18" s="30">
        <v>127</v>
      </c>
      <c r="C18" s="30" t="s">
        <v>822</v>
      </c>
      <c r="D18" s="32" t="s">
        <v>821</v>
      </c>
      <c r="E18" s="31" t="s">
        <v>36</v>
      </c>
      <c r="F18" s="33" t="s">
        <v>2521</v>
      </c>
      <c r="G18" s="30" t="s">
        <v>812</v>
      </c>
      <c r="H18" s="34"/>
      <c r="I18" s="35"/>
      <c r="J18" s="35"/>
      <c r="K18" s="35"/>
      <c r="L18" s="35"/>
      <c r="M18" s="35"/>
      <c r="N18" s="35" t="s">
        <v>4</v>
      </c>
    </row>
    <row r="19" spans="1:14" ht="23.1" customHeight="1" x14ac:dyDescent="0.25">
      <c r="A19" s="30">
        <v>9</v>
      </c>
      <c r="B19" s="30">
        <v>135</v>
      </c>
      <c r="C19" s="30" t="s">
        <v>2536</v>
      </c>
      <c r="D19" s="32" t="s">
        <v>2537</v>
      </c>
      <c r="E19" s="31" t="s">
        <v>36</v>
      </c>
      <c r="F19" s="33" t="s">
        <v>2538</v>
      </c>
      <c r="G19" s="30" t="s">
        <v>812</v>
      </c>
      <c r="H19" s="34"/>
      <c r="I19" s="35"/>
      <c r="J19" s="35"/>
      <c r="K19" s="35"/>
      <c r="L19" s="35"/>
      <c r="M19" s="35"/>
      <c r="N19" s="35" t="s">
        <v>2422</v>
      </c>
    </row>
    <row r="20" spans="1:14" ht="23.1" customHeight="1" x14ac:dyDescent="0.25">
      <c r="A20" s="30">
        <v>10</v>
      </c>
      <c r="B20" s="30">
        <v>140</v>
      </c>
      <c r="C20" s="30" t="s">
        <v>2548</v>
      </c>
      <c r="D20" s="32" t="s">
        <v>2549</v>
      </c>
      <c r="E20" s="31" t="s">
        <v>36</v>
      </c>
      <c r="F20" s="33">
        <v>35103</v>
      </c>
      <c r="G20" s="30" t="s">
        <v>812</v>
      </c>
      <c r="H20" s="34"/>
      <c r="I20" s="35"/>
      <c r="J20" s="35"/>
      <c r="K20" s="35"/>
      <c r="L20" s="35"/>
      <c r="M20" s="35"/>
      <c r="N20" s="35" t="s">
        <v>2422</v>
      </c>
    </row>
    <row r="21" spans="1:14" ht="23.1" customHeight="1" x14ac:dyDescent="0.25">
      <c r="A21" s="30">
        <v>11</v>
      </c>
      <c r="B21" s="30">
        <v>141</v>
      </c>
      <c r="C21" s="30" t="s">
        <v>2550</v>
      </c>
      <c r="D21" s="32" t="s">
        <v>2551</v>
      </c>
      <c r="E21" s="31" t="s">
        <v>36</v>
      </c>
      <c r="F21" s="33" t="s">
        <v>2552</v>
      </c>
      <c r="G21" s="30" t="s">
        <v>812</v>
      </c>
      <c r="H21" s="34"/>
      <c r="I21" s="35"/>
      <c r="J21" s="35"/>
      <c r="K21" s="35"/>
      <c r="L21" s="35"/>
      <c r="M21" s="35"/>
      <c r="N21" s="35" t="s">
        <v>2422</v>
      </c>
    </row>
    <row r="22" spans="1:14" ht="23.1" customHeight="1" x14ac:dyDescent="0.25">
      <c r="A22" s="30">
        <v>12</v>
      </c>
      <c r="B22" s="30">
        <v>151</v>
      </c>
      <c r="C22" s="30" t="s">
        <v>2574</v>
      </c>
      <c r="D22" s="32" t="s">
        <v>2575</v>
      </c>
      <c r="E22" s="31" t="s">
        <v>36</v>
      </c>
      <c r="F22" s="33" t="s">
        <v>2576</v>
      </c>
      <c r="G22" s="30" t="s">
        <v>812</v>
      </c>
      <c r="H22" s="34"/>
      <c r="I22" s="35"/>
      <c r="J22" s="35"/>
      <c r="K22" s="35"/>
      <c r="L22" s="35"/>
      <c r="M22" s="35"/>
      <c r="N22" s="35" t="s">
        <v>2422</v>
      </c>
    </row>
    <row r="23" spans="1:14" ht="23.1" customHeight="1" x14ac:dyDescent="0.25">
      <c r="A23" s="30">
        <v>13</v>
      </c>
      <c r="B23" s="30">
        <v>154</v>
      </c>
      <c r="C23" s="30" t="s">
        <v>2583</v>
      </c>
      <c r="D23" s="32" t="s">
        <v>2584</v>
      </c>
      <c r="E23" s="31" t="s">
        <v>36</v>
      </c>
      <c r="F23" s="33">
        <v>34710</v>
      </c>
      <c r="G23" s="30" t="s">
        <v>812</v>
      </c>
      <c r="H23" s="34"/>
      <c r="I23" s="35"/>
      <c r="J23" s="35"/>
      <c r="K23" s="35"/>
      <c r="L23" s="35"/>
      <c r="M23" s="35"/>
      <c r="N23" s="35" t="s">
        <v>2422</v>
      </c>
    </row>
    <row r="24" spans="1:14" ht="23.1" customHeight="1" x14ac:dyDescent="0.25">
      <c r="A24" s="30">
        <v>14</v>
      </c>
      <c r="B24" s="30">
        <v>160</v>
      </c>
      <c r="C24" s="30" t="s">
        <v>2596</v>
      </c>
      <c r="D24" s="32" t="s">
        <v>346</v>
      </c>
      <c r="E24" s="31" t="s">
        <v>36</v>
      </c>
      <c r="F24" s="33" t="s">
        <v>2597</v>
      </c>
      <c r="G24" s="30" t="s">
        <v>812</v>
      </c>
      <c r="H24" s="34"/>
      <c r="I24" s="35"/>
      <c r="J24" s="35"/>
      <c r="K24" s="35"/>
      <c r="L24" s="35"/>
      <c r="M24" s="35"/>
      <c r="N24" s="35" t="s">
        <v>2422</v>
      </c>
    </row>
    <row r="25" spans="1:14" ht="23.1" customHeight="1" x14ac:dyDescent="0.25">
      <c r="A25" s="30">
        <v>15</v>
      </c>
      <c r="B25" s="30">
        <v>162</v>
      </c>
      <c r="C25" s="30" t="s">
        <v>2600</v>
      </c>
      <c r="D25" s="32" t="s">
        <v>2601</v>
      </c>
      <c r="E25" s="31" t="s">
        <v>36</v>
      </c>
      <c r="F25" s="33">
        <v>35371</v>
      </c>
      <c r="G25" s="30" t="s">
        <v>812</v>
      </c>
      <c r="H25" s="34"/>
      <c r="I25" s="35"/>
      <c r="J25" s="35"/>
      <c r="K25" s="35"/>
      <c r="L25" s="35"/>
      <c r="M25" s="35"/>
      <c r="N25" s="35" t="s">
        <v>2422</v>
      </c>
    </row>
    <row r="26" spans="1:14" ht="23.1" customHeight="1" x14ac:dyDescent="0.25">
      <c r="A26" s="30">
        <v>16</v>
      </c>
      <c r="B26" s="30">
        <v>163</v>
      </c>
      <c r="C26" s="30" t="s">
        <v>2602</v>
      </c>
      <c r="D26" s="32" t="s">
        <v>2603</v>
      </c>
      <c r="E26" s="31" t="s">
        <v>36</v>
      </c>
      <c r="F26" s="33">
        <v>35189</v>
      </c>
      <c r="G26" s="30" t="s">
        <v>812</v>
      </c>
      <c r="H26" s="34"/>
      <c r="I26" s="35"/>
      <c r="J26" s="35"/>
      <c r="K26" s="35"/>
      <c r="L26" s="35"/>
      <c r="M26" s="35"/>
      <c r="N26" s="35" t="s">
        <v>2422</v>
      </c>
    </row>
    <row r="27" spans="1:14" ht="23.1" customHeight="1" x14ac:dyDescent="0.25">
      <c r="A27" s="30">
        <v>17</v>
      </c>
      <c r="B27" s="30">
        <v>165</v>
      </c>
      <c r="C27" s="30" t="s">
        <v>820</v>
      </c>
      <c r="D27" s="32" t="s">
        <v>819</v>
      </c>
      <c r="E27" s="31" t="s">
        <v>36</v>
      </c>
      <c r="F27" s="33" t="s">
        <v>2606</v>
      </c>
      <c r="G27" s="30" t="s">
        <v>812</v>
      </c>
      <c r="H27" s="34"/>
      <c r="I27" s="35"/>
      <c r="J27" s="35"/>
      <c r="K27" s="35"/>
      <c r="L27" s="35"/>
      <c r="M27" s="35"/>
      <c r="N27" s="35" t="s">
        <v>4</v>
      </c>
    </row>
    <row r="28" spans="1:14" ht="23.1" customHeight="1" x14ac:dyDescent="0.25">
      <c r="A28" s="30">
        <v>18</v>
      </c>
      <c r="B28" s="30">
        <v>167</v>
      </c>
      <c r="C28" s="30" t="s">
        <v>2609</v>
      </c>
      <c r="D28" s="32" t="s">
        <v>2608</v>
      </c>
      <c r="E28" s="31" t="s">
        <v>36</v>
      </c>
      <c r="F28" s="33" t="s">
        <v>2426</v>
      </c>
      <c r="G28" s="30" t="s">
        <v>812</v>
      </c>
      <c r="H28" s="34"/>
      <c r="I28" s="35"/>
      <c r="J28" s="35"/>
      <c r="K28" s="35"/>
      <c r="L28" s="35"/>
      <c r="M28" s="35"/>
      <c r="N28" s="35" t="s">
        <v>2422</v>
      </c>
    </row>
    <row r="29" spans="1:14" ht="23.1" customHeight="1" x14ac:dyDescent="0.25">
      <c r="A29" s="30">
        <v>19</v>
      </c>
      <c r="B29" s="30">
        <v>169</v>
      </c>
      <c r="C29" s="30" t="s">
        <v>2613</v>
      </c>
      <c r="D29" s="32" t="s">
        <v>2614</v>
      </c>
      <c r="E29" s="31" t="s">
        <v>36</v>
      </c>
      <c r="F29" s="33" t="s">
        <v>2615</v>
      </c>
      <c r="G29" s="30" t="s">
        <v>812</v>
      </c>
      <c r="H29" s="34"/>
      <c r="I29" s="35"/>
      <c r="J29" s="35"/>
      <c r="K29" s="35"/>
      <c r="L29" s="35"/>
      <c r="M29" s="35"/>
      <c r="N29" s="35" t="s">
        <v>2422</v>
      </c>
    </row>
    <row r="30" spans="1:14" ht="23.1" customHeight="1" x14ac:dyDescent="0.25">
      <c r="A30" s="30">
        <v>20</v>
      </c>
      <c r="B30" s="30">
        <v>170</v>
      </c>
      <c r="C30" s="30" t="s">
        <v>2616</v>
      </c>
      <c r="D30" s="32" t="s">
        <v>2617</v>
      </c>
      <c r="E30" s="31" t="s">
        <v>36</v>
      </c>
      <c r="F30" s="33" t="s">
        <v>2618</v>
      </c>
      <c r="G30" s="30" t="s">
        <v>812</v>
      </c>
      <c r="H30" s="34"/>
      <c r="I30" s="35"/>
      <c r="J30" s="35"/>
      <c r="K30" s="35"/>
      <c r="L30" s="35"/>
      <c r="M30" s="35"/>
      <c r="N30" s="35" t="s">
        <v>2422</v>
      </c>
    </row>
    <row r="31" spans="1:14" ht="23.1" customHeight="1" x14ac:dyDescent="0.25">
      <c r="A31" s="30">
        <v>21</v>
      </c>
      <c r="B31" s="30">
        <v>178</v>
      </c>
      <c r="C31" s="30" t="s">
        <v>2635</v>
      </c>
      <c r="D31" s="32" t="s">
        <v>2636</v>
      </c>
      <c r="E31" s="31" t="s">
        <v>36</v>
      </c>
      <c r="F31" s="33">
        <v>35104</v>
      </c>
      <c r="G31" s="30" t="s">
        <v>812</v>
      </c>
      <c r="H31" s="34"/>
      <c r="I31" s="35"/>
      <c r="J31" s="35"/>
      <c r="K31" s="35"/>
      <c r="L31" s="35"/>
      <c r="M31" s="35"/>
      <c r="N31" s="35" t="s">
        <v>2422</v>
      </c>
    </row>
    <row r="32" spans="1:14" ht="23.1" customHeight="1" x14ac:dyDescent="0.25">
      <c r="A32" s="30">
        <v>22</v>
      </c>
      <c r="B32" s="30">
        <v>183</v>
      </c>
      <c r="C32" s="30" t="s">
        <v>2644</v>
      </c>
      <c r="D32" s="32" t="s">
        <v>2645</v>
      </c>
      <c r="E32" s="31" t="s">
        <v>36</v>
      </c>
      <c r="F32" s="33">
        <v>35247</v>
      </c>
      <c r="G32" s="30" t="s">
        <v>812</v>
      </c>
      <c r="H32" s="34"/>
      <c r="I32" s="35"/>
      <c r="J32" s="35"/>
      <c r="K32" s="35"/>
      <c r="L32" s="35"/>
      <c r="M32" s="35"/>
      <c r="N32" s="35" t="s">
        <v>2422</v>
      </c>
    </row>
    <row r="33" spans="1:14" ht="23.1" customHeight="1" x14ac:dyDescent="0.25">
      <c r="A33" s="30">
        <v>23</v>
      </c>
      <c r="B33" s="30">
        <v>187</v>
      </c>
      <c r="C33" s="30" t="s">
        <v>2652</v>
      </c>
      <c r="D33" s="32" t="s">
        <v>2653</v>
      </c>
      <c r="E33" s="31" t="s">
        <v>36</v>
      </c>
      <c r="F33" s="33">
        <v>35219</v>
      </c>
      <c r="G33" s="30" t="s">
        <v>812</v>
      </c>
      <c r="H33" s="34"/>
      <c r="I33" s="35"/>
      <c r="J33" s="35"/>
      <c r="K33" s="35"/>
      <c r="L33" s="35"/>
      <c r="M33" s="35"/>
      <c r="N33" s="35" t="s">
        <v>2422</v>
      </c>
    </row>
    <row r="34" spans="1:14" ht="23.1" customHeight="1" x14ac:dyDescent="0.25">
      <c r="A34" s="30">
        <v>24</v>
      </c>
      <c r="B34" s="30">
        <v>203</v>
      </c>
      <c r="C34" s="30" t="s">
        <v>2688</v>
      </c>
      <c r="D34" s="32" t="s">
        <v>2689</v>
      </c>
      <c r="E34" s="31" t="s">
        <v>36</v>
      </c>
      <c r="F34" s="33" t="s">
        <v>2468</v>
      </c>
      <c r="G34" s="30" t="s">
        <v>812</v>
      </c>
      <c r="H34" s="34"/>
      <c r="I34" s="35"/>
      <c r="J34" s="35"/>
      <c r="K34" s="35"/>
      <c r="L34" s="35"/>
      <c r="M34" s="35"/>
      <c r="N34" s="35" t="s">
        <v>2422</v>
      </c>
    </row>
    <row r="35" spans="1:14" ht="23.1" customHeight="1" x14ac:dyDescent="0.25">
      <c r="A35" s="30">
        <v>25</v>
      </c>
      <c r="B35" s="30">
        <v>206</v>
      </c>
      <c r="C35" s="30" t="s">
        <v>2696</v>
      </c>
      <c r="D35" s="32" t="s">
        <v>2697</v>
      </c>
      <c r="E35" s="31" t="s">
        <v>36</v>
      </c>
      <c r="F35" s="33" t="s">
        <v>2532</v>
      </c>
      <c r="G35" s="30" t="s">
        <v>812</v>
      </c>
      <c r="H35" s="34"/>
      <c r="I35" s="35"/>
      <c r="J35" s="35"/>
      <c r="K35" s="35"/>
      <c r="L35" s="35"/>
      <c r="M35" s="35"/>
      <c r="N35" s="35" t="s">
        <v>2422</v>
      </c>
    </row>
    <row r="36" spans="1:14" ht="23.1" customHeight="1" x14ac:dyDescent="0.25">
      <c r="A36" s="30">
        <v>26</v>
      </c>
      <c r="B36" s="30">
        <v>210</v>
      </c>
      <c r="C36" s="30" t="s">
        <v>2705</v>
      </c>
      <c r="D36" s="32" t="s">
        <v>2706</v>
      </c>
      <c r="E36" s="31" t="s">
        <v>36</v>
      </c>
      <c r="F36" s="33" t="s">
        <v>2707</v>
      </c>
      <c r="G36" s="30" t="s">
        <v>812</v>
      </c>
      <c r="H36" s="34"/>
      <c r="I36" s="35"/>
      <c r="J36" s="35"/>
      <c r="K36" s="35"/>
      <c r="L36" s="35"/>
      <c r="M36" s="35"/>
      <c r="N36" s="35" t="s">
        <v>2422</v>
      </c>
    </row>
    <row r="37" spans="1:14" ht="23.1" customHeight="1" x14ac:dyDescent="0.25">
      <c r="A37" s="30">
        <v>27</v>
      </c>
      <c r="B37" s="30">
        <v>212</v>
      </c>
      <c r="C37" s="30" t="s">
        <v>2710</v>
      </c>
      <c r="D37" s="32" t="s">
        <v>2711</v>
      </c>
      <c r="E37" s="31" t="s">
        <v>36</v>
      </c>
      <c r="F37" s="33">
        <v>34492</v>
      </c>
      <c r="G37" s="30" t="s">
        <v>812</v>
      </c>
      <c r="H37" s="34"/>
      <c r="I37" s="35"/>
      <c r="J37" s="35"/>
      <c r="K37" s="35"/>
      <c r="L37" s="35"/>
      <c r="M37" s="35"/>
      <c r="N37" s="35" t="s">
        <v>2422</v>
      </c>
    </row>
    <row r="38" spans="1:14" ht="23.1" customHeight="1" x14ac:dyDescent="0.25">
      <c r="A38" s="30">
        <v>28</v>
      </c>
      <c r="B38" s="30">
        <v>217</v>
      </c>
      <c r="C38" s="30" t="s">
        <v>2723</v>
      </c>
      <c r="D38" s="32" t="s">
        <v>2724</v>
      </c>
      <c r="E38" s="31" t="s">
        <v>36</v>
      </c>
      <c r="F38" s="33">
        <v>35134</v>
      </c>
      <c r="G38" s="30" t="s">
        <v>812</v>
      </c>
      <c r="H38" s="34"/>
      <c r="I38" s="35"/>
      <c r="J38" s="35"/>
      <c r="K38" s="35"/>
      <c r="L38" s="35"/>
      <c r="M38" s="35"/>
      <c r="N38" s="35" t="s">
        <v>2422</v>
      </c>
    </row>
    <row r="39" spans="1:14" ht="23.1" customHeight="1" x14ac:dyDescent="0.25">
      <c r="A39" s="30">
        <v>29</v>
      </c>
      <c r="B39" s="30">
        <v>224</v>
      </c>
      <c r="C39" s="30" t="s">
        <v>2736</v>
      </c>
      <c r="D39" s="32" t="s">
        <v>2737</v>
      </c>
      <c r="E39" s="31" t="s">
        <v>36</v>
      </c>
      <c r="F39" s="33">
        <v>35380</v>
      </c>
      <c r="G39" s="30" t="s">
        <v>812</v>
      </c>
      <c r="H39" s="34"/>
      <c r="I39" s="35"/>
      <c r="J39" s="35"/>
      <c r="K39" s="35"/>
      <c r="L39" s="35"/>
      <c r="M39" s="35"/>
      <c r="N39" s="35" t="s">
        <v>2422</v>
      </c>
    </row>
    <row r="40" spans="1:14" ht="23.1" customHeight="1" x14ac:dyDescent="0.25">
      <c r="A40" s="30">
        <v>30</v>
      </c>
      <c r="B40" s="30">
        <v>239</v>
      </c>
      <c r="C40" s="30" t="s">
        <v>2765</v>
      </c>
      <c r="D40" s="32" t="s">
        <v>2766</v>
      </c>
      <c r="E40" s="31" t="s">
        <v>36</v>
      </c>
      <c r="F40" s="33" t="s">
        <v>2453</v>
      </c>
      <c r="G40" s="30" t="s">
        <v>812</v>
      </c>
      <c r="H40" s="34"/>
      <c r="I40" s="35"/>
      <c r="J40" s="35"/>
      <c r="K40" s="35"/>
      <c r="L40" s="35"/>
      <c r="M40" s="35"/>
      <c r="N40" s="35" t="s">
        <v>2422</v>
      </c>
    </row>
    <row r="41" spans="1:14" ht="23.1" customHeight="1" x14ac:dyDescent="0.25">
      <c r="A41" s="30">
        <v>31</v>
      </c>
      <c r="B41" s="30">
        <v>242</v>
      </c>
      <c r="C41" s="30" t="s">
        <v>2771</v>
      </c>
      <c r="D41" s="32" t="s">
        <v>2772</v>
      </c>
      <c r="E41" s="31" t="s">
        <v>36</v>
      </c>
      <c r="F41" s="33">
        <v>35347</v>
      </c>
      <c r="G41" s="30" t="s">
        <v>812</v>
      </c>
      <c r="H41" s="34"/>
      <c r="I41" s="35"/>
      <c r="J41" s="35"/>
      <c r="K41" s="35"/>
      <c r="L41" s="35"/>
      <c r="M41" s="35"/>
      <c r="N41" s="35" t="s">
        <v>2422</v>
      </c>
    </row>
    <row r="42" spans="1:14" ht="23.1" customHeight="1" x14ac:dyDescent="0.25">
      <c r="A42" s="30">
        <v>32</v>
      </c>
      <c r="B42" s="30">
        <v>243</v>
      </c>
      <c r="C42" s="30" t="s">
        <v>2773</v>
      </c>
      <c r="D42" s="32" t="s">
        <v>2774</v>
      </c>
      <c r="E42" s="31" t="s">
        <v>36</v>
      </c>
      <c r="F42" s="33">
        <v>35247</v>
      </c>
      <c r="G42" s="30" t="s">
        <v>812</v>
      </c>
      <c r="H42" s="34"/>
      <c r="I42" s="35"/>
      <c r="J42" s="35"/>
      <c r="K42" s="35"/>
      <c r="L42" s="35"/>
      <c r="M42" s="35"/>
      <c r="N42" s="35" t="s">
        <v>2422</v>
      </c>
    </row>
    <row r="43" spans="1:14" ht="23.1" customHeight="1" x14ac:dyDescent="0.25">
      <c r="A43" s="30">
        <v>33</v>
      </c>
      <c r="B43" s="30">
        <v>246</v>
      </c>
      <c r="C43" s="30" t="s">
        <v>2780</v>
      </c>
      <c r="D43" s="32" t="s">
        <v>2781</v>
      </c>
      <c r="E43" s="31" t="s">
        <v>36</v>
      </c>
      <c r="F43" s="33" t="s">
        <v>2782</v>
      </c>
      <c r="G43" s="30" t="s">
        <v>812</v>
      </c>
      <c r="H43" s="34"/>
      <c r="I43" s="35"/>
      <c r="J43" s="35"/>
      <c r="K43" s="35"/>
      <c r="L43" s="35"/>
      <c r="M43" s="35"/>
      <c r="N43" s="35" t="s">
        <v>2422</v>
      </c>
    </row>
    <row r="44" spans="1:14" ht="23.1" customHeight="1" x14ac:dyDescent="0.25">
      <c r="A44" s="30">
        <v>34</v>
      </c>
      <c r="B44" s="30">
        <v>248</v>
      </c>
      <c r="C44" s="30" t="s">
        <v>2783</v>
      </c>
      <c r="D44" s="32" t="s">
        <v>625</v>
      </c>
      <c r="E44" s="31" t="s">
        <v>36</v>
      </c>
      <c r="F44" s="33">
        <v>35190</v>
      </c>
      <c r="G44" s="30" t="s">
        <v>812</v>
      </c>
      <c r="H44" s="34"/>
      <c r="I44" s="35"/>
      <c r="J44" s="35"/>
      <c r="K44" s="35"/>
      <c r="L44" s="35"/>
      <c r="M44" s="35"/>
      <c r="N44" s="35" t="s">
        <v>2422</v>
      </c>
    </row>
    <row r="45" spans="1:14" ht="23.1" customHeight="1" x14ac:dyDescent="0.25">
      <c r="A45" s="30">
        <v>35</v>
      </c>
      <c r="B45" s="30">
        <v>250</v>
      </c>
      <c r="C45" s="30" t="s">
        <v>2787</v>
      </c>
      <c r="D45" s="32" t="s">
        <v>2788</v>
      </c>
      <c r="E45" s="31" t="s">
        <v>36</v>
      </c>
      <c r="F45" s="33" t="s">
        <v>2789</v>
      </c>
      <c r="G45" s="30" t="s">
        <v>812</v>
      </c>
      <c r="H45" s="34"/>
      <c r="I45" s="35"/>
      <c r="J45" s="35"/>
      <c r="K45" s="35"/>
      <c r="L45" s="35"/>
      <c r="M45" s="35"/>
      <c r="N45" s="35" t="s">
        <v>2422</v>
      </c>
    </row>
    <row r="46" spans="1:14" ht="23.1" customHeight="1" x14ac:dyDescent="0.25">
      <c r="A46" s="30">
        <v>36</v>
      </c>
      <c r="B46" s="30">
        <v>258</v>
      </c>
      <c r="C46" s="30" t="s">
        <v>2805</v>
      </c>
      <c r="D46" s="32" t="s">
        <v>2806</v>
      </c>
      <c r="E46" s="31" t="s">
        <v>36</v>
      </c>
      <c r="F46" s="33" t="s">
        <v>2807</v>
      </c>
      <c r="G46" s="30" t="s">
        <v>812</v>
      </c>
      <c r="H46" s="34"/>
      <c r="I46" s="35"/>
      <c r="J46" s="35"/>
      <c r="K46" s="35"/>
      <c r="L46" s="35"/>
      <c r="M46" s="35"/>
      <c r="N46" s="35" t="s">
        <v>2422</v>
      </c>
    </row>
    <row r="47" spans="1:14" ht="23.1" customHeight="1" x14ac:dyDescent="0.25">
      <c r="A47" s="30">
        <v>37</v>
      </c>
      <c r="B47" s="30">
        <v>259</v>
      </c>
      <c r="C47" s="30" t="s">
        <v>2808</v>
      </c>
      <c r="D47" s="32" t="s">
        <v>2809</v>
      </c>
      <c r="E47" s="31" t="s">
        <v>36</v>
      </c>
      <c r="F47" s="33" t="s">
        <v>2452</v>
      </c>
      <c r="G47" s="30" t="s">
        <v>812</v>
      </c>
      <c r="H47" s="34"/>
      <c r="I47" s="35"/>
      <c r="J47" s="35"/>
      <c r="K47" s="35"/>
      <c r="L47" s="35"/>
      <c r="M47" s="35"/>
      <c r="N47" s="35" t="s">
        <v>2422</v>
      </c>
    </row>
    <row r="48" spans="1:14" ht="23.1" customHeight="1" x14ac:dyDescent="0.25">
      <c r="A48" s="30">
        <v>38</v>
      </c>
      <c r="B48" s="30">
        <v>266</v>
      </c>
      <c r="C48" s="30" t="s">
        <v>2824</v>
      </c>
      <c r="D48" s="32" t="s">
        <v>2825</v>
      </c>
      <c r="E48" s="31" t="s">
        <v>36</v>
      </c>
      <c r="F48" s="33" t="s">
        <v>2786</v>
      </c>
      <c r="G48" s="30" t="s">
        <v>812</v>
      </c>
      <c r="H48" s="34"/>
      <c r="I48" s="35"/>
      <c r="J48" s="35"/>
      <c r="K48" s="35"/>
      <c r="L48" s="35"/>
      <c r="M48" s="35"/>
      <c r="N48" s="35" t="s">
        <v>2422</v>
      </c>
    </row>
    <row r="49" spans="1:14" ht="23.1" customHeight="1" x14ac:dyDescent="0.25">
      <c r="A49" s="30">
        <v>39</v>
      </c>
      <c r="B49" s="30">
        <v>270</v>
      </c>
      <c r="C49" s="30" t="s">
        <v>2832</v>
      </c>
      <c r="D49" s="32" t="s">
        <v>2833</v>
      </c>
      <c r="E49" s="31" t="s">
        <v>36</v>
      </c>
      <c r="F49" s="33">
        <v>35312</v>
      </c>
      <c r="G49" s="30" t="s">
        <v>812</v>
      </c>
      <c r="H49" s="34"/>
      <c r="I49" s="35"/>
      <c r="J49" s="35"/>
      <c r="K49" s="35"/>
      <c r="L49" s="35"/>
      <c r="M49" s="35"/>
      <c r="N49" s="35" t="s">
        <v>2422</v>
      </c>
    </row>
    <row r="50" spans="1:14" ht="23.1" customHeight="1" x14ac:dyDescent="0.25">
      <c r="A50" s="30">
        <v>40</v>
      </c>
      <c r="B50" s="30">
        <v>273</v>
      </c>
      <c r="C50" s="30" t="s">
        <v>2838</v>
      </c>
      <c r="D50" s="32" t="s">
        <v>2839</v>
      </c>
      <c r="E50" s="31" t="s">
        <v>36</v>
      </c>
      <c r="F50" s="33" t="s">
        <v>2840</v>
      </c>
      <c r="G50" s="30" t="s">
        <v>812</v>
      </c>
      <c r="H50" s="34"/>
      <c r="I50" s="35"/>
      <c r="J50" s="35"/>
      <c r="K50" s="35"/>
      <c r="L50" s="35"/>
      <c r="M50" s="35"/>
      <c r="N50" s="35" t="s">
        <v>2422</v>
      </c>
    </row>
    <row r="51" spans="1:14" ht="23.1" customHeight="1" x14ac:dyDescent="0.25">
      <c r="A51" s="30">
        <v>41</v>
      </c>
      <c r="B51" s="30">
        <v>277</v>
      </c>
      <c r="C51" s="30" t="s">
        <v>2847</v>
      </c>
      <c r="D51" s="32" t="s">
        <v>2848</v>
      </c>
      <c r="E51" s="31" t="s">
        <v>36</v>
      </c>
      <c r="F51" s="33" t="s">
        <v>2473</v>
      </c>
      <c r="G51" s="30" t="s">
        <v>812</v>
      </c>
      <c r="H51" s="34"/>
      <c r="I51" s="35"/>
      <c r="J51" s="35"/>
      <c r="K51" s="35"/>
      <c r="L51" s="35"/>
      <c r="M51" s="35"/>
      <c r="N51" s="35" t="s">
        <v>2422</v>
      </c>
    </row>
    <row r="52" spans="1:14" ht="23.1" customHeight="1" x14ac:dyDescent="0.25">
      <c r="A52" s="30">
        <v>42</v>
      </c>
      <c r="B52" s="30">
        <v>278</v>
      </c>
      <c r="C52" s="30" t="s">
        <v>2849</v>
      </c>
      <c r="D52" s="32" t="s">
        <v>2850</v>
      </c>
      <c r="E52" s="31" t="s">
        <v>36</v>
      </c>
      <c r="F52" s="33" t="s">
        <v>2851</v>
      </c>
      <c r="G52" s="30" t="s">
        <v>812</v>
      </c>
      <c r="H52" s="34"/>
      <c r="I52" s="35"/>
      <c r="J52" s="35"/>
      <c r="K52" s="35"/>
      <c r="L52" s="35"/>
      <c r="M52" s="35"/>
      <c r="N52" s="35" t="s">
        <v>2422</v>
      </c>
    </row>
    <row r="53" spans="1:14" ht="23.1" customHeight="1" x14ac:dyDescent="0.25">
      <c r="A53" s="30">
        <v>43</v>
      </c>
      <c r="B53" s="30">
        <v>284</v>
      </c>
      <c r="C53" s="30" t="s">
        <v>2865</v>
      </c>
      <c r="D53" s="32" t="s">
        <v>2866</v>
      </c>
      <c r="E53" s="31" t="s">
        <v>36</v>
      </c>
      <c r="F53" s="33">
        <v>34799</v>
      </c>
      <c r="G53" s="30" t="s">
        <v>812</v>
      </c>
      <c r="H53" s="34"/>
      <c r="I53" s="35"/>
      <c r="J53" s="35"/>
      <c r="K53" s="35"/>
      <c r="L53" s="35"/>
      <c r="M53" s="35"/>
      <c r="N53" s="35" t="s">
        <v>2422</v>
      </c>
    </row>
    <row r="54" spans="1:14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</row>
    <row r="55" spans="1:14" ht="20.100000000000001" customHeight="1" x14ac:dyDescent="0.25">
      <c r="A55" s="56">
        <f>MAX(A1:A53)</f>
        <v>43</v>
      </c>
      <c r="B55" s="56"/>
      <c r="C55" s="56"/>
      <c r="D55" s="56"/>
      <c r="E55" s="15"/>
      <c r="F55" s="36" t="s">
        <v>37</v>
      </c>
      <c r="G55" s="15"/>
      <c r="H55" s="15"/>
      <c r="I55" s="15"/>
      <c r="J55" s="37"/>
      <c r="K55" s="38" t="s">
        <v>38</v>
      </c>
      <c r="L55" s="15"/>
      <c r="M55" s="15"/>
      <c r="N55" s="15"/>
    </row>
    <row r="56" spans="1:14" ht="20.100000000000001" customHeight="1" x14ac:dyDescent="0.25">
      <c r="A56" s="37"/>
      <c r="B56" s="15" t="s">
        <v>39</v>
      </c>
      <c r="C56" s="15"/>
      <c r="D56" s="15"/>
      <c r="E56" s="15"/>
      <c r="F56" s="15" t="s">
        <v>40</v>
      </c>
      <c r="G56" s="18"/>
      <c r="H56" s="18"/>
      <c r="I56" s="37"/>
      <c r="J56" s="15"/>
      <c r="K56" s="15" t="s">
        <v>41</v>
      </c>
      <c r="L56" s="15"/>
      <c r="M56" s="15"/>
      <c r="N56" s="15"/>
    </row>
    <row r="57" spans="1:14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</row>
    <row r="58" spans="1:14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</row>
    <row r="59" spans="1:14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</row>
    <row r="60" spans="1:14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55:D55"/>
    <mergeCell ref="E8:E9"/>
    <mergeCell ref="F8:F9"/>
    <mergeCell ref="G8:G9"/>
    <mergeCell ref="H8:H9"/>
    <mergeCell ref="I8:I9"/>
    <mergeCell ref="J8:L8"/>
  </mergeCells>
  <conditionalFormatting sqref="L15 N11:N53">
    <cfRule type="cellIs" dxfId="2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7"/>
  <sheetViews>
    <sheetView workbookViewId="0">
      <selection activeCell="M7" sqref="M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8"/>
      <c r="B1" s="8">
        <v>2</v>
      </c>
      <c r="C1" s="8">
        <v>3</v>
      </c>
      <c r="D1" s="8">
        <v>6</v>
      </c>
      <c r="E1" s="8">
        <v>9</v>
      </c>
      <c r="F1" s="8">
        <v>10</v>
      </c>
      <c r="G1" s="8">
        <v>12</v>
      </c>
      <c r="H1" s="8"/>
      <c r="I1" s="8"/>
      <c r="J1" s="8"/>
      <c r="K1" s="8"/>
      <c r="L1" s="8"/>
      <c r="M1" s="8"/>
      <c r="N1" s="8">
        <v>5</v>
      </c>
    </row>
    <row r="2" spans="1:14" x14ac:dyDescent="0.25">
      <c r="A2" s="61" t="s">
        <v>13</v>
      </c>
      <c r="B2" s="61"/>
      <c r="C2" s="61"/>
      <c r="D2" s="61"/>
      <c r="E2" s="9"/>
      <c r="F2" s="10"/>
      <c r="G2" s="10"/>
      <c r="H2" s="10"/>
      <c r="I2" s="10"/>
      <c r="J2" s="52" t="s">
        <v>2423</v>
      </c>
      <c r="K2" s="10"/>
      <c r="L2" s="10"/>
      <c r="M2" s="10"/>
      <c r="N2" s="10"/>
    </row>
    <row r="3" spans="1:14" x14ac:dyDescent="0.25">
      <c r="A3" s="61" t="s">
        <v>15</v>
      </c>
      <c r="B3" s="61"/>
      <c r="C3" s="61"/>
      <c r="D3" s="61"/>
      <c r="E3" s="9"/>
      <c r="F3" s="10"/>
      <c r="G3" s="10"/>
      <c r="H3" s="10"/>
      <c r="I3" s="10"/>
      <c r="J3" s="52" t="s">
        <v>3054</v>
      </c>
      <c r="K3" s="10"/>
      <c r="L3" s="10"/>
      <c r="M3" s="10"/>
      <c r="N3" s="10"/>
    </row>
    <row r="4" spans="1:14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14" ht="17.100000000000001" customHeight="1" x14ac:dyDescent="0.25">
      <c r="A5" s="14" t="s">
        <v>16</v>
      </c>
      <c r="B5" s="15"/>
      <c r="C5" s="16" t="s">
        <v>823</v>
      </c>
      <c r="D5" s="18" t="s">
        <v>17</v>
      </c>
      <c r="F5" s="12" t="s">
        <v>2456</v>
      </c>
      <c r="G5" s="19"/>
      <c r="H5" s="12"/>
      <c r="I5" s="15"/>
      <c r="J5" s="15"/>
      <c r="K5" s="15"/>
      <c r="L5" s="12"/>
      <c r="M5" s="15" t="s">
        <v>3055</v>
      </c>
      <c r="N5" s="15"/>
    </row>
    <row r="6" spans="1:14" ht="17.100000000000001" customHeight="1" x14ac:dyDescent="0.25">
      <c r="A6" s="15" t="s">
        <v>132</v>
      </c>
      <c r="B6" s="15"/>
      <c r="C6" s="15" t="s">
        <v>3056</v>
      </c>
      <c r="D6" s="18" t="s">
        <v>19</v>
      </c>
      <c r="F6" s="20" t="s">
        <v>2432</v>
      </c>
      <c r="G6" s="21"/>
      <c r="H6" s="21"/>
      <c r="I6" s="15"/>
      <c r="J6" s="15"/>
      <c r="K6" s="15"/>
      <c r="L6" s="15"/>
      <c r="M6" s="15" t="s">
        <v>3058</v>
      </c>
      <c r="N6" s="22"/>
    </row>
    <row r="7" spans="1:14" ht="9.9499999999999993" customHeight="1" x14ac:dyDescent="0.25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15"/>
    </row>
    <row r="8" spans="1:14" ht="17.100000000000001" customHeight="1" x14ac:dyDescent="0.25">
      <c r="A8" s="53" t="s">
        <v>5</v>
      </c>
      <c r="B8" s="53" t="s">
        <v>22</v>
      </c>
      <c r="C8" s="53" t="s">
        <v>1</v>
      </c>
      <c r="D8" s="53" t="s">
        <v>2</v>
      </c>
      <c r="E8" s="53" t="s">
        <v>23</v>
      </c>
      <c r="F8" s="53" t="s">
        <v>24</v>
      </c>
      <c r="G8" s="57" t="s">
        <v>25</v>
      </c>
      <c r="H8" s="59" t="s">
        <v>26</v>
      </c>
      <c r="I8" s="59" t="s">
        <v>27</v>
      </c>
      <c r="J8" s="60" t="s">
        <v>28</v>
      </c>
      <c r="K8" s="60"/>
      <c r="L8" s="60"/>
      <c r="M8" s="53" t="s">
        <v>29</v>
      </c>
      <c r="N8" s="54" t="s">
        <v>30</v>
      </c>
    </row>
    <row r="9" spans="1:14" ht="17.100000000000001" customHeight="1" x14ac:dyDescent="0.25">
      <c r="A9" s="53"/>
      <c r="B9" s="53"/>
      <c r="C9" s="53"/>
      <c r="D9" s="53"/>
      <c r="E9" s="53"/>
      <c r="F9" s="53"/>
      <c r="G9" s="58"/>
      <c r="H9" s="59"/>
      <c r="I9" s="59"/>
      <c r="J9" s="51" t="s">
        <v>31</v>
      </c>
      <c r="K9" s="51" t="s">
        <v>32</v>
      </c>
      <c r="L9" s="51" t="s">
        <v>33</v>
      </c>
      <c r="M9" s="53"/>
      <c r="N9" s="55"/>
    </row>
    <row r="10" spans="1:14" ht="0.95" customHeight="1" x14ac:dyDescent="0.25">
      <c r="A10" s="26"/>
      <c r="B10" s="26"/>
      <c r="C10" s="27"/>
      <c r="D10" s="27"/>
      <c r="E10" s="27"/>
      <c r="F10" s="27"/>
      <c r="G10" s="28"/>
      <c r="H10" s="29"/>
      <c r="I10" s="26"/>
      <c r="J10" s="26"/>
      <c r="K10" s="26"/>
      <c r="L10" s="26"/>
      <c r="M10" s="26"/>
      <c r="N10" s="26"/>
    </row>
    <row r="11" spans="1:14" ht="23.1" customHeight="1" x14ac:dyDescent="0.25">
      <c r="A11" s="30">
        <v>1</v>
      </c>
      <c r="B11" s="30">
        <v>103</v>
      </c>
      <c r="C11" s="30" t="s">
        <v>2464</v>
      </c>
      <c r="D11" s="32" t="s">
        <v>2465</v>
      </c>
      <c r="E11" s="31" t="s">
        <v>36</v>
      </c>
      <c r="F11" s="33">
        <v>34948</v>
      </c>
      <c r="G11" s="30" t="s">
        <v>823</v>
      </c>
      <c r="H11" s="34"/>
      <c r="I11" s="35"/>
      <c r="J11" s="35"/>
      <c r="K11" s="35"/>
      <c r="L11" s="35"/>
      <c r="M11" s="35"/>
      <c r="N11" s="35" t="s">
        <v>2422</v>
      </c>
    </row>
    <row r="12" spans="1:14" ht="23.1" customHeight="1" x14ac:dyDescent="0.25">
      <c r="A12" s="30">
        <v>2</v>
      </c>
      <c r="B12" s="30">
        <v>105</v>
      </c>
      <c r="C12" s="30" t="s">
        <v>2469</v>
      </c>
      <c r="D12" s="32" t="s">
        <v>2470</v>
      </c>
      <c r="E12" s="31" t="s">
        <v>36</v>
      </c>
      <c r="F12" s="33" t="s">
        <v>2427</v>
      </c>
      <c r="G12" s="30" t="s">
        <v>823</v>
      </c>
      <c r="H12" s="34"/>
      <c r="I12" s="35"/>
      <c r="J12" s="35"/>
      <c r="K12" s="35"/>
      <c r="L12" s="35"/>
      <c r="M12" s="35"/>
      <c r="N12" s="35" t="s">
        <v>2422</v>
      </c>
    </row>
    <row r="13" spans="1:14" ht="23.1" customHeight="1" x14ac:dyDescent="0.25">
      <c r="A13" s="30">
        <v>3</v>
      </c>
      <c r="B13" s="30">
        <v>109</v>
      </c>
      <c r="C13" s="30" t="s">
        <v>2479</v>
      </c>
      <c r="D13" s="32" t="s">
        <v>2430</v>
      </c>
      <c r="E13" s="31" t="s">
        <v>36</v>
      </c>
      <c r="F13" s="33" t="s">
        <v>2480</v>
      </c>
      <c r="G13" s="30" t="s">
        <v>823</v>
      </c>
      <c r="H13" s="34"/>
      <c r="I13" s="35"/>
      <c r="J13" s="35"/>
      <c r="K13" s="35"/>
      <c r="L13" s="35"/>
      <c r="M13" s="35"/>
      <c r="N13" s="35" t="s">
        <v>2422</v>
      </c>
    </row>
    <row r="14" spans="1:14" ht="23.1" customHeight="1" x14ac:dyDescent="0.25">
      <c r="A14" s="30">
        <v>4</v>
      </c>
      <c r="B14" s="30">
        <v>110</v>
      </c>
      <c r="C14" s="30" t="s">
        <v>2481</v>
      </c>
      <c r="D14" s="32" t="s">
        <v>2482</v>
      </c>
      <c r="E14" s="31" t="s">
        <v>36</v>
      </c>
      <c r="F14" s="33">
        <v>35377</v>
      </c>
      <c r="G14" s="30" t="s">
        <v>823</v>
      </c>
      <c r="H14" s="34"/>
      <c r="I14" s="35"/>
      <c r="J14" s="35"/>
      <c r="K14" s="35"/>
      <c r="L14" s="35"/>
      <c r="M14" s="35"/>
      <c r="N14" s="35" t="s">
        <v>2422</v>
      </c>
    </row>
    <row r="15" spans="1:14" ht="23.1" customHeight="1" x14ac:dyDescent="0.25">
      <c r="A15" s="30">
        <v>5</v>
      </c>
      <c r="B15" s="30">
        <v>111</v>
      </c>
      <c r="C15" s="30" t="s">
        <v>835</v>
      </c>
      <c r="D15" s="32" t="s">
        <v>834</v>
      </c>
      <c r="E15" s="31" t="s">
        <v>36</v>
      </c>
      <c r="F15" s="33" t="s">
        <v>2483</v>
      </c>
      <c r="G15" s="30" t="s">
        <v>823</v>
      </c>
      <c r="H15" s="34"/>
      <c r="I15" s="35"/>
      <c r="J15" s="35"/>
      <c r="K15" s="35"/>
      <c r="L15" s="35" t="s">
        <v>2422</v>
      </c>
      <c r="M15" s="35"/>
      <c r="N15" s="35"/>
    </row>
    <row r="16" spans="1:14" ht="23.1" customHeight="1" x14ac:dyDescent="0.25">
      <c r="A16" s="30">
        <v>6</v>
      </c>
      <c r="B16" s="30">
        <v>117</v>
      </c>
      <c r="C16" s="30" t="s">
        <v>2497</v>
      </c>
      <c r="D16" s="32" t="s">
        <v>2498</v>
      </c>
      <c r="E16" s="31" t="s">
        <v>36</v>
      </c>
      <c r="F16" s="33" t="s">
        <v>2444</v>
      </c>
      <c r="G16" s="30" t="s">
        <v>823</v>
      </c>
      <c r="H16" s="34"/>
      <c r="I16" s="35"/>
      <c r="J16" s="35"/>
      <c r="K16" s="35"/>
      <c r="L16" s="35"/>
      <c r="M16" s="35"/>
      <c r="N16" s="35" t="s">
        <v>2422</v>
      </c>
    </row>
    <row r="17" spans="1:14" ht="23.1" customHeight="1" x14ac:dyDescent="0.25">
      <c r="A17" s="30">
        <v>7</v>
      </c>
      <c r="B17" s="30">
        <v>122</v>
      </c>
      <c r="C17" s="30" t="s">
        <v>2510</v>
      </c>
      <c r="D17" s="32" t="s">
        <v>2511</v>
      </c>
      <c r="E17" s="31" t="s">
        <v>36</v>
      </c>
      <c r="F17" s="33" t="s">
        <v>2441</v>
      </c>
      <c r="G17" s="30" t="s">
        <v>823</v>
      </c>
      <c r="H17" s="34"/>
      <c r="I17" s="35"/>
      <c r="J17" s="35"/>
      <c r="K17" s="35"/>
      <c r="L17" s="35"/>
      <c r="M17" s="35"/>
      <c r="N17" s="35" t="s">
        <v>2422</v>
      </c>
    </row>
    <row r="18" spans="1:14" ht="23.1" customHeight="1" x14ac:dyDescent="0.25">
      <c r="A18" s="30">
        <v>8</v>
      </c>
      <c r="B18" s="30">
        <v>128</v>
      </c>
      <c r="C18" s="30" t="s">
        <v>2522</v>
      </c>
      <c r="D18" s="32" t="s">
        <v>2523</v>
      </c>
      <c r="E18" s="31" t="s">
        <v>36</v>
      </c>
      <c r="F18" s="33" t="s">
        <v>2524</v>
      </c>
      <c r="G18" s="30" t="s">
        <v>823</v>
      </c>
      <c r="H18" s="34"/>
      <c r="I18" s="35"/>
      <c r="J18" s="35"/>
      <c r="K18" s="35"/>
      <c r="L18" s="35"/>
      <c r="M18" s="35"/>
      <c r="N18" s="35" t="s">
        <v>2422</v>
      </c>
    </row>
    <row r="19" spans="1:14" ht="23.1" customHeight="1" x14ac:dyDescent="0.25">
      <c r="A19" s="30">
        <v>9</v>
      </c>
      <c r="B19" s="30">
        <v>130</v>
      </c>
      <c r="C19" s="30" t="s">
        <v>843</v>
      </c>
      <c r="D19" s="32" t="s">
        <v>842</v>
      </c>
      <c r="E19" s="31" t="s">
        <v>36</v>
      </c>
      <c r="F19" s="33">
        <v>35315</v>
      </c>
      <c r="G19" s="30" t="s">
        <v>823</v>
      </c>
      <c r="H19" s="34"/>
      <c r="I19" s="35"/>
      <c r="J19" s="35"/>
      <c r="K19" s="35"/>
      <c r="L19" s="35"/>
      <c r="M19" s="35"/>
      <c r="N19" s="35" t="s">
        <v>4</v>
      </c>
    </row>
    <row r="20" spans="1:14" ht="23.1" customHeight="1" x14ac:dyDescent="0.25">
      <c r="A20" s="30">
        <v>10</v>
      </c>
      <c r="B20" s="30">
        <v>133</v>
      </c>
      <c r="C20" s="30" t="s">
        <v>2533</v>
      </c>
      <c r="D20" s="32" t="s">
        <v>2534</v>
      </c>
      <c r="E20" s="31" t="s">
        <v>36</v>
      </c>
      <c r="F20" s="33" t="s">
        <v>2535</v>
      </c>
      <c r="G20" s="30" t="s">
        <v>823</v>
      </c>
      <c r="H20" s="34"/>
      <c r="I20" s="35"/>
      <c r="J20" s="35"/>
      <c r="K20" s="35"/>
      <c r="L20" s="35"/>
      <c r="M20" s="35"/>
      <c r="N20" s="35" t="s">
        <v>2422</v>
      </c>
    </row>
    <row r="21" spans="1:14" ht="23.1" customHeight="1" x14ac:dyDescent="0.25">
      <c r="A21" s="30">
        <v>11</v>
      </c>
      <c r="B21" s="30">
        <v>134</v>
      </c>
      <c r="C21" s="30" t="s">
        <v>839</v>
      </c>
      <c r="D21" s="32" t="s">
        <v>838</v>
      </c>
      <c r="E21" s="31" t="s">
        <v>36</v>
      </c>
      <c r="F21" s="33">
        <v>35408</v>
      </c>
      <c r="G21" s="30" t="s">
        <v>823</v>
      </c>
      <c r="H21" s="34"/>
      <c r="I21" s="35"/>
      <c r="J21" s="35"/>
      <c r="K21" s="35"/>
      <c r="L21" s="35"/>
      <c r="M21" s="35"/>
      <c r="N21" s="35" t="s">
        <v>4</v>
      </c>
    </row>
    <row r="22" spans="1:14" ht="23.1" customHeight="1" x14ac:dyDescent="0.25">
      <c r="A22" s="30">
        <v>12</v>
      </c>
      <c r="B22" s="30">
        <v>136</v>
      </c>
      <c r="C22" s="30" t="s">
        <v>2539</v>
      </c>
      <c r="D22" s="32" t="s">
        <v>2540</v>
      </c>
      <c r="E22" s="31" t="s">
        <v>36</v>
      </c>
      <c r="F22" s="33" t="s">
        <v>2425</v>
      </c>
      <c r="G22" s="30" t="s">
        <v>823</v>
      </c>
      <c r="H22" s="34"/>
      <c r="I22" s="35"/>
      <c r="J22" s="35"/>
      <c r="K22" s="35"/>
      <c r="L22" s="35"/>
      <c r="M22" s="35"/>
      <c r="N22" s="35" t="s">
        <v>2422</v>
      </c>
    </row>
    <row r="23" spans="1:14" ht="23.1" customHeight="1" x14ac:dyDescent="0.25">
      <c r="A23" s="30">
        <v>13</v>
      </c>
      <c r="B23" s="30">
        <v>138</v>
      </c>
      <c r="C23" s="30" t="s">
        <v>2544</v>
      </c>
      <c r="D23" s="32" t="s">
        <v>2545</v>
      </c>
      <c r="E23" s="31" t="s">
        <v>36</v>
      </c>
      <c r="F23" s="33" t="s">
        <v>2546</v>
      </c>
      <c r="G23" s="30" t="s">
        <v>823</v>
      </c>
      <c r="H23" s="34"/>
      <c r="I23" s="35"/>
      <c r="J23" s="35"/>
      <c r="K23" s="35"/>
      <c r="L23" s="35"/>
      <c r="M23" s="35"/>
      <c r="N23" s="35" t="s">
        <v>2422</v>
      </c>
    </row>
    <row r="24" spans="1:14" ht="23.1" customHeight="1" x14ac:dyDescent="0.25">
      <c r="A24" s="30">
        <v>14</v>
      </c>
      <c r="B24" s="30">
        <v>139</v>
      </c>
      <c r="C24" s="30" t="s">
        <v>841</v>
      </c>
      <c r="D24" s="32" t="s">
        <v>840</v>
      </c>
      <c r="E24" s="31" t="s">
        <v>36</v>
      </c>
      <c r="F24" s="33" t="s">
        <v>2547</v>
      </c>
      <c r="G24" s="30" t="s">
        <v>823</v>
      </c>
      <c r="H24" s="34"/>
      <c r="I24" s="35"/>
      <c r="J24" s="35"/>
      <c r="K24" s="35"/>
      <c r="L24" s="35"/>
      <c r="M24" s="35"/>
      <c r="N24" s="35" t="s">
        <v>4</v>
      </c>
    </row>
    <row r="25" spans="1:14" ht="23.1" customHeight="1" x14ac:dyDescent="0.25">
      <c r="A25" s="30">
        <v>15</v>
      </c>
      <c r="B25" s="30">
        <v>144</v>
      </c>
      <c r="C25" s="30" t="s">
        <v>2558</v>
      </c>
      <c r="D25" s="32" t="s">
        <v>931</v>
      </c>
      <c r="E25" s="31" t="s">
        <v>36</v>
      </c>
      <c r="F25" s="33">
        <v>35101</v>
      </c>
      <c r="G25" s="30" t="s">
        <v>823</v>
      </c>
      <c r="H25" s="34"/>
      <c r="I25" s="35"/>
      <c r="J25" s="35"/>
      <c r="K25" s="35"/>
      <c r="L25" s="35"/>
      <c r="M25" s="35"/>
      <c r="N25" s="35" t="s">
        <v>2422</v>
      </c>
    </row>
    <row r="26" spans="1:14" ht="23.1" customHeight="1" x14ac:dyDescent="0.25">
      <c r="A26" s="30">
        <v>16</v>
      </c>
      <c r="B26" s="30">
        <v>146</v>
      </c>
      <c r="C26" s="30" t="s">
        <v>2561</v>
      </c>
      <c r="D26" s="32" t="s">
        <v>2562</v>
      </c>
      <c r="E26" s="31" t="s">
        <v>36</v>
      </c>
      <c r="F26" s="33" t="s">
        <v>2563</v>
      </c>
      <c r="G26" s="30" t="s">
        <v>823</v>
      </c>
      <c r="H26" s="34"/>
      <c r="I26" s="35"/>
      <c r="J26" s="35"/>
      <c r="K26" s="35"/>
      <c r="L26" s="35"/>
      <c r="M26" s="35"/>
      <c r="N26" s="35" t="s">
        <v>2422</v>
      </c>
    </row>
    <row r="27" spans="1:14" ht="23.1" customHeight="1" x14ac:dyDescent="0.25">
      <c r="A27" s="30">
        <v>17</v>
      </c>
      <c r="B27" s="30">
        <v>147</v>
      </c>
      <c r="C27" s="30" t="s">
        <v>2564</v>
      </c>
      <c r="D27" s="32" t="s">
        <v>2565</v>
      </c>
      <c r="E27" s="31" t="s">
        <v>36</v>
      </c>
      <c r="F27" s="33" t="s">
        <v>2566</v>
      </c>
      <c r="G27" s="30" t="s">
        <v>823</v>
      </c>
      <c r="H27" s="34"/>
      <c r="I27" s="35"/>
      <c r="J27" s="35"/>
      <c r="K27" s="35"/>
      <c r="L27" s="35"/>
      <c r="M27" s="35"/>
      <c r="N27" s="35" t="s">
        <v>2422</v>
      </c>
    </row>
    <row r="28" spans="1:14" ht="23.1" customHeight="1" x14ac:dyDescent="0.25">
      <c r="A28" s="30">
        <v>18</v>
      </c>
      <c r="B28" s="30">
        <v>149</v>
      </c>
      <c r="C28" s="30" t="s">
        <v>2569</v>
      </c>
      <c r="D28" s="32" t="s">
        <v>2570</v>
      </c>
      <c r="E28" s="31" t="s">
        <v>36</v>
      </c>
      <c r="F28" s="33" t="s">
        <v>2571</v>
      </c>
      <c r="G28" s="30" t="s">
        <v>823</v>
      </c>
      <c r="H28" s="34"/>
      <c r="I28" s="35"/>
      <c r="J28" s="35"/>
      <c r="K28" s="35"/>
      <c r="L28" s="35"/>
      <c r="M28" s="35"/>
      <c r="N28" s="35" t="s">
        <v>2422</v>
      </c>
    </row>
    <row r="29" spans="1:14" ht="23.1" customHeight="1" x14ac:dyDescent="0.25">
      <c r="A29" s="30">
        <v>19</v>
      </c>
      <c r="B29" s="30">
        <v>150</v>
      </c>
      <c r="C29" s="30" t="s">
        <v>2572</v>
      </c>
      <c r="D29" s="32" t="s">
        <v>2573</v>
      </c>
      <c r="E29" s="31" t="s">
        <v>36</v>
      </c>
      <c r="F29" s="33">
        <v>35162</v>
      </c>
      <c r="G29" s="30" t="s">
        <v>823</v>
      </c>
      <c r="H29" s="34"/>
      <c r="I29" s="35"/>
      <c r="J29" s="35"/>
      <c r="K29" s="35"/>
      <c r="L29" s="35"/>
      <c r="M29" s="35"/>
      <c r="N29" s="35" t="s">
        <v>2422</v>
      </c>
    </row>
    <row r="30" spans="1:14" ht="23.1" customHeight="1" x14ac:dyDescent="0.25">
      <c r="A30" s="30">
        <v>20</v>
      </c>
      <c r="B30" s="30">
        <v>152</v>
      </c>
      <c r="C30" s="30" t="s">
        <v>2577</v>
      </c>
      <c r="D30" s="32" t="s">
        <v>2578</v>
      </c>
      <c r="E30" s="31" t="s">
        <v>36</v>
      </c>
      <c r="F30" s="33" t="s">
        <v>2579</v>
      </c>
      <c r="G30" s="30" t="s">
        <v>823</v>
      </c>
      <c r="H30" s="34"/>
      <c r="I30" s="35"/>
      <c r="J30" s="35"/>
      <c r="K30" s="35"/>
      <c r="L30" s="35"/>
      <c r="M30" s="35"/>
      <c r="N30" s="35" t="s">
        <v>2422</v>
      </c>
    </row>
    <row r="31" spans="1:14" ht="23.1" customHeight="1" x14ac:dyDescent="0.25">
      <c r="A31" s="30">
        <v>21</v>
      </c>
      <c r="B31" s="30">
        <v>153</v>
      </c>
      <c r="C31" s="30" t="s">
        <v>2580</v>
      </c>
      <c r="D31" s="32" t="s">
        <v>2581</v>
      </c>
      <c r="E31" s="31" t="s">
        <v>36</v>
      </c>
      <c r="F31" s="33" t="s">
        <v>2582</v>
      </c>
      <c r="G31" s="30" t="s">
        <v>823</v>
      </c>
      <c r="H31" s="34"/>
      <c r="I31" s="35"/>
      <c r="J31" s="35"/>
      <c r="K31" s="35"/>
      <c r="L31" s="35"/>
      <c r="M31" s="35"/>
      <c r="N31" s="35" t="s">
        <v>2422</v>
      </c>
    </row>
    <row r="32" spans="1:14" ht="23.1" customHeight="1" x14ac:dyDescent="0.25">
      <c r="A32" s="30">
        <v>22</v>
      </c>
      <c r="B32" s="30">
        <v>161</v>
      </c>
      <c r="C32" s="30" t="s">
        <v>2598</v>
      </c>
      <c r="D32" s="32" t="s">
        <v>2454</v>
      </c>
      <c r="E32" s="31" t="s">
        <v>36</v>
      </c>
      <c r="F32" s="33" t="s">
        <v>2599</v>
      </c>
      <c r="G32" s="30" t="s">
        <v>823</v>
      </c>
      <c r="H32" s="34"/>
      <c r="I32" s="35"/>
      <c r="J32" s="35"/>
      <c r="K32" s="35"/>
      <c r="L32" s="35"/>
      <c r="M32" s="35"/>
      <c r="N32" s="35" t="s">
        <v>2422</v>
      </c>
    </row>
    <row r="33" spans="1:14" ht="23.1" customHeight="1" x14ac:dyDescent="0.25">
      <c r="A33" s="30">
        <v>23</v>
      </c>
      <c r="B33" s="30">
        <v>166</v>
      </c>
      <c r="C33" s="30" t="s">
        <v>2607</v>
      </c>
      <c r="D33" s="32" t="s">
        <v>2608</v>
      </c>
      <c r="E33" s="31" t="s">
        <v>36</v>
      </c>
      <c r="F33" s="33" t="s">
        <v>2443</v>
      </c>
      <c r="G33" s="30" t="s">
        <v>823</v>
      </c>
      <c r="H33" s="34"/>
      <c r="I33" s="35"/>
      <c r="J33" s="35"/>
      <c r="K33" s="35"/>
      <c r="L33" s="35"/>
      <c r="M33" s="35"/>
      <c r="N33" s="35" t="s">
        <v>2422</v>
      </c>
    </row>
    <row r="34" spans="1:14" ht="23.1" customHeight="1" x14ac:dyDescent="0.25">
      <c r="A34" s="30">
        <v>24</v>
      </c>
      <c r="B34" s="30">
        <v>168</v>
      </c>
      <c r="C34" s="30" t="s">
        <v>2610</v>
      </c>
      <c r="D34" s="32" t="s">
        <v>2611</v>
      </c>
      <c r="E34" s="31" t="s">
        <v>36</v>
      </c>
      <c r="F34" s="33" t="s">
        <v>2612</v>
      </c>
      <c r="G34" s="30" t="s">
        <v>823</v>
      </c>
      <c r="H34" s="34"/>
      <c r="I34" s="35"/>
      <c r="J34" s="35"/>
      <c r="K34" s="35"/>
      <c r="L34" s="35"/>
      <c r="M34" s="35"/>
      <c r="N34" s="35" t="s">
        <v>2422</v>
      </c>
    </row>
    <row r="35" spans="1:14" ht="23.1" customHeight="1" x14ac:dyDescent="0.25">
      <c r="A35" s="30">
        <v>25</v>
      </c>
      <c r="B35" s="30">
        <v>172</v>
      </c>
      <c r="C35" s="30" t="s">
        <v>2622</v>
      </c>
      <c r="D35" s="32" t="s">
        <v>2623</v>
      </c>
      <c r="E35" s="31" t="s">
        <v>36</v>
      </c>
      <c r="F35" s="33" t="s">
        <v>2587</v>
      </c>
      <c r="G35" s="30" t="s">
        <v>823</v>
      </c>
      <c r="H35" s="34"/>
      <c r="I35" s="35"/>
      <c r="J35" s="35"/>
      <c r="K35" s="35"/>
      <c r="L35" s="35"/>
      <c r="M35" s="35"/>
      <c r="N35" s="35" t="s">
        <v>2422</v>
      </c>
    </row>
    <row r="36" spans="1:14" ht="23.1" customHeight="1" x14ac:dyDescent="0.25">
      <c r="A36" s="30">
        <v>26</v>
      </c>
      <c r="B36" s="30">
        <v>173</v>
      </c>
      <c r="C36" s="30" t="s">
        <v>2624</v>
      </c>
      <c r="D36" s="32" t="s">
        <v>2625</v>
      </c>
      <c r="E36" s="31" t="s">
        <v>36</v>
      </c>
      <c r="F36" s="33" t="s">
        <v>2626</v>
      </c>
      <c r="G36" s="30" t="s">
        <v>823</v>
      </c>
      <c r="H36" s="34"/>
      <c r="I36" s="35"/>
      <c r="J36" s="35"/>
      <c r="K36" s="35"/>
      <c r="L36" s="35"/>
      <c r="M36" s="35"/>
      <c r="N36" s="35" t="s">
        <v>2422</v>
      </c>
    </row>
    <row r="37" spans="1:14" ht="23.1" customHeight="1" x14ac:dyDescent="0.25">
      <c r="A37" s="30">
        <v>27</v>
      </c>
      <c r="B37" s="30">
        <v>180</v>
      </c>
      <c r="C37" s="30" t="s">
        <v>833</v>
      </c>
      <c r="D37" s="32" t="s">
        <v>832</v>
      </c>
      <c r="E37" s="31" t="s">
        <v>36</v>
      </c>
      <c r="F37" s="33" t="s">
        <v>2612</v>
      </c>
      <c r="G37" s="30" t="s">
        <v>823</v>
      </c>
      <c r="H37" s="34"/>
      <c r="I37" s="35"/>
      <c r="J37" s="35"/>
      <c r="K37" s="35"/>
      <c r="L37" s="35"/>
      <c r="M37" s="35"/>
      <c r="N37" s="35" t="s">
        <v>4</v>
      </c>
    </row>
    <row r="38" spans="1:14" ht="23.1" customHeight="1" x14ac:dyDescent="0.25">
      <c r="A38" s="30">
        <v>28</v>
      </c>
      <c r="B38" s="30">
        <v>182</v>
      </c>
      <c r="C38" s="30" t="s">
        <v>2642</v>
      </c>
      <c r="D38" s="32" t="s">
        <v>2643</v>
      </c>
      <c r="E38" s="31" t="s">
        <v>36</v>
      </c>
      <c r="F38" s="33">
        <v>35103</v>
      </c>
      <c r="G38" s="30" t="s">
        <v>823</v>
      </c>
      <c r="H38" s="34"/>
      <c r="I38" s="35"/>
      <c r="J38" s="35"/>
      <c r="K38" s="35"/>
      <c r="L38" s="35"/>
      <c r="M38" s="35"/>
      <c r="N38" s="35" t="s">
        <v>2422</v>
      </c>
    </row>
    <row r="39" spans="1:14" ht="23.1" customHeight="1" x14ac:dyDescent="0.25">
      <c r="A39" s="30">
        <v>29</v>
      </c>
      <c r="B39" s="30">
        <v>188</v>
      </c>
      <c r="C39" s="30" t="s">
        <v>831</v>
      </c>
      <c r="D39" s="32" t="s">
        <v>830</v>
      </c>
      <c r="E39" s="31" t="s">
        <v>36</v>
      </c>
      <c r="F39" s="33" t="s">
        <v>2654</v>
      </c>
      <c r="G39" s="30" t="s">
        <v>823</v>
      </c>
      <c r="H39" s="34"/>
      <c r="I39" s="35"/>
      <c r="J39" s="35"/>
      <c r="K39" s="35"/>
      <c r="L39" s="35"/>
      <c r="M39" s="35"/>
      <c r="N39" s="35" t="s">
        <v>4</v>
      </c>
    </row>
    <row r="40" spans="1:14" ht="23.1" customHeight="1" x14ac:dyDescent="0.25">
      <c r="A40" s="30">
        <v>30</v>
      </c>
      <c r="B40" s="30">
        <v>194</v>
      </c>
      <c r="C40" s="30" t="s">
        <v>2667</v>
      </c>
      <c r="D40" s="32" t="s">
        <v>2668</v>
      </c>
      <c r="E40" s="31" t="s">
        <v>36</v>
      </c>
      <c r="F40" s="33">
        <v>35256</v>
      </c>
      <c r="G40" s="30" t="s">
        <v>823</v>
      </c>
      <c r="H40" s="34"/>
      <c r="I40" s="35"/>
      <c r="J40" s="35"/>
      <c r="K40" s="35"/>
      <c r="L40" s="35"/>
      <c r="M40" s="35"/>
      <c r="N40" s="35" t="s">
        <v>2422</v>
      </c>
    </row>
    <row r="41" spans="1:14" ht="23.1" customHeight="1" x14ac:dyDescent="0.25">
      <c r="A41" s="30">
        <v>31</v>
      </c>
      <c r="B41" s="30">
        <v>195</v>
      </c>
      <c r="C41" s="30" t="s">
        <v>2669</v>
      </c>
      <c r="D41" s="32" t="s">
        <v>2670</v>
      </c>
      <c r="E41" s="31" t="s">
        <v>36</v>
      </c>
      <c r="F41" s="33">
        <v>35287</v>
      </c>
      <c r="G41" s="30" t="s">
        <v>823</v>
      </c>
      <c r="H41" s="34"/>
      <c r="I41" s="35"/>
      <c r="J41" s="35"/>
      <c r="K41" s="35"/>
      <c r="L41" s="35"/>
      <c r="M41" s="35"/>
      <c r="N41" s="35" t="s">
        <v>2422</v>
      </c>
    </row>
    <row r="42" spans="1:14" ht="23.1" customHeight="1" x14ac:dyDescent="0.25">
      <c r="A42" s="30">
        <v>32</v>
      </c>
      <c r="B42" s="30">
        <v>197</v>
      </c>
      <c r="C42" s="30" t="s">
        <v>2674</v>
      </c>
      <c r="D42" s="32" t="s">
        <v>2675</v>
      </c>
      <c r="E42" s="31" t="s">
        <v>36</v>
      </c>
      <c r="F42" s="33" t="s">
        <v>2676</v>
      </c>
      <c r="G42" s="30" t="s">
        <v>823</v>
      </c>
      <c r="H42" s="34"/>
      <c r="I42" s="35"/>
      <c r="J42" s="35"/>
      <c r="K42" s="35"/>
      <c r="L42" s="35"/>
      <c r="M42" s="35"/>
      <c r="N42" s="35" t="s">
        <v>2422</v>
      </c>
    </row>
    <row r="43" spans="1:14" ht="23.1" customHeight="1" x14ac:dyDescent="0.25">
      <c r="A43" s="30">
        <v>33</v>
      </c>
      <c r="B43" s="30">
        <v>198</v>
      </c>
      <c r="C43" s="30" t="s">
        <v>2677</v>
      </c>
      <c r="D43" s="32" t="s">
        <v>2678</v>
      </c>
      <c r="E43" s="31" t="s">
        <v>36</v>
      </c>
      <c r="F43" s="33" t="s">
        <v>2679</v>
      </c>
      <c r="G43" s="30" t="s">
        <v>823</v>
      </c>
      <c r="H43" s="34"/>
      <c r="I43" s="35"/>
      <c r="J43" s="35"/>
      <c r="K43" s="35"/>
      <c r="L43" s="35"/>
      <c r="M43" s="35"/>
      <c r="N43" s="35" t="s">
        <v>2422</v>
      </c>
    </row>
    <row r="44" spans="1:14" ht="23.1" customHeight="1" x14ac:dyDescent="0.25">
      <c r="A44" s="30">
        <v>34</v>
      </c>
      <c r="B44" s="30">
        <v>199</v>
      </c>
      <c r="C44" s="30" t="s">
        <v>2680</v>
      </c>
      <c r="D44" s="32" t="s">
        <v>2681</v>
      </c>
      <c r="E44" s="31" t="s">
        <v>36</v>
      </c>
      <c r="F44" s="33">
        <v>35314</v>
      </c>
      <c r="G44" s="30" t="s">
        <v>823</v>
      </c>
      <c r="H44" s="34"/>
      <c r="I44" s="35"/>
      <c r="J44" s="35"/>
      <c r="K44" s="35"/>
      <c r="L44" s="35"/>
      <c r="M44" s="35"/>
      <c r="N44" s="35" t="s">
        <v>2422</v>
      </c>
    </row>
    <row r="45" spans="1:14" ht="23.1" customHeight="1" x14ac:dyDescent="0.25">
      <c r="A45" s="30">
        <v>35</v>
      </c>
      <c r="B45" s="30">
        <v>200</v>
      </c>
      <c r="C45" s="30" t="s">
        <v>2682</v>
      </c>
      <c r="D45" s="32" t="s">
        <v>2683</v>
      </c>
      <c r="E45" s="31" t="s">
        <v>36</v>
      </c>
      <c r="F45" s="33" t="s">
        <v>2450</v>
      </c>
      <c r="G45" s="30" t="s">
        <v>823</v>
      </c>
      <c r="H45" s="34"/>
      <c r="I45" s="35"/>
      <c r="J45" s="35"/>
      <c r="K45" s="35"/>
      <c r="L45" s="35"/>
      <c r="M45" s="35"/>
      <c r="N45" s="35" t="s">
        <v>2422</v>
      </c>
    </row>
    <row r="46" spans="1:14" ht="23.1" customHeight="1" x14ac:dyDescent="0.25">
      <c r="A46" s="30">
        <v>36</v>
      </c>
      <c r="B46" s="30">
        <v>201</v>
      </c>
      <c r="C46" s="30" t="s">
        <v>2684</v>
      </c>
      <c r="D46" s="32" t="s">
        <v>2685</v>
      </c>
      <c r="E46" s="31" t="s">
        <v>36</v>
      </c>
      <c r="F46" s="33">
        <v>35316</v>
      </c>
      <c r="G46" s="30" t="s">
        <v>823</v>
      </c>
      <c r="H46" s="34"/>
      <c r="I46" s="35"/>
      <c r="J46" s="35"/>
      <c r="K46" s="35"/>
      <c r="L46" s="35"/>
      <c r="M46" s="35"/>
      <c r="N46" s="35" t="s">
        <v>2422</v>
      </c>
    </row>
    <row r="47" spans="1:14" ht="23.1" customHeight="1" x14ac:dyDescent="0.25">
      <c r="A47" s="30">
        <v>37</v>
      </c>
      <c r="B47" s="30">
        <v>202</v>
      </c>
      <c r="C47" s="30" t="s">
        <v>2686</v>
      </c>
      <c r="D47" s="32" t="s">
        <v>2687</v>
      </c>
      <c r="E47" s="31" t="s">
        <v>36</v>
      </c>
      <c r="F47" s="33">
        <v>35347</v>
      </c>
      <c r="G47" s="30" t="s">
        <v>823</v>
      </c>
      <c r="H47" s="34"/>
      <c r="I47" s="35"/>
      <c r="J47" s="35"/>
      <c r="K47" s="35"/>
      <c r="L47" s="35"/>
      <c r="M47" s="35"/>
      <c r="N47" s="35" t="s">
        <v>2422</v>
      </c>
    </row>
    <row r="48" spans="1:14" ht="23.1" customHeight="1" x14ac:dyDescent="0.25">
      <c r="A48" s="30">
        <v>38</v>
      </c>
      <c r="B48" s="30">
        <v>205</v>
      </c>
      <c r="C48" s="30" t="s">
        <v>2693</v>
      </c>
      <c r="D48" s="32" t="s">
        <v>2694</v>
      </c>
      <c r="E48" s="31" t="s">
        <v>36</v>
      </c>
      <c r="F48" s="33" t="s">
        <v>2695</v>
      </c>
      <c r="G48" s="30" t="s">
        <v>823</v>
      </c>
      <c r="H48" s="34"/>
      <c r="I48" s="35"/>
      <c r="J48" s="35"/>
      <c r="K48" s="35"/>
      <c r="L48" s="35"/>
      <c r="M48" s="35"/>
      <c r="N48" s="35" t="s">
        <v>2422</v>
      </c>
    </row>
    <row r="49" spans="1:14" ht="23.1" customHeight="1" x14ac:dyDescent="0.25">
      <c r="A49" s="30">
        <v>39</v>
      </c>
      <c r="B49" s="30">
        <v>207</v>
      </c>
      <c r="C49" s="30" t="s">
        <v>2698</v>
      </c>
      <c r="D49" s="32" t="s">
        <v>2699</v>
      </c>
      <c r="E49" s="31" t="s">
        <v>36</v>
      </c>
      <c r="F49" s="33" t="s">
        <v>2618</v>
      </c>
      <c r="G49" s="30" t="s">
        <v>823</v>
      </c>
      <c r="H49" s="34"/>
      <c r="I49" s="35"/>
      <c r="J49" s="35"/>
      <c r="K49" s="35"/>
      <c r="L49" s="35"/>
      <c r="M49" s="35"/>
      <c r="N49" s="35" t="s">
        <v>2422</v>
      </c>
    </row>
    <row r="50" spans="1:14" ht="23.1" customHeight="1" x14ac:dyDescent="0.25">
      <c r="A50" s="30">
        <v>40</v>
      </c>
      <c r="B50" s="30">
        <v>209</v>
      </c>
      <c r="C50" s="30" t="s">
        <v>2703</v>
      </c>
      <c r="D50" s="32" t="s">
        <v>2704</v>
      </c>
      <c r="E50" s="31" t="s">
        <v>36</v>
      </c>
      <c r="F50" s="33" t="s">
        <v>2552</v>
      </c>
      <c r="G50" s="30" t="s">
        <v>823</v>
      </c>
      <c r="H50" s="34"/>
      <c r="I50" s="35"/>
      <c r="J50" s="35"/>
      <c r="K50" s="35"/>
      <c r="L50" s="35"/>
      <c r="M50" s="35"/>
      <c r="N50" s="35" t="s">
        <v>2422</v>
      </c>
    </row>
    <row r="51" spans="1:14" ht="23.1" customHeight="1" x14ac:dyDescent="0.25">
      <c r="A51" s="30">
        <v>41</v>
      </c>
      <c r="B51" s="30">
        <v>211</v>
      </c>
      <c r="C51" s="30" t="s">
        <v>2708</v>
      </c>
      <c r="D51" s="32" t="s">
        <v>2709</v>
      </c>
      <c r="E51" s="31" t="s">
        <v>36</v>
      </c>
      <c r="F51" s="33">
        <v>35132</v>
      </c>
      <c r="G51" s="30" t="s">
        <v>823</v>
      </c>
      <c r="H51" s="34"/>
      <c r="I51" s="35"/>
      <c r="J51" s="35"/>
      <c r="K51" s="35"/>
      <c r="L51" s="35"/>
      <c r="M51" s="35"/>
      <c r="N51" s="35" t="s">
        <v>2422</v>
      </c>
    </row>
    <row r="52" spans="1:14" ht="23.1" customHeight="1" x14ac:dyDescent="0.25">
      <c r="A52" s="30">
        <v>42</v>
      </c>
      <c r="B52" s="30">
        <v>213</v>
      </c>
      <c r="C52" s="30" t="s">
        <v>2712</v>
      </c>
      <c r="D52" s="32" t="s">
        <v>2713</v>
      </c>
      <c r="E52" s="31" t="s">
        <v>36</v>
      </c>
      <c r="F52" s="33" t="s">
        <v>2714</v>
      </c>
      <c r="G52" s="30" t="s">
        <v>823</v>
      </c>
      <c r="H52" s="34"/>
      <c r="I52" s="35"/>
      <c r="J52" s="35"/>
      <c r="K52" s="35"/>
      <c r="L52" s="35"/>
      <c r="M52" s="35"/>
      <c r="N52" s="35" t="s">
        <v>2422</v>
      </c>
    </row>
    <row r="53" spans="1:14" ht="23.1" customHeight="1" x14ac:dyDescent="0.25">
      <c r="A53" s="30">
        <v>43</v>
      </c>
      <c r="B53" s="30">
        <v>219</v>
      </c>
      <c r="C53" s="30" t="s">
        <v>2727</v>
      </c>
      <c r="D53" s="32" t="s">
        <v>2728</v>
      </c>
      <c r="E53" s="31" t="s">
        <v>36</v>
      </c>
      <c r="F53" s="33" t="s">
        <v>2729</v>
      </c>
      <c r="G53" s="30" t="s">
        <v>823</v>
      </c>
      <c r="H53" s="34"/>
      <c r="I53" s="35"/>
      <c r="J53" s="35"/>
      <c r="K53" s="35"/>
      <c r="L53" s="35"/>
      <c r="M53" s="35"/>
      <c r="N53" s="35" t="s">
        <v>2422</v>
      </c>
    </row>
    <row r="54" spans="1:14" ht="23.1" customHeight="1" x14ac:dyDescent="0.25">
      <c r="A54" s="30">
        <v>44</v>
      </c>
      <c r="B54" s="30">
        <v>220</v>
      </c>
      <c r="C54" s="30" t="s">
        <v>829</v>
      </c>
      <c r="D54" s="32" t="s">
        <v>828</v>
      </c>
      <c r="E54" s="31" t="s">
        <v>36</v>
      </c>
      <c r="F54" s="33" t="s">
        <v>2618</v>
      </c>
      <c r="G54" s="30" t="s">
        <v>823</v>
      </c>
      <c r="H54" s="34"/>
      <c r="I54" s="35"/>
      <c r="J54" s="35"/>
      <c r="K54" s="35"/>
      <c r="L54" s="35"/>
      <c r="M54" s="35"/>
      <c r="N54" s="35" t="s">
        <v>4</v>
      </c>
    </row>
    <row r="55" spans="1:14" ht="23.1" customHeight="1" x14ac:dyDescent="0.25">
      <c r="A55" s="30">
        <v>45</v>
      </c>
      <c r="B55" s="30">
        <v>223</v>
      </c>
      <c r="C55" s="30" t="s">
        <v>2734</v>
      </c>
      <c r="D55" s="32" t="s">
        <v>2735</v>
      </c>
      <c r="E55" s="31" t="s">
        <v>36</v>
      </c>
      <c r="F55" s="33" t="s">
        <v>2524</v>
      </c>
      <c r="G55" s="30" t="s">
        <v>823</v>
      </c>
      <c r="H55" s="34"/>
      <c r="I55" s="35"/>
      <c r="J55" s="35"/>
      <c r="K55" s="35"/>
      <c r="L55" s="35"/>
      <c r="M55" s="35"/>
      <c r="N55" s="35" t="s">
        <v>2422</v>
      </c>
    </row>
    <row r="56" spans="1:14" ht="23.1" customHeight="1" x14ac:dyDescent="0.25">
      <c r="A56" s="30">
        <v>46</v>
      </c>
      <c r="B56" s="30">
        <v>225</v>
      </c>
      <c r="C56" s="30" t="s">
        <v>2738</v>
      </c>
      <c r="D56" s="32" t="s">
        <v>2739</v>
      </c>
      <c r="E56" s="31" t="s">
        <v>36</v>
      </c>
      <c r="F56" s="33">
        <v>35197</v>
      </c>
      <c r="G56" s="30" t="s">
        <v>823</v>
      </c>
      <c r="H56" s="34"/>
      <c r="I56" s="35"/>
      <c r="J56" s="35"/>
      <c r="K56" s="35"/>
      <c r="L56" s="35"/>
      <c r="M56" s="35"/>
      <c r="N56" s="35" t="s">
        <v>2422</v>
      </c>
    </row>
    <row r="57" spans="1:14" ht="23.1" customHeight="1" x14ac:dyDescent="0.25">
      <c r="A57" s="30">
        <v>47</v>
      </c>
      <c r="B57" s="30">
        <v>229</v>
      </c>
      <c r="C57" s="30" t="s">
        <v>2746</v>
      </c>
      <c r="D57" s="32" t="s">
        <v>2747</v>
      </c>
      <c r="E57" s="31" t="s">
        <v>36</v>
      </c>
      <c r="F57" s="33" t="s">
        <v>2748</v>
      </c>
      <c r="G57" s="30" t="s">
        <v>823</v>
      </c>
      <c r="H57" s="34"/>
      <c r="I57" s="35"/>
      <c r="J57" s="35"/>
      <c r="K57" s="35"/>
      <c r="L57" s="35"/>
      <c r="M57" s="35"/>
      <c r="N57" s="35" t="s">
        <v>2422</v>
      </c>
    </row>
    <row r="58" spans="1:14" ht="23.1" customHeight="1" x14ac:dyDescent="0.25">
      <c r="A58" s="30">
        <v>48</v>
      </c>
      <c r="B58" s="30">
        <v>232</v>
      </c>
      <c r="C58" s="30" t="s">
        <v>2751</v>
      </c>
      <c r="D58" s="32" t="s">
        <v>2752</v>
      </c>
      <c r="E58" s="31" t="s">
        <v>36</v>
      </c>
      <c r="F58" s="33">
        <v>35379</v>
      </c>
      <c r="G58" s="30" t="s">
        <v>823</v>
      </c>
      <c r="H58" s="34"/>
      <c r="I58" s="35"/>
      <c r="J58" s="35"/>
      <c r="K58" s="35"/>
      <c r="L58" s="35"/>
      <c r="M58" s="35"/>
      <c r="N58" s="35" t="s">
        <v>2422</v>
      </c>
    </row>
    <row r="59" spans="1:14" ht="23.1" customHeight="1" x14ac:dyDescent="0.25">
      <c r="A59" s="30">
        <v>49</v>
      </c>
      <c r="B59" s="30">
        <v>237</v>
      </c>
      <c r="C59" s="30" t="s">
        <v>825</v>
      </c>
      <c r="D59" s="32" t="s">
        <v>824</v>
      </c>
      <c r="E59" s="31" t="s">
        <v>36</v>
      </c>
      <c r="F59" s="33" t="s">
        <v>2761</v>
      </c>
      <c r="G59" s="30" t="s">
        <v>823</v>
      </c>
      <c r="H59" s="34"/>
      <c r="I59" s="35"/>
      <c r="J59" s="35"/>
      <c r="K59" s="35"/>
      <c r="L59" s="35"/>
      <c r="M59" s="35"/>
      <c r="N59" s="35" t="s">
        <v>4</v>
      </c>
    </row>
    <row r="60" spans="1:14" ht="23.1" customHeight="1" x14ac:dyDescent="0.25">
      <c r="A60" s="30">
        <v>50</v>
      </c>
      <c r="B60" s="30">
        <v>247</v>
      </c>
      <c r="C60" s="30" t="s">
        <v>827</v>
      </c>
      <c r="D60" s="32" t="s">
        <v>826</v>
      </c>
      <c r="E60" s="31" t="s">
        <v>36</v>
      </c>
      <c r="F60" s="33">
        <v>35348</v>
      </c>
      <c r="G60" s="30" t="s">
        <v>823</v>
      </c>
      <c r="H60" s="34"/>
      <c r="I60" s="35"/>
      <c r="J60" s="35"/>
      <c r="K60" s="35"/>
      <c r="L60" s="35"/>
      <c r="M60" s="35"/>
      <c r="N60" s="35" t="s">
        <v>4</v>
      </c>
    </row>
    <row r="61" spans="1:14" ht="23.1" customHeight="1" x14ac:dyDescent="0.25">
      <c r="A61" s="30">
        <v>51</v>
      </c>
      <c r="B61" s="30">
        <v>249</v>
      </c>
      <c r="C61" s="30" t="s">
        <v>2784</v>
      </c>
      <c r="D61" s="32" t="s">
        <v>2785</v>
      </c>
      <c r="E61" s="31" t="s">
        <v>36</v>
      </c>
      <c r="F61" s="33" t="s">
        <v>2786</v>
      </c>
      <c r="G61" s="30" t="s">
        <v>823</v>
      </c>
      <c r="H61" s="34"/>
      <c r="I61" s="35"/>
      <c r="J61" s="35"/>
      <c r="K61" s="35"/>
      <c r="L61" s="35"/>
      <c r="M61" s="35"/>
      <c r="N61" s="35" t="s">
        <v>2422</v>
      </c>
    </row>
    <row r="62" spans="1:14" ht="23.1" customHeight="1" x14ac:dyDescent="0.25">
      <c r="A62" s="30">
        <v>52</v>
      </c>
      <c r="B62" s="30">
        <v>255</v>
      </c>
      <c r="C62" s="30" t="s">
        <v>2800</v>
      </c>
      <c r="D62" s="32" t="s">
        <v>2801</v>
      </c>
      <c r="E62" s="31" t="s">
        <v>36</v>
      </c>
      <c r="F62" s="33" t="s">
        <v>2448</v>
      </c>
      <c r="G62" s="30" t="s">
        <v>823</v>
      </c>
      <c r="H62" s="34"/>
      <c r="I62" s="35"/>
      <c r="J62" s="35"/>
      <c r="K62" s="35"/>
      <c r="L62" s="35"/>
      <c r="M62" s="35"/>
      <c r="N62" s="35" t="s">
        <v>2422</v>
      </c>
    </row>
    <row r="63" spans="1:14" ht="23.1" customHeight="1" x14ac:dyDescent="0.25">
      <c r="A63" s="30">
        <v>53</v>
      </c>
      <c r="B63" s="30">
        <v>262</v>
      </c>
      <c r="C63" s="30" t="s">
        <v>2814</v>
      </c>
      <c r="D63" s="32" t="s">
        <v>2815</v>
      </c>
      <c r="E63" s="31" t="s">
        <v>36</v>
      </c>
      <c r="F63" s="33" t="s">
        <v>2816</v>
      </c>
      <c r="G63" s="30" t="s">
        <v>823</v>
      </c>
      <c r="H63" s="34"/>
      <c r="I63" s="35"/>
      <c r="J63" s="35"/>
      <c r="K63" s="35"/>
      <c r="L63" s="35"/>
      <c r="M63" s="35"/>
      <c r="N63" s="35" t="s">
        <v>2422</v>
      </c>
    </row>
    <row r="64" spans="1:14" ht="23.1" customHeight="1" x14ac:dyDescent="0.25">
      <c r="A64" s="30">
        <v>54</v>
      </c>
      <c r="B64" s="30">
        <v>269</v>
      </c>
      <c r="C64" s="30" t="s">
        <v>2831</v>
      </c>
      <c r="D64" s="32" t="s">
        <v>224</v>
      </c>
      <c r="E64" s="31" t="s">
        <v>36</v>
      </c>
      <c r="F64" s="33" t="s">
        <v>2443</v>
      </c>
      <c r="G64" s="30" t="s">
        <v>823</v>
      </c>
      <c r="H64" s="34"/>
      <c r="I64" s="35"/>
      <c r="J64" s="35"/>
      <c r="K64" s="35"/>
      <c r="L64" s="35"/>
      <c r="M64" s="35"/>
      <c r="N64" s="35" t="s">
        <v>2422</v>
      </c>
    </row>
    <row r="65" spans="1:14" ht="23.1" customHeight="1" x14ac:dyDescent="0.25">
      <c r="A65" s="30">
        <v>55</v>
      </c>
      <c r="B65" s="30">
        <v>274</v>
      </c>
      <c r="C65" s="30" t="s">
        <v>2841</v>
      </c>
      <c r="D65" s="32" t="s">
        <v>2842</v>
      </c>
      <c r="E65" s="31" t="s">
        <v>36</v>
      </c>
      <c r="F65" s="33">
        <v>35126</v>
      </c>
      <c r="G65" s="30" t="s">
        <v>823</v>
      </c>
      <c r="H65" s="34"/>
      <c r="I65" s="35"/>
      <c r="J65" s="35"/>
      <c r="K65" s="35"/>
      <c r="L65" s="35"/>
      <c r="M65" s="35"/>
      <c r="N65" s="35" t="s">
        <v>2422</v>
      </c>
    </row>
    <row r="66" spans="1:14" ht="23.1" customHeight="1" x14ac:dyDescent="0.25">
      <c r="A66" s="30">
        <v>56</v>
      </c>
      <c r="B66" s="30">
        <v>275</v>
      </c>
      <c r="C66" s="30" t="s">
        <v>2843</v>
      </c>
      <c r="D66" s="32" t="s">
        <v>2844</v>
      </c>
      <c r="E66" s="31" t="s">
        <v>36</v>
      </c>
      <c r="F66" s="33" t="s">
        <v>2695</v>
      </c>
      <c r="G66" s="30" t="s">
        <v>823</v>
      </c>
      <c r="H66" s="34"/>
      <c r="I66" s="35"/>
      <c r="J66" s="35"/>
      <c r="K66" s="35"/>
      <c r="L66" s="35"/>
      <c r="M66" s="35"/>
      <c r="N66" s="35" t="s">
        <v>2422</v>
      </c>
    </row>
    <row r="67" spans="1:14" ht="23.1" customHeight="1" x14ac:dyDescent="0.25">
      <c r="A67" s="30">
        <v>57</v>
      </c>
      <c r="B67" s="30">
        <v>281</v>
      </c>
      <c r="C67" s="30" t="s">
        <v>2857</v>
      </c>
      <c r="D67" s="32" t="s">
        <v>2858</v>
      </c>
      <c r="E67" s="31" t="s">
        <v>36</v>
      </c>
      <c r="F67" s="33" t="s">
        <v>2859</v>
      </c>
      <c r="G67" s="30" t="s">
        <v>823</v>
      </c>
      <c r="H67" s="34"/>
      <c r="I67" s="35"/>
      <c r="J67" s="35"/>
      <c r="K67" s="35"/>
      <c r="L67" s="35"/>
      <c r="M67" s="35"/>
      <c r="N67" s="35" t="s">
        <v>2422</v>
      </c>
    </row>
    <row r="68" spans="1:14" ht="23.1" customHeight="1" x14ac:dyDescent="0.25">
      <c r="A68" s="30">
        <v>58</v>
      </c>
      <c r="B68" s="30">
        <v>282</v>
      </c>
      <c r="C68" s="30" t="s">
        <v>2860</v>
      </c>
      <c r="D68" s="32" t="s">
        <v>2861</v>
      </c>
      <c r="E68" s="31" t="s">
        <v>36</v>
      </c>
      <c r="F68" s="33" t="s">
        <v>2546</v>
      </c>
      <c r="G68" s="30" t="s">
        <v>823</v>
      </c>
      <c r="H68" s="34"/>
      <c r="I68" s="35"/>
      <c r="J68" s="35"/>
      <c r="K68" s="35"/>
      <c r="L68" s="35"/>
      <c r="M68" s="35"/>
      <c r="N68" s="35" t="s">
        <v>2422</v>
      </c>
    </row>
    <row r="69" spans="1:14" ht="23.1" customHeight="1" x14ac:dyDescent="0.25">
      <c r="A69" s="30">
        <v>59</v>
      </c>
      <c r="B69" s="30">
        <v>283</v>
      </c>
      <c r="C69" s="30" t="s">
        <v>2862</v>
      </c>
      <c r="D69" s="32" t="s">
        <v>2863</v>
      </c>
      <c r="E69" s="31" t="s">
        <v>36</v>
      </c>
      <c r="F69" s="33" t="s">
        <v>2864</v>
      </c>
      <c r="G69" s="30" t="s">
        <v>823</v>
      </c>
      <c r="H69" s="34"/>
      <c r="I69" s="35"/>
      <c r="J69" s="35"/>
      <c r="K69" s="35"/>
      <c r="L69" s="35"/>
      <c r="M69" s="35"/>
      <c r="N69" s="35" t="s">
        <v>2422</v>
      </c>
    </row>
    <row r="70" spans="1:14" ht="23.1" customHeight="1" x14ac:dyDescent="0.25">
      <c r="A70" s="30">
        <v>60</v>
      </c>
      <c r="B70" s="30">
        <v>285</v>
      </c>
      <c r="C70" s="30" t="s">
        <v>2867</v>
      </c>
      <c r="D70" s="32" t="s">
        <v>2868</v>
      </c>
      <c r="E70" s="31" t="s">
        <v>36</v>
      </c>
      <c r="F70" s="33" t="s">
        <v>2869</v>
      </c>
      <c r="G70" s="30" t="s">
        <v>823</v>
      </c>
      <c r="H70" s="34"/>
      <c r="I70" s="35"/>
      <c r="J70" s="35"/>
      <c r="K70" s="35"/>
      <c r="L70" s="35"/>
      <c r="M70" s="35"/>
      <c r="N70" s="35" t="s">
        <v>2422</v>
      </c>
    </row>
    <row r="71" spans="1:14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</row>
    <row r="72" spans="1:14" ht="20.100000000000001" customHeight="1" x14ac:dyDescent="0.25">
      <c r="A72" s="56">
        <f>MAX(A1:A70)</f>
        <v>60</v>
      </c>
      <c r="B72" s="56"/>
      <c r="C72" s="56"/>
      <c r="D72" s="56"/>
      <c r="E72" s="15"/>
      <c r="F72" s="36" t="s">
        <v>37</v>
      </c>
      <c r="G72" s="15"/>
      <c r="H72" s="15"/>
      <c r="I72" s="15"/>
      <c r="J72" s="37"/>
      <c r="K72" s="38" t="s">
        <v>38</v>
      </c>
      <c r="L72" s="15"/>
      <c r="M72" s="15"/>
      <c r="N72" s="15"/>
    </row>
    <row r="73" spans="1:14" ht="20.100000000000001" customHeight="1" x14ac:dyDescent="0.25">
      <c r="A73" s="37"/>
      <c r="B73" s="15" t="s">
        <v>39</v>
      </c>
      <c r="C73" s="15"/>
      <c r="D73" s="15"/>
      <c r="E73" s="15"/>
      <c r="F73" s="15" t="s">
        <v>40</v>
      </c>
      <c r="G73" s="18"/>
      <c r="H73" s="18"/>
      <c r="I73" s="37"/>
      <c r="J73" s="15"/>
      <c r="K73" s="15" t="s">
        <v>41</v>
      </c>
      <c r="L73" s="15"/>
      <c r="M73" s="15"/>
      <c r="N73" s="15"/>
    </row>
    <row r="74" spans="1:14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</row>
    <row r="75" spans="1:14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</row>
    <row r="76" spans="1:14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</row>
    <row r="77" spans="1:14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72:D72"/>
    <mergeCell ref="E8:E9"/>
    <mergeCell ref="F8:F9"/>
    <mergeCell ref="G8:G9"/>
    <mergeCell ref="H8:H9"/>
    <mergeCell ref="I8:I9"/>
    <mergeCell ref="J8:L8"/>
  </mergeCells>
  <conditionalFormatting sqref="L15 N11:N70">
    <cfRule type="cellIs" dxfId="1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</sheetPr>
  <dimension ref="A1:BC10003"/>
  <sheetViews>
    <sheetView zoomScale="85" zoomScaleNormal="85" workbookViewId="0">
      <pane xSplit="6" ySplit="16" topLeftCell="H1376" activePane="bottomRight" state="frozen"/>
      <selection pane="topRight" activeCell="G1" sqref="G1"/>
      <selection pane="bottomLeft" activeCell="A17" sqref="A17"/>
      <selection pane="bottomRight" activeCell="O2000" sqref="O2000"/>
    </sheetView>
  </sheetViews>
  <sheetFormatPr defaultRowHeight="15" x14ac:dyDescent="0.25"/>
  <cols>
    <col min="1" max="1" width="3.7109375" customWidth="1"/>
    <col min="2" max="2" width="35.7109375" customWidth="1"/>
    <col min="3" max="4" width="3.7109375" customWidth="1"/>
    <col min="5" max="5" width="35.7109375" customWidth="1"/>
    <col min="6" max="6" width="3.7109375" style="3" customWidth="1"/>
    <col min="7" max="7" width="4.7109375" style="3" customWidth="1"/>
    <col min="8" max="8" width="13.7109375" customWidth="1"/>
    <col min="9" max="9" width="15.7109375" customWidth="1"/>
    <col min="10" max="10" width="10.7109375" customWidth="1"/>
    <col min="11" max="11" width="11.7109375" style="1" customWidth="1"/>
    <col min="12" max="12" width="15.7109375" customWidth="1"/>
    <col min="13" max="13" width="11.85546875" hidden="1" customWidth="1"/>
    <col min="14" max="15" width="3.7109375" customWidth="1"/>
    <col min="16" max="16" width="4.5703125" customWidth="1"/>
    <col min="17" max="17" width="13.42578125" customWidth="1"/>
    <col min="18" max="19" width="1.7109375" customWidth="1"/>
    <col min="20" max="20" width="15.5703125" customWidth="1"/>
    <col min="21" max="22" width="1.7109375" customWidth="1"/>
    <col min="23" max="23" width="4.85546875" bestFit="1" customWidth="1"/>
    <col min="24" max="24" width="10.85546875" bestFit="1" customWidth="1"/>
    <col min="25" max="25" width="2.5703125" customWidth="1"/>
    <col min="26" max="26" width="10.42578125" bestFit="1" customWidth="1"/>
    <col min="27" max="32" width="1.7109375" customWidth="1"/>
    <col min="33" max="33" width="2.85546875" customWidth="1"/>
    <col min="34" max="34" width="8.5703125" bestFit="1" customWidth="1"/>
    <col min="35" max="35" width="2" bestFit="1" customWidth="1"/>
    <col min="36" max="36" width="12.42578125" bestFit="1" customWidth="1"/>
    <col min="37" max="37" width="3" customWidth="1"/>
    <col min="38" max="38" width="10.42578125" bestFit="1" customWidth="1"/>
    <col min="39" max="39" width="3.7109375" customWidth="1"/>
    <col min="40" max="40" width="2.140625" customWidth="1"/>
    <col min="41" max="41" width="12.5703125" bestFit="1" customWidth="1"/>
    <col min="42" max="43" width="4.7109375" customWidth="1"/>
    <col min="44" max="44" width="12.7109375" customWidth="1"/>
    <col min="45" max="45" width="20.7109375" customWidth="1"/>
    <col min="46" max="46" width="4.7109375" hidden="1" customWidth="1"/>
    <col min="47" max="48" width="10.7109375" customWidth="1"/>
    <col min="49" max="49" width="6.7109375" customWidth="1"/>
    <col min="50" max="50" width="4.7109375" customWidth="1"/>
    <col min="51" max="53" width="5.7109375" customWidth="1"/>
    <col min="54" max="54" width="10.7109375" customWidth="1"/>
    <col min="55" max="55" width="11.7109375" customWidth="1"/>
  </cols>
  <sheetData>
    <row r="1" spans="1:55" s="2" customFormat="1" ht="18" customHeight="1" x14ac:dyDescent="0.25">
      <c r="A1" s="62" t="s">
        <v>99</v>
      </c>
      <c r="B1" s="62"/>
      <c r="C1" s="62"/>
      <c r="D1" s="62"/>
      <c r="E1" s="62"/>
      <c r="F1" s="63"/>
      <c r="G1" s="6">
        <v>1273</v>
      </c>
      <c r="H1" s="4" t="s">
        <v>1</v>
      </c>
      <c r="I1" s="4" t="s">
        <v>2</v>
      </c>
      <c r="J1" s="4" t="s">
        <v>3</v>
      </c>
      <c r="K1" s="5" t="s">
        <v>0</v>
      </c>
      <c r="L1" s="6" t="s">
        <v>4</v>
      </c>
      <c r="M1" s="7">
        <f>E12</f>
        <v>1000000</v>
      </c>
      <c r="N1" s="39">
        <f>E14</f>
        <v>5</v>
      </c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>
        <v>1</v>
      </c>
      <c r="AL1" t="s">
        <v>2460</v>
      </c>
      <c r="AM1">
        <v>42</v>
      </c>
      <c r="AN1"/>
      <c r="AO1">
        <f>COUNTIF(AM:AM,"&gt;0")</f>
        <v>5</v>
      </c>
      <c r="AP1" s="8"/>
      <c r="AQ1" s="8">
        <v>2</v>
      </c>
      <c r="AR1" s="8">
        <v>3</v>
      </c>
      <c r="AS1" s="8">
        <v>6</v>
      </c>
      <c r="AT1" s="8">
        <v>9</v>
      </c>
      <c r="AU1" s="8">
        <v>10</v>
      </c>
      <c r="AV1" s="8">
        <v>12</v>
      </c>
      <c r="AW1" s="8"/>
      <c r="AX1" s="8"/>
      <c r="AY1" s="8"/>
      <c r="AZ1" s="8"/>
      <c r="BA1" s="8"/>
      <c r="BB1" s="8"/>
      <c r="BC1" s="8">
        <v>5</v>
      </c>
    </row>
    <row r="2" spans="1:55" ht="18" customHeight="1" x14ac:dyDescent="0.25">
      <c r="A2" s="43"/>
      <c r="B2" s="44" t="s">
        <v>96</v>
      </c>
      <c r="C2" s="43"/>
      <c r="D2" s="45"/>
      <c r="E2" s="46" t="s">
        <v>97</v>
      </c>
      <c r="F2" s="45"/>
      <c r="G2"/>
      <c r="H2" t="s">
        <v>180</v>
      </c>
      <c r="I2" t="s">
        <v>179</v>
      </c>
      <c r="J2" t="s">
        <v>176</v>
      </c>
      <c r="K2">
        <v>1991000</v>
      </c>
      <c r="L2" t="str">
        <f>IF(K2&gt;$E$12,$L$1,"")</f>
        <v>Cấm thi (Nợ HP)</v>
      </c>
      <c r="O2" t="s">
        <v>13</v>
      </c>
      <c r="V2" t="s">
        <v>2423</v>
      </c>
      <c r="AK2">
        <v>2</v>
      </c>
      <c r="AL2" t="s">
        <v>2463</v>
      </c>
      <c r="AM2">
        <v>39</v>
      </c>
      <c r="AP2" s="61" t="s">
        <v>13</v>
      </c>
      <c r="AQ2" s="61"/>
      <c r="AR2" s="61"/>
      <c r="AS2" s="61"/>
      <c r="AT2" s="9"/>
      <c r="AU2" s="10"/>
      <c r="AV2" s="10"/>
      <c r="AW2" s="10"/>
      <c r="AX2" s="10"/>
      <c r="AY2" s="11" t="str">
        <f>V2</f>
        <v>DANH SÁCH PHÒNG THI HỌC KỲ 2 - NĂM HỌC 2017-2018 (DANH SÁCH THI LẦN 1)</v>
      </c>
      <c r="AZ2" s="10"/>
      <c r="BA2" s="10"/>
      <c r="BB2" s="10"/>
      <c r="BC2" s="10"/>
    </row>
    <row r="3" spans="1:55" ht="18" customHeight="1" x14ac:dyDescent="0.25">
      <c r="A3" s="43"/>
      <c r="B3" s="44"/>
      <c r="C3" s="43"/>
      <c r="D3" s="45"/>
      <c r="E3" s="45"/>
      <c r="F3" s="45"/>
      <c r="G3"/>
      <c r="H3" t="s">
        <v>178</v>
      </c>
      <c r="I3" t="s">
        <v>177</v>
      </c>
      <c r="J3" t="s">
        <v>176</v>
      </c>
      <c r="K3">
        <v>10646000</v>
      </c>
      <c r="L3" t="s">
        <v>4</v>
      </c>
      <c r="O3" t="s">
        <v>14</v>
      </c>
      <c r="V3" t="s">
        <v>2431</v>
      </c>
      <c r="AK3">
        <v>3</v>
      </c>
      <c r="AL3" t="s">
        <v>823</v>
      </c>
      <c r="AM3">
        <v>60</v>
      </c>
      <c r="AP3" s="61" t="s">
        <v>15</v>
      </c>
      <c r="AQ3" s="61"/>
      <c r="AR3" s="61"/>
      <c r="AS3" s="61"/>
      <c r="AT3" s="9"/>
      <c r="AU3" s="10"/>
      <c r="AV3" s="10"/>
      <c r="AW3" s="10"/>
      <c r="AX3" s="10"/>
      <c r="AY3" s="11" t="str">
        <f>LEFT(V3,FIND("-",V3)-1)</f>
        <v xml:space="preserve">HỆ ĐẠI HỌC CHÍNH QUY </v>
      </c>
      <c r="AZ3" s="10"/>
      <c r="BA3" s="10"/>
      <c r="BB3" s="10"/>
      <c r="BC3" s="10"/>
    </row>
    <row r="4" spans="1:55" ht="18" customHeight="1" x14ac:dyDescent="0.25">
      <c r="A4" s="43"/>
      <c r="B4" s="44"/>
      <c r="C4" s="43"/>
      <c r="D4" s="45"/>
      <c r="E4" s="45"/>
      <c r="F4" s="45"/>
      <c r="G4"/>
      <c r="H4" t="s">
        <v>175</v>
      </c>
      <c r="I4" t="s">
        <v>174</v>
      </c>
      <c r="J4" t="s">
        <v>173</v>
      </c>
      <c r="K4">
        <v>5068000</v>
      </c>
      <c r="L4" t="s">
        <v>4</v>
      </c>
      <c r="AK4">
        <v>4</v>
      </c>
      <c r="AL4" t="s">
        <v>812</v>
      </c>
      <c r="AM4">
        <v>43</v>
      </c>
      <c r="AO4" s="9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</row>
    <row r="5" spans="1:55" ht="18" customHeight="1" x14ac:dyDescent="0.25">
      <c r="A5" s="43"/>
      <c r="B5" s="44"/>
      <c r="C5" s="43"/>
      <c r="D5" s="45"/>
      <c r="E5" s="45"/>
      <c r="F5" s="45"/>
      <c r="G5"/>
      <c r="H5" t="s">
        <v>172</v>
      </c>
      <c r="I5" t="s">
        <v>171</v>
      </c>
      <c r="J5" t="s">
        <v>156</v>
      </c>
      <c r="K5">
        <v>11340000</v>
      </c>
      <c r="L5" t="s">
        <v>4</v>
      </c>
      <c r="AK5">
        <v>5</v>
      </c>
      <c r="AL5" t="s">
        <v>2428</v>
      </c>
      <c r="AM5">
        <v>1</v>
      </c>
      <c r="AO5" s="13">
        <f>VLOOKUP($AR$5,$AL$1:$AM$51,2,0)</f>
        <v>1</v>
      </c>
      <c r="AP5" s="14" t="s">
        <v>16</v>
      </c>
      <c r="AQ5" s="15"/>
      <c r="AR5" s="16" t="s">
        <v>2428</v>
      </c>
      <c r="AS5" s="18" t="s">
        <v>17</v>
      </c>
      <c r="AU5" s="12" t="str">
        <f>Y7</f>
        <v>Thí nghiệm ô tô</v>
      </c>
      <c r="AV5" s="19"/>
      <c r="AW5" s="12"/>
      <c r="AX5" s="15"/>
      <c r="AY5" s="15"/>
      <c r="AZ5" s="15"/>
      <c r="BA5" s="12"/>
      <c r="BB5" s="15" t="s">
        <v>18</v>
      </c>
      <c r="BC5" s="15"/>
    </row>
    <row r="6" spans="1:55" ht="18" customHeight="1" x14ac:dyDescent="0.25">
      <c r="A6" s="43"/>
      <c r="B6" s="43"/>
      <c r="C6" s="43"/>
      <c r="D6" s="45"/>
      <c r="E6" s="45"/>
      <c r="F6" s="45"/>
      <c r="G6"/>
      <c r="H6" t="s">
        <v>170</v>
      </c>
      <c r="I6" t="s">
        <v>169</v>
      </c>
      <c r="J6" t="s">
        <v>156</v>
      </c>
      <c r="K6">
        <v>13508350</v>
      </c>
      <c r="L6" t="s">
        <v>4</v>
      </c>
      <c r="AP6" s="15" t="s">
        <v>132</v>
      </c>
      <c r="AQ6" s="15"/>
      <c r="AR6" s="15" t="str">
        <f>IFERROR(RIGHT(P7,LEN(P7)-FIND(":",P7,1)),R8)</f>
        <v xml:space="preserve"> 2 (A3.405)</v>
      </c>
      <c r="AS6" s="18" t="s">
        <v>19</v>
      </c>
      <c r="AU6" s="20" t="str">
        <f>Y8</f>
        <v>28/05/2018</v>
      </c>
      <c r="AV6" s="21"/>
      <c r="AW6" s="21"/>
      <c r="AX6" s="15"/>
      <c r="AY6" s="15"/>
      <c r="AZ6" s="15"/>
      <c r="BA6" s="15"/>
      <c r="BB6" s="15" t="s">
        <v>20</v>
      </c>
      <c r="BC6" s="22"/>
    </row>
    <row r="7" spans="1:55" ht="18" customHeight="1" x14ac:dyDescent="0.25">
      <c r="A7" s="43"/>
      <c r="B7" s="43"/>
      <c r="C7" s="43"/>
      <c r="D7" s="45"/>
      <c r="E7" s="45"/>
      <c r="F7" s="45"/>
      <c r="G7"/>
      <c r="H7" t="s">
        <v>168</v>
      </c>
      <c r="I7" t="s">
        <v>167</v>
      </c>
      <c r="J7" t="s">
        <v>156</v>
      </c>
      <c r="K7">
        <v>11340000</v>
      </c>
      <c r="L7" t="s">
        <v>4</v>
      </c>
      <c r="P7" t="s">
        <v>2455</v>
      </c>
      <c r="X7" t="s">
        <v>17</v>
      </c>
      <c r="Y7" t="s">
        <v>2456</v>
      </c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15"/>
    </row>
    <row r="8" spans="1:55" ht="18" customHeight="1" x14ac:dyDescent="0.25">
      <c r="A8" s="43"/>
      <c r="B8" s="43"/>
      <c r="C8" s="43"/>
      <c r="D8" s="45"/>
      <c r="E8" s="45"/>
      <c r="F8" s="45"/>
      <c r="G8"/>
      <c r="H8" t="s">
        <v>166</v>
      </c>
      <c r="I8" t="s">
        <v>165</v>
      </c>
      <c r="J8" t="s">
        <v>156</v>
      </c>
      <c r="K8">
        <v>13508350</v>
      </c>
      <c r="L8" t="s">
        <v>4</v>
      </c>
      <c r="P8" t="s">
        <v>21</v>
      </c>
      <c r="R8" t="s">
        <v>2424</v>
      </c>
      <c r="X8" t="s">
        <v>19</v>
      </c>
      <c r="Y8" t="s">
        <v>2432</v>
      </c>
      <c r="AA8" t="s">
        <v>2457</v>
      </c>
      <c r="AP8" s="53" t="s">
        <v>5</v>
      </c>
      <c r="AQ8" s="53" t="s">
        <v>22</v>
      </c>
      <c r="AR8" s="53" t="s">
        <v>1</v>
      </c>
      <c r="AS8" s="53" t="s">
        <v>2</v>
      </c>
      <c r="AT8" s="53" t="s">
        <v>23</v>
      </c>
      <c r="AU8" s="53" t="s">
        <v>24</v>
      </c>
      <c r="AV8" s="57" t="s">
        <v>25</v>
      </c>
      <c r="AW8" s="59" t="s">
        <v>26</v>
      </c>
      <c r="AX8" s="59" t="s">
        <v>27</v>
      </c>
      <c r="AY8" s="60" t="s">
        <v>28</v>
      </c>
      <c r="AZ8" s="60"/>
      <c r="BA8" s="60"/>
      <c r="BB8" s="53" t="s">
        <v>29</v>
      </c>
      <c r="BC8" s="54" t="s">
        <v>30</v>
      </c>
    </row>
    <row r="9" spans="1:55" ht="18" customHeight="1" x14ac:dyDescent="0.25">
      <c r="A9" s="43"/>
      <c r="B9" s="43"/>
      <c r="C9" s="43"/>
      <c r="D9" s="45"/>
      <c r="E9" s="45"/>
      <c r="F9" s="45"/>
      <c r="G9"/>
      <c r="H9" t="s">
        <v>164</v>
      </c>
      <c r="I9" t="s">
        <v>163</v>
      </c>
      <c r="J9" t="s">
        <v>156</v>
      </c>
      <c r="K9">
        <v>1448000</v>
      </c>
      <c r="L9" t="s">
        <v>4</v>
      </c>
      <c r="AP9" s="53"/>
      <c r="AQ9" s="53"/>
      <c r="AR9" s="53"/>
      <c r="AS9" s="53"/>
      <c r="AT9" s="53"/>
      <c r="AU9" s="53"/>
      <c r="AV9" s="58"/>
      <c r="AW9" s="59"/>
      <c r="AX9" s="59"/>
      <c r="AY9" s="25" t="s">
        <v>31</v>
      </c>
      <c r="AZ9" s="25" t="s">
        <v>32</v>
      </c>
      <c r="BA9" s="25" t="s">
        <v>33</v>
      </c>
      <c r="BB9" s="53"/>
      <c r="BC9" s="55"/>
    </row>
    <row r="10" spans="1:55" ht="18" customHeight="1" x14ac:dyDescent="0.25">
      <c r="A10" s="43"/>
      <c r="B10" s="43"/>
      <c r="C10" s="43"/>
      <c r="D10" s="45"/>
      <c r="E10" s="45"/>
      <c r="F10" s="45"/>
      <c r="G10"/>
      <c r="H10" t="s">
        <v>162</v>
      </c>
      <c r="I10" t="s">
        <v>161</v>
      </c>
      <c r="J10" t="s">
        <v>156</v>
      </c>
      <c r="K10">
        <v>11340000</v>
      </c>
      <c r="L10" t="s">
        <v>4</v>
      </c>
      <c r="O10" t="s">
        <v>5</v>
      </c>
      <c r="P10" t="s">
        <v>22</v>
      </c>
      <c r="Q10" t="s">
        <v>1</v>
      </c>
      <c r="T10" t="s">
        <v>2</v>
      </c>
      <c r="W10" t="s">
        <v>23</v>
      </c>
      <c r="X10" t="s">
        <v>24</v>
      </c>
      <c r="Z10" t="s">
        <v>25</v>
      </c>
      <c r="AC10" t="s">
        <v>34</v>
      </c>
      <c r="AD10" t="s">
        <v>35</v>
      </c>
      <c r="AE10" t="s">
        <v>28</v>
      </c>
      <c r="AF10" t="s">
        <v>29</v>
      </c>
      <c r="AP10" s="26"/>
      <c r="AQ10" s="26"/>
      <c r="AR10" s="27"/>
      <c r="AS10" s="27"/>
      <c r="AT10" s="27"/>
      <c r="AU10" s="27"/>
      <c r="AV10" s="28"/>
      <c r="AW10" s="29"/>
      <c r="AX10" s="26"/>
      <c r="AY10" s="26"/>
      <c r="AZ10" s="26"/>
      <c r="BA10" s="26"/>
      <c r="BB10" s="26"/>
      <c r="BC10" s="26"/>
    </row>
    <row r="11" spans="1:55" ht="18" customHeight="1" x14ac:dyDescent="0.25">
      <c r="A11" s="43"/>
      <c r="B11" s="43"/>
      <c r="C11" s="43"/>
      <c r="D11" s="45"/>
      <c r="E11" s="47" t="s">
        <v>98</v>
      </c>
      <c r="F11" s="45"/>
      <c r="G11"/>
      <c r="H11" t="s">
        <v>160</v>
      </c>
      <c r="I11" t="s">
        <v>159</v>
      </c>
      <c r="J11" t="s">
        <v>156</v>
      </c>
      <c r="K11">
        <v>7678350</v>
      </c>
      <c r="L11" t="s">
        <v>4</v>
      </c>
      <c r="AO11" t="str">
        <f>IF(AP11="","",$AR$5&amp;AP11)</f>
        <v>DC-Ghép1</v>
      </c>
      <c r="AP11" s="30">
        <f>_stt</f>
        <v>1</v>
      </c>
      <c r="AQ11" s="30">
        <f>_DS</f>
        <v>256</v>
      </c>
      <c r="AR11" s="30" t="str">
        <f>_DS</f>
        <v>64DCOT3181</v>
      </c>
      <c r="AS11" s="32" t="str">
        <f>_Ds1</f>
        <v>Bùi Văn Toán</v>
      </c>
      <c r="AT11" s="31" t="str">
        <f t="shared" ref="AT11:AT26" si="0">IF($AP11="","",INDEX($O:$AJ,MATCH($AO11,$AJ:$AJ,0),AT$1))</f>
        <v>Nam</v>
      </c>
      <c r="AU11" s="33">
        <f>_DS</f>
        <v>32479</v>
      </c>
      <c r="AV11" s="30" t="str">
        <f>_DS</f>
        <v>64DCOT04</v>
      </c>
      <c r="AW11" s="34"/>
      <c r="AX11" s="35"/>
      <c r="AY11" s="35"/>
      <c r="AZ11" s="35"/>
      <c r="BA11" s="35"/>
      <c r="BB11" s="35"/>
      <c r="BC11" s="35" t="str">
        <f>IFERROR(VLOOKUP(AR11,H:L,$BC$1,0),"")</f>
        <v/>
      </c>
    </row>
    <row r="12" spans="1:55" ht="18" customHeight="1" x14ac:dyDescent="0.25">
      <c r="A12" s="43"/>
      <c r="B12" s="43"/>
      <c r="C12" s="43"/>
      <c r="D12" s="45"/>
      <c r="E12" s="48">
        <v>1000000</v>
      </c>
      <c r="F12" s="45"/>
      <c r="G12"/>
      <c r="H12" t="s">
        <v>158</v>
      </c>
      <c r="I12" t="s">
        <v>157</v>
      </c>
      <c r="J12" t="s">
        <v>156</v>
      </c>
      <c r="K12">
        <v>11340000</v>
      </c>
      <c r="L12" t="s">
        <v>4</v>
      </c>
      <c r="O12">
        <v>1</v>
      </c>
      <c r="P12">
        <v>256</v>
      </c>
      <c r="Q12" t="s">
        <v>2446</v>
      </c>
      <c r="T12" t="s">
        <v>2447</v>
      </c>
      <c r="W12" t="s">
        <v>36</v>
      </c>
      <c r="X12" s="24">
        <v>32479</v>
      </c>
      <c r="Z12" t="s">
        <v>492</v>
      </c>
      <c r="AG12">
        <v>1</v>
      </c>
      <c r="AH12" t="s">
        <v>2428</v>
      </c>
      <c r="AJ12" t="s">
        <v>2429</v>
      </c>
      <c r="AO12" t="str">
        <f t="shared" ref="AO12:AO75" si="1">IF(AP12="","",$AR$5&amp;AP12)</f>
        <v/>
      </c>
      <c r="AP12" s="30" t="str">
        <f>_stt</f>
        <v/>
      </c>
      <c r="AQ12" s="30" t="str">
        <f>_DS</f>
        <v/>
      </c>
      <c r="AR12" s="30" t="str">
        <f>_DS</f>
        <v/>
      </c>
      <c r="AS12" s="32" t="str">
        <f>_Ds1</f>
        <v/>
      </c>
      <c r="AT12" s="31" t="str">
        <f t="shared" si="0"/>
        <v/>
      </c>
      <c r="AU12" s="33" t="str">
        <f>_DS</f>
        <v/>
      </c>
      <c r="AV12" s="30" t="str">
        <f>_DS</f>
        <v/>
      </c>
      <c r="AW12" s="34"/>
      <c r="AX12" s="35"/>
      <c r="AY12" s="35"/>
      <c r="AZ12" s="35"/>
      <c r="BA12" s="35"/>
      <c r="BB12" s="35"/>
      <c r="BC12" s="35" t="str">
        <f t="shared" ref="BC12:BC75" si="2">IFERROR(VLOOKUP(AR12,H:L,$BC$1,0),"")</f>
        <v/>
      </c>
    </row>
    <row r="13" spans="1:55" ht="18" customHeight="1" x14ac:dyDescent="0.25">
      <c r="A13" s="43"/>
      <c r="B13" s="43"/>
      <c r="C13" s="43"/>
      <c r="D13" s="45"/>
      <c r="E13" s="47" t="s">
        <v>100</v>
      </c>
      <c r="F13" s="45"/>
      <c r="G13"/>
      <c r="H13" t="s">
        <v>155</v>
      </c>
      <c r="I13" t="s">
        <v>154</v>
      </c>
      <c r="J13" t="s">
        <v>153</v>
      </c>
      <c r="K13">
        <v>13427350</v>
      </c>
      <c r="L13" t="s">
        <v>4</v>
      </c>
      <c r="O13">
        <v>2</v>
      </c>
      <c r="P13">
        <v>101</v>
      </c>
      <c r="Q13" t="s">
        <v>2458</v>
      </c>
      <c r="T13" t="s">
        <v>2459</v>
      </c>
      <c r="W13" t="s">
        <v>36</v>
      </c>
      <c r="X13" s="24">
        <v>35373</v>
      </c>
      <c r="Z13" t="s">
        <v>2460</v>
      </c>
      <c r="AG13">
        <v>42</v>
      </c>
      <c r="AI13">
        <v>1</v>
      </c>
      <c r="AJ13" t="s">
        <v>2870</v>
      </c>
      <c r="AO13" t="str">
        <f t="shared" si="1"/>
        <v/>
      </c>
      <c r="AP13" s="30" t="str">
        <f>_stt</f>
        <v/>
      </c>
      <c r="AQ13" s="30" t="str">
        <f>_DS</f>
        <v/>
      </c>
      <c r="AR13" s="30" t="str">
        <f>_DS</f>
        <v/>
      </c>
      <c r="AS13" s="32" t="str">
        <f>_Ds1</f>
        <v/>
      </c>
      <c r="AT13" s="31" t="str">
        <f t="shared" si="0"/>
        <v/>
      </c>
      <c r="AU13" s="33" t="str">
        <f>_DS</f>
        <v/>
      </c>
      <c r="AV13" s="30" t="str">
        <f>_DS</f>
        <v/>
      </c>
      <c r="AW13" s="34"/>
      <c r="AX13" s="35"/>
      <c r="AY13" s="35"/>
      <c r="AZ13" s="35"/>
      <c r="BA13" s="35"/>
      <c r="BB13" s="35"/>
      <c r="BC13" s="35" t="str">
        <f t="shared" si="2"/>
        <v/>
      </c>
    </row>
    <row r="14" spans="1:55" ht="18" customHeight="1" x14ac:dyDescent="0.25">
      <c r="A14" s="43"/>
      <c r="B14" s="43"/>
      <c r="C14" s="43"/>
      <c r="D14" s="45"/>
      <c r="E14" s="49">
        <v>5</v>
      </c>
      <c r="F14" s="45"/>
      <c r="G14"/>
      <c r="H14" t="s">
        <v>152</v>
      </c>
      <c r="I14" t="s">
        <v>151</v>
      </c>
      <c r="J14" t="s">
        <v>143</v>
      </c>
      <c r="K14">
        <v>3405000</v>
      </c>
      <c r="L14" t="s">
        <v>4</v>
      </c>
      <c r="O14">
        <v>3</v>
      </c>
      <c r="P14">
        <v>113</v>
      </c>
      <c r="Q14" t="s">
        <v>2487</v>
      </c>
      <c r="T14" t="s">
        <v>2488</v>
      </c>
      <c r="W14" t="s">
        <v>36</v>
      </c>
      <c r="X14" t="s">
        <v>2489</v>
      </c>
      <c r="Z14" t="s">
        <v>2460</v>
      </c>
      <c r="AG14">
        <v>42</v>
      </c>
      <c r="AJ14" t="s">
        <v>2871</v>
      </c>
      <c r="AO14" t="str">
        <f t="shared" si="1"/>
        <v/>
      </c>
      <c r="AP14" s="30" t="str">
        <f>_stt</f>
        <v/>
      </c>
      <c r="AQ14" s="30" t="str">
        <f>_DS</f>
        <v/>
      </c>
      <c r="AR14" s="30" t="str">
        <f>_DS</f>
        <v/>
      </c>
      <c r="AS14" s="32" t="str">
        <f>_Ds1</f>
        <v/>
      </c>
      <c r="AT14" s="31" t="str">
        <f t="shared" si="0"/>
        <v/>
      </c>
      <c r="AU14" s="33" t="str">
        <f>_DS</f>
        <v/>
      </c>
      <c r="AV14" s="30" t="str">
        <f>_DS</f>
        <v/>
      </c>
      <c r="AW14" s="34"/>
      <c r="AX14" s="35"/>
      <c r="AY14" s="35"/>
      <c r="AZ14" s="35"/>
      <c r="BA14" s="35"/>
      <c r="BB14" s="35"/>
      <c r="BC14" s="35" t="str">
        <f t="shared" si="2"/>
        <v/>
      </c>
    </row>
    <row r="15" spans="1:55" ht="18" customHeight="1" x14ac:dyDescent="0.25">
      <c r="A15" s="42"/>
      <c r="B15" s="50" t="s">
        <v>133</v>
      </c>
      <c r="C15" s="42"/>
      <c r="D15" s="42"/>
      <c r="E15" s="42" t="s">
        <v>131</v>
      </c>
      <c r="F15" s="41"/>
      <c r="G15"/>
      <c r="H15" t="s">
        <v>150</v>
      </c>
      <c r="I15" t="s">
        <v>149</v>
      </c>
      <c r="J15" t="s">
        <v>143</v>
      </c>
      <c r="K15">
        <v>14373000</v>
      </c>
      <c r="L15" t="s">
        <v>4</v>
      </c>
      <c r="O15">
        <v>4</v>
      </c>
      <c r="P15">
        <v>114</v>
      </c>
      <c r="Q15" t="s">
        <v>2490</v>
      </c>
      <c r="T15" t="s">
        <v>2491</v>
      </c>
      <c r="W15" t="s">
        <v>36</v>
      </c>
      <c r="X15" s="24">
        <v>35257</v>
      </c>
      <c r="Z15" t="s">
        <v>2460</v>
      </c>
      <c r="AG15">
        <v>42</v>
      </c>
      <c r="AJ15" t="s">
        <v>2872</v>
      </c>
      <c r="AO15" t="str">
        <f t="shared" ref="AO15:AO44" si="3">IF(AP15="","",$AR$5&amp;AP15)</f>
        <v/>
      </c>
      <c r="AP15" s="30" t="str">
        <f>_stt</f>
        <v/>
      </c>
      <c r="AQ15" s="30" t="str">
        <f>_DS</f>
        <v/>
      </c>
      <c r="AR15" s="30" t="str">
        <f>_DS</f>
        <v/>
      </c>
      <c r="AS15" s="32" t="str">
        <f>_Ds1</f>
        <v/>
      </c>
      <c r="AT15" s="31" t="str">
        <f>IF($AP15="","",INDEX($O:$AJ,MATCH($AO15,$AJ:$AJ,0),AT$1))</f>
        <v/>
      </c>
      <c r="AU15" s="33" t="str">
        <f>_DS</f>
        <v/>
      </c>
      <c r="AV15" s="30" t="str">
        <f>_DS</f>
        <v/>
      </c>
      <c r="AW15" s="34"/>
      <c r="AX15" s="35"/>
      <c r="AY15" s="35"/>
      <c r="AZ15" s="35"/>
      <c r="BA15" s="35" t="str">
        <f>IFERROR(VLOOKUP(AP15,H:L,$BC$1,0),"")</f>
        <v/>
      </c>
      <c r="BB15" s="35"/>
      <c r="BC15" s="35"/>
    </row>
    <row r="16" spans="1:55" ht="17.100000000000001" customHeight="1" x14ac:dyDescent="0.25">
      <c r="A16" s="40"/>
      <c r="C16" s="40"/>
      <c r="F16"/>
      <c r="G16"/>
      <c r="H16" t="s">
        <v>148</v>
      </c>
      <c r="I16" t="s">
        <v>46</v>
      </c>
      <c r="J16" t="s">
        <v>143</v>
      </c>
      <c r="K16">
        <v>3405000</v>
      </c>
      <c r="L16" t="s">
        <v>4</v>
      </c>
      <c r="O16">
        <v>5</v>
      </c>
      <c r="P16">
        <v>119</v>
      </c>
      <c r="Q16" t="s">
        <v>2502</v>
      </c>
      <c r="T16" t="s">
        <v>2503</v>
      </c>
      <c r="W16" t="s">
        <v>36</v>
      </c>
      <c r="X16" t="s">
        <v>2504</v>
      </c>
      <c r="Z16" t="s">
        <v>2460</v>
      </c>
      <c r="AG16">
        <v>42</v>
      </c>
      <c r="AJ16" t="s">
        <v>2873</v>
      </c>
      <c r="AO16" t="str">
        <f t="shared" si="3"/>
        <v/>
      </c>
      <c r="AP16" s="30" t="str">
        <f>_stt</f>
        <v/>
      </c>
      <c r="AQ16" s="30" t="str">
        <f>_DS</f>
        <v/>
      </c>
      <c r="AR16" s="30" t="str">
        <f>_DS</f>
        <v/>
      </c>
      <c r="AS16" s="32" t="str">
        <f>_Ds1</f>
        <v/>
      </c>
      <c r="AT16" s="31" t="str">
        <f t="shared" si="0"/>
        <v/>
      </c>
      <c r="AU16" s="33" t="str">
        <f>_DS</f>
        <v/>
      </c>
      <c r="AV16" s="30" t="str">
        <f>_DS</f>
        <v/>
      </c>
      <c r="AW16" s="34"/>
      <c r="AX16" s="35"/>
      <c r="AY16" s="35"/>
      <c r="AZ16" s="35"/>
      <c r="BA16" s="35"/>
      <c r="BB16" s="35"/>
      <c r="BC16" s="35" t="str">
        <f t="shared" si="2"/>
        <v/>
      </c>
    </row>
    <row r="17" spans="1:55" ht="18" customHeight="1" x14ac:dyDescent="0.25">
      <c r="A17" s="40"/>
      <c r="C17" s="40"/>
      <c r="F17"/>
      <c r="G17"/>
      <c r="H17" t="s">
        <v>147</v>
      </c>
      <c r="I17" t="s">
        <v>146</v>
      </c>
      <c r="J17" t="s">
        <v>143</v>
      </c>
      <c r="K17">
        <v>14372000</v>
      </c>
      <c r="L17" t="s">
        <v>4</v>
      </c>
      <c r="O17">
        <v>6</v>
      </c>
      <c r="P17">
        <v>126</v>
      </c>
      <c r="Q17" t="s">
        <v>2519</v>
      </c>
      <c r="T17" t="s">
        <v>2520</v>
      </c>
      <c r="W17" t="s">
        <v>36</v>
      </c>
      <c r="X17" s="24">
        <v>35131</v>
      </c>
      <c r="Z17" t="s">
        <v>2460</v>
      </c>
      <c r="AG17">
        <v>42</v>
      </c>
      <c r="AJ17" t="s">
        <v>2874</v>
      </c>
      <c r="AO17" t="str">
        <f t="shared" si="3"/>
        <v/>
      </c>
      <c r="AP17" s="30" t="str">
        <f>_stt</f>
        <v/>
      </c>
      <c r="AQ17" s="30" t="str">
        <f>_DS</f>
        <v/>
      </c>
      <c r="AR17" s="30" t="str">
        <f>_DS</f>
        <v/>
      </c>
      <c r="AS17" s="32" t="str">
        <f>_Ds1</f>
        <v/>
      </c>
      <c r="AT17" s="31" t="str">
        <f t="shared" si="0"/>
        <v/>
      </c>
      <c r="AU17" s="33" t="str">
        <f>_DS</f>
        <v/>
      </c>
      <c r="AV17" s="30" t="str">
        <f>_DS</f>
        <v/>
      </c>
      <c r="AW17" s="34"/>
      <c r="AX17" s="35"/>
      <c r="AY17" s="35"/>
      <c r="AZ17" s="35"/>
      <c r="BA17" s="35"/>
      <c r="BB17" s="35"/>
      <c r="BC17" s="35" t="str">
        <f t="shared" si="2"/>
        <v/>
      </c>
    </row>
    <row r="18" spans="1:55" ht="18" customHeight="1" x14ac:dyDescent="0.25">
      <c r="A18" s="3"/>
      <c r="C18" s="3"/>
      <c r="D18" s="3"/>
      <c r="E18" s="3"/>
      <c r="F18"/>
      <c r="G18"/>
      <c r="H18" t="s">
        <v>145</v>
      </c>
      <c r="I18" t="s">
        <v>144</v>
      </c>
      <c r="J18" t="s">
        <v>143</v>
      </c>
      <c r="K18">
        <v>3405000</v>
      </c>
      <c r="L18" t="s">
        <v>4</v>
      </c>
      <c r="O18">
        <v>7</v>
      </c>
      <c r="P18">
        <v>137</v>
      </c>
      <c r="Q18" t="s">
        <v>2541</v>
      </c>
      <c r="T18" t="s">
        <v>2542</v>
      </c>
      <c r="W18" t="s">
        <v>36</v>
      </c>
      <c r="X18" t="s">
        <v>2543</v>
      </c>
      <c r="Z18" t="s">
        <v>2460</v>
      </c>
      <c r="AG18">
        <v>42</v>
      </c>
      <c r="AJ18" t="s">
        <v>2875</v>
      </c>
      <c r="AO18" t="str">
        <f t="shared" si="3"/>
        <v/>
      </c>
      <c r="AP18" s="30" t="str">
        <f>_stt</f>
        <v/>
      </c>
      <c r="AQ18" s="30" t="str">
        <f>_DS</f>
        <v/>
      </c>
      <c r="AR18" s="30" t="str">
        <f>_DS</f>
        <v/>
      </c>
      <c r="AS18" s="32" t="str">
        <f>_Ds1</f>
        <v/>
      </c>
      <c r="AT18" s="31" t="str">
        <f t="shared" si="0"/>
        <v/>
      </c>
      <c r="AU18" s="33" t="str">
        <f>_DS</f>
        <v/>
      </c>
      <c r="AV18" s="30" t="str">
        <f>_DS</f>
        <v/>
      </c>
      <c r="AW18" s="34"/>
      <c r="AX18" s="35"/>
      <c r="AY18" s="35"/>
      <c r="AZ18" s="35"/>
      <c r="BA18" s="35"/>
      <c r="BB18" s="35"/>
      <c r="BC18" s="35" t="str">
        <f t="shared" si="2"/>
        <v/>
      </c>
    </row>
    <row r="19" spans="1:55" ht="18" customHeight="1" x14ac:dyDescent="0.25">
      <c r="F19"/>
      <c r="G19"/>
      <c r="H19" t="s">
        <v>142</v>
      </c>
      <c r="I19" t="s">
        <v>141</v>
      </c>
      <c r="J19" t="s">
        <v>134</v>
      </c>
      <c r="K19">
        <v>1086000</v>
      </c>
      <c r="L19" t="s">
        <v>4</v>
      </c>
      <c r="O19">
        <v>8</v>
      </c>
      <c r="P19">
        <v>143</v>
      </c>
      <c r="Q19" t="s">
        <v>2556</v>
      </c>
      <c r="T19" t="s">
        <v>931</v>
      </c>
      <c r="W19" t="s">
        <v>36</v>
      </c>
      <c r="X19" t="s">
        <v>2557</v>
      </c>
      <c r="Z19" t="s">
        <v>2460</v>
      </c>
      <c r="AG19">
        <v>42</v>
      </c>
      <c r="AJ19" t="s">
        <v>2876</v>
      </c>
      <c r="AO19" t="str">
        <f t="shared" si="3"/>
        <v/>
      </c>
      <c r="AP19" s="30" t="str">
        <f>_stt</f>
        <v/>
      </c>
      <c r="AQ19" s="30" t="str">
        <f>_DS</f>
        <v/>
      </c>
      <c r="AR19" s="30" t="str">
        <f>_DS</f>
        <v/>
      </c>
      <c r="AS19" s="32" t="str">
        <f>_Ds1</f>
        <v/>
      </c>
      <c r="AT19" s="31" t="str">
        <f t="shared" si="0"/>
        <v/>
      </c>
      <c r="AU19" s="33" t="str">
        <f>_DS</f>
        <v/>
      </c>
      <c r="AV19" s="30" t="str">
        <f>_DS</f>
        <v/>
      </c>
      <c r="AW19" s="34"/>
      <c r="AX19" s="35"/>
      <c r="AY19" s="35"/>
      <c r="AZ19" s="35"/>
      <c r="BA19" s="35"/>
      <c r="BB19" s="35"/>
      <c r="BC19" s="35" t="str">
        <f t="shared" si="2"/>
        <v/>
      </c>
    </row>
    <row r="20" spans="1:55" x14ac:dyDescent="0.25">
      <c r="F20"/>
      <c r="G20"/>
      <c r="H20" t="s">
        <v>140</v>
      </c>
      <c r="I20" t="s">
        <v>139</v>
      </c>
      <c r="J20" t="s">
        <v>134</v>
      </c>
      <c r="K20">
        <v>1086000</v>
      </c>
      <c r="L20" t="s">
        <v>4</v>
      </c>
      <c r="O20">
        <v>9</v>
      </c>
      <c r="P20">
        <v>145</v>
      </c>
      <c r="Q20" t="s">
        <v>2559</v>
      </c>
      <c r="T20" t="s">
        <v>2560</v>
      </c>
      <c r="W20" t="s">
        <v>36</v>
      </c>
      <c r="X20" s="24">
        <v>35278</v>
      </c>
      <c r="Z20" t="s">
        <v>2460</v>
      </c>
      <c r="AG20">
        <v>42</v>
      </c>
      <c r="AJ20" t="s">
        <v>2877</v>
      </c>
      <c r="AO20" t="str">
        <f t="shared" si="3"/>
        <v/>
      </c>
      <c r="AP20" s="30" t="str">
        <f>_stt</f>
        <v/>
      </c>
      <c r="AQ20" s="30" t="str">
        <f>_DS</f>
        <v/>
      </c>
      <c r="AR20" s="30" t="str">
        <f>_DS</f>
        <v/>
      </c>
      <c r="AS20" s="32" t="str">
        <f>_Ds1</f>
        <v/>
      </c>
      <c r="AT20" s="31" t="str">
        <f t="shared" si="0"/>
        <v/>
      </c>
      <c r="AU20" s="33" t="str">
        <f>_DS</f>
        <v/>
      </c>
      <c r="AV20" s="30" t="str">
        <f>_DS</f>
        <v/>
      </c>
      <c r="AW20" s="34"/>
      <c r="AX20" s="35"/>
      <c r="AY20" s="35"/>
      <c r="AZ20" s="35"/>
      <c r="BA20" s="35"/>
      <c r="BB20" s="35"/>
      <c r="BC20" s="35" t="str">
        <f t="shared" si="2"/>
        <v/>
      </c>
    </row>
    <row r="21" spans="1:55" x14ac:dyDescent="0.25">
      <c r="F21"/>
      <c r="G21"/>
      <c r="H21" t="s">
        <v>138</v>
      </c>
      <c r="I21" t="s">
        <v>137</v>
      </c>
      <c r="J21" t="s">
        <v>134</v>
      </c>
      <c r="K21">
        <v>1086000</v>
      </c>
      <c r="L21" t="s">
        <v>4</v>
      </c>
      <c r="O21">
        <v>10</v>
      </c>
      <c r="P21">
        <v>148</v>
      </c>
      <c r="Q21" t="s">
        <v>2567</v>
      </c>
      <c r="T21" t="s">
        <v>2568</v>
      </c>
      <c r="W21" t="s">
        <v>36</v>
      </c>
      <c r="X21" s="24">
        <v>35403</v>
      </c>
      <c r="Z21" t="s">
        <v>2460</v>
      </c>
      <c r="AG21">
        <v>42</v>
      </c>
      <c r="AJ21" t="s">
        <v>2878</v>
      </c>
      <c r="AO21" t="str">
        <f t="shared" si="3"/>
        <v/>
      </c>
      <c r="AP21" s="30" t="str">
        <f>_stt</f>
        <v/>
      </c>
      <c r="AQ21" s="30" t="str">
        <f>_DS</f>
        <v/>
      </c>
      <c r="AR21" s="30" t="str">
        <f>_DS</f>
        <v/>
      </c>
      <c r="AS21" s="32" t="str">
        <f>_Ds1</f>
        <v/>
      </c>
      <c r="AT21" s="31" t="str">
        <f t="shared" si="0"/>
        <v/>
      </c>
      <c r="AU21" s="33" t="str">
        <f>_DS</f>
        <v/>
      </c>
      <c r="AV21" s="30" t="str">
        <f>_DS</f>
        <v/>
      </c>
      <c r="AW21" s="34"/>
      <c r="AX21" s="35"/>
      <c r="AY21" s="35"/>
      <c r="AZ21" s="35"/>
      <c r="BA21" s="35"/>
      <c r="BB21" s="35"/>
      <c r="BC21" s="35" t="str">
        <f t="shared" si="2"/>
        <v/>
      </c>
    </row>
    <row r="22" spans="1:55" x14ac:dyDescent="0.25">
      <c r="F22"/>
      <c r="G22"/>
      <c r="H22" t="s">
        <v>136</v>
      </c>
      <c r="I22" t="s">
        <v>135</v>
      </c>
      <c r="J22" t="s">
        <v>134</v>
      </c>
      <c r="K22">
        <v>1086000</v>
      </c>
      <c r="L22" t="s">
        <v>4</v>
      </c>
      <c r="O22">
        <v>11</v>
      </c>
      <c r="P22">
        <v>155</v>
      </c>
      <c r="Q22" t="s">
        <v>2585</v>
      </c>
      <c r="T22" t="s">
        <v>2586</v>
      </c>
      <c r="W22" t="s">
        <v>36</v>
      </c>
      <c r="X22" t="s">
        <v>2587</v>
      </c>
      <c r="Z22" t="s">
        <v>2460</v>
      </c>
      <c r="AG22">
        <v>42</v>
      </c>
      <c r="AJ22" t="s">
        <v>2879</v>
      </c>
      <c r="AO22" t="str">
        <f t="shared" si="3"/>
        <v/>
      </c>
      <c r="AP22" s="30" t="str">
        <f>_stt</f>
        <v/>
      </c>
      <c r="AQ22" s="30" t="str">
        <f>_DS</f>
        <v/>
      </c>
      <c r="AR22" s="30" t="str">
        <f>_DS</f>
        <v/>
      </c>
      <c r="AS22" s="32" t="str">
        <f>_Ds1</f>
        <v/>
      </c>
      <c r="AT22" s="31" t="str">
        <f t="shared" si="0"/>
        <v/>
      </c>
      <c r="AU22" s="33" t="str">
        <f>_DS</f>
        <v/>
      </c>
      <c r="AV22" s="30" t="str">
        <f>_DS</f>
        <v/>
      </c>
      <c r="AW22" s="34"/>
      <c r="AX22" s="35"/>
      <c r="AY22" s="35"/>
      <c r="AZ22" s="35"/>
      <c r="BA22" s="35"/>
      <c r="BB22" s="35"/>
      <c r="BC22" s="35" t="str">
        <f t="shared" si="2"/>
        <v/>
      </c>
    </row>
    <row r="23" spans="1:55" x14ac:dyDescent="0.25">
      <c r="F23"/>
      <c r="G23"/>
      <c r="H23" t="s">
        <v>0</v>
      </c>
      <c r="K23">
        <v>155939400</v>
      </c>
      <c r="L23" t="s">
        <v>4</v>
      </c>
      <c r="O23">
        <v>12</v>
      </c>
      <c r="P23">
        <v>156</v>
      </c>
      <c r="Q23" t="s">
        <v>2588</v>
      </c>
      <c r="T23" t="s">
        <v>2589</v>
      </c>
      <c r="W23" t="s">
        <v>36</v>
      </c>
      <c r="X23" s="24">
        <v>34974</v>
      </c>
      <c r="Z23" t="s">
        <v>2460</v>
      </c>
      <c r="AG23">
        <v>42</v>
      </c>
      <c r="AJ23" t="s">
        <v>2880</v>
      </c>
      <c r="AO23" t="str">
        <f t="shared" si="3"/>
        <v/>
      </c>
      <c r="AP23" s="30" t="str">
        <f>_stt</f>
        <v/>
      </c>
      <c r="AQ23" s="30" t="str">
        <f>_DS</f>
        <v/>
      </c>
      <c r="AR23" s="30" t="str">
        <f>_DS</f>
        <v/>
      </c>
      <c r="AS23" s="32" t="str">
        <f>_Ds1</f>
        <v/>
      </c>
      <c r="AT23" s="31" t="str">
        <f t="shared" si="0"/>
        <v/>
      </c>
      <c r="AU23" s="33" t="str">
        <f>_DS</f>
        <v/>
      </c>
      <c r="AV23" s="30" t="str">
        <f>_DS</f>
        <v/>
      </c>
      <c r="AW23" s="34"/>
      <c r="AX23" s="35"/>
      <c r="AY23" s="35"/>
      <c r="AZ23" s="35"/>
      <c r="BA23" s="35"/>
      <c r="BB23" s="35"/>
      <c r="BC23" s="35" t="str">
        <f t="shared" si="2"/>
        <v/>
      </c>
    </row>
    <row r="24" spans="1:55" x14ac:dyDescent="0.25">
      <c r="F24"/>
      <c r="G24"/>
      <c r="H24" t="s">
        <v>245</v>
      </c>
      <c r="I24" t="s">
        <v>244</v>
      </c>
      <c r="J24" t="s">
        <v>241</v>
      </c>
      <c r="K24">
        <v>5611000</v>
      </c>
      <c r="L24" t="s">
        <v>4</v>
      </c>
      <c r="O24">
        <v>13</v>
      </c>
      <c r="P24">
        <v>159</v>
      </c>
      <c r="Q24" t="s">
        <v>2595</v>
      </c>
      <c r="T24" t="s">
        <v>2438</v>
      </c>
      <c r="W24" t="s">
        <v>36</v>
      </c>
      <c r="X24" s="24">
        <v>35380</v>
      </c>
      <c r="Z24" t="s">
        <v>2460</v>
      </c>
      <c r="AG24">
        <v>42</v>
      </c>
      <c r="AJ24" t="s">
        <v>2881</v>
      </c>
      <c r="AO24" t="str">
        <f t="shared" si="3"/>
        <v/>
      </c>
      <c r="AP24" s="30" t="str">
        <f>_stt</f>
        <v/>
      </c>
      <c r="AQ24" s="30" t="str">
        <f>_DS</f>
        <v/>
      </c>
      <c r="AR24" s="30" t="str">
        <f>_DS</f>
        <v/>
      </c>
      <c r="AS24" s="32" t="str">
        <f>_Ds1</f>
        <v/>
      </c>
      <c r="AT24" s="31" t="str">
        <f t="shared" si="0"/>
        <v/>
      </c>
      <c r="AU24" s="33" t="str">
        <f>_DS</f>
        <v/>
      </c>
      <c r="AV24" s="30" t="str">
        <f>_DS</f>
        <v/>
      </c>
      <c r="AW24" s="34"/>
      <c r="AX24" s="35"/>
      <c r="AY24" s="35"/>
      <c r="AZ24" s="35"/>
      <c r="BA24" s="35"/>
      <c r="BB24" s="35"/>
      <c r="BC24" s="35" t="str">
        <f t="shared" si="2"/>
        <v/>
      </c>
    </row>
    <row r="25" spans="1:55" x14ac:dyDescent="0.25">
      <c r="F25"/>
      <c r="G25"/>
      <c r="H25" t="s">
        <v>243</v>
      </c>
      <c r="I25" t="s">
        <v>242</v>
      </c>
      <c r="J25" t="s">
        <v>241</v>
      </c>
      <c r="K25">
        <v>4525000</v>
      </c>
      <c r="L25" t="s">
        <v>4</v>
      </c>
      <c r="O25">
        <v>14</v>
      </c>
      <c r="P25">
        <v>164</v>
      </c>
      <c r="Q25" t="s">
        <v>2604</v>
      </c>
      <c r="T25" t="s">
        <v>2605</v>
      </c>
      <c r="W25" t="s">
        <v>36</v>
      </c>
      <c r="X25" t="s">
        <v>2436</v>
      </c>
      <c r="Z25" t="s">
        <v>2460</v>
      </c>
      <c r="AG25">
        <v>42</v>
      </c>
      <c r="AJ25" t="s">
        <v>2882</v>
      </c>
      <c r="AO25" t="str">
        <f t="shared" si="3"/>
        <v/>
      </c>
      <c r="AP25" s="30" t="str">
        <f>_stt</f>
        <v/>
      </c>
      <c r="AQ25" s="30" t="str">
        <f>_DS</f>
        <v/>
      </c>
      <c r="AR25" s="30" t="str">
        <f>_DS</f>
        <v/>
      </c>
      <c r="AS25" s="32" t="str">
        <f>_Ds1</f>
        <v/>
      </c>
      <c r="AT25" s="31" t="str">
        <f t="shared" si="0"/>
        <v/>
      </c>
      <c r="AU25" s="33" t="str">
        <f>_DS</f>
        <v/>
      </c>
      <c r="AV25" s="30" t="str">
        <f>_DS</f>
        <v/>
      </c>
      <c r="AW25" s="34"/>
      <c r="AX25" s="35"/>
      <c r="AY25" s="35"/>
      <c r="AZ25" s="35"/>
      <c r="BA25" s="35"/>
      <c r="BB25" s="35"/>
      <c r="BC25" s="35" t="str">
        <f t="shared" si="2"/>
        <v/>
      </c>
    </row>
    <row r="26" spans="1:55" x14ac:dyDescent="0.25">
      <c r="F26"/>
      <c r="G26"/>
      <c r="H26" t="s">
        <v>240</v>
      </c>
      <c r="I26" t="s">
        <v>239</v>
      </c>
      <c r="J26" t="s">
        <v>236</v>
      </c>
      <c r="K26">
        <v>8232690</v>
      </c>
      <c r="L26" t="s">
        <v>4</v>
      </c>
      <c r="O26">
        <v>15</v>
      </c>
      <c r="P26">
        <v>171</v>
      </c>
      <c r="Q26" t="s">
        <v>2619</v>
      </c>
      <c r="T26" t="s">
        <v>2620</v>
      </c>
      <c r="W26" t="s">
        <v>36</v>
      </c>
      <c r="X26" t="s">
        <v>2621</v>
      </c>
      <c r="Z26" t="s">
        <v>2460</v>
      </c>
      <c r="AG26">
        <v>42</v>
      </c>
      <c r="AJ26" t="s">
        <v>2883</v>
      </c>
      <c r="AO26" t="str">
        <f t="shared" si="3"/>
        <v/>
      </c>
      <c r="AP26" s="30" t="str">
        <f>_stt</f>
        <v/>
      </c>
      <c r="AQ26" s="30" t="str">
        <f>_DS</f>
        <v/>
      </c>
      <c r="AR26" s="30" t="str">
        <f>_DS</f>
        <v/>
      </c>
      <c r="AS26" s="32" t="str">
        <f>_Ds1</f>
        <v/>
      </c>
      <c r="AT26" s="31" t="str">
        <f t="shared" si="0"/>
        <v/>
      </c>
      <c r="AU26" s="33" t="str">
        <f>_DS</f>
        <v/>
      </c>
      <c r="AV26" s="30" t="str">
        <f>_DS</f>
        <v/>
      </c>
      <c r="AW26" s="34"/>
      <c r="AX26" s="35"/>
      <c r="AY26" s="35"/>
      <c r="AZ26" s="35"/>
      <c r="BA26" s="35"/>
      <c r="BB26" s="35"/>
      <c r="BC26" s="35" t="str">
        <f t="shared" si="2"/>
        <v/>
      </c>
    </row>
    <row r="27" spans="1:55" x14ac:dyDescent="0.25">
      <c r="F27"/>
      <c r="G27"/>
      <c r="H27" t="s">
        <v>238</v>
      </c>
      <c r="I27" t="s">
        <v>237</v>
      </c>
      <c r="J27" t="s">
        <v>236</v>
      </c>
      <c r="K27">
        <v>4344000</v>
      </c>
      <c r="L27" t="s">
        <v>4</v>
      </c>
      <c r="O27">
        <v>16</v>
      </c>
      <c r="P27">
        <v>174</v>
      </c>
      <c r="Q27" t="s">
        <v>2627</v>
      </c>
      <c r="T27" t="s">
        <v>2440</v>
      </c>
      <c r="W27" t="s">
        <v>36</v>
      </c>
      <c r="X27" s="24">
        <v>35339</v>
      </c>
      <c r="Z27" t="s">
        <v>2460</v>
      </c>
      <c r="AG27">
        <v>42</v>
      </c>
      <c r="AJ27" t="s">
        <v>2884</v>
      </c>
      <c r="AO27" t="str">
        <f t="shared" si="3"/>
        <v/>
      </c>
      <c r="AP27" s="30" t="str">
        <f>_stt</f>
        <v/>
      </c>
      <c r="AQ27" s="30" t="str">
        <f>_DS</f>
        <v/>
      </c>
      <c r="AR27" s="30" t="str">
        <f>_DS</f>
        <v/>
      </c>
      <c r="AS27" s="32" t="str">
        <f>_Ds1</f>
        <v/>
      </c>
      <c r="AT27" s="31" t="str">
        <f t="shared" ref="AT27:AT44" si="4">IF($AP27="","",INDEX($O:$AJ,MATCH($AO27,$AJ:$AJ,0),AT$1))</f>
        <v/>
      </c>
      <c r="AU27" s="33" t="str">
        <f>_DS</f>
        <v/>
      </c>
      <c r="AV27" s="30" t="str">
        <f>_DS</f>
        <v/>
      </c>
      <c r="AW27" s="34"/>
      <c r="AX27" s="35"/>
      <c r="AY27" s="35"/>
      <c r="AZ27" s="35"/>
      <c r="BA27" s="35"/>
      <c r="BB27" s="35"/>
      <c r="BC27" s="35" t="str">
        <f t="shared" si="2"/>
        <v/>
      </c>
    </row>
    <row r="28" spans="1:55" x14ac:dyDescent="0.25">
      <c r="F28"/>
      <c r="G28"/>
      <c r="H28" t="s">
        <v>235</v>
      </c>
      <c r="I28" t="s">
        <v>234</v>
      </c>
      <c r="J28" t="s">
        <v>221</v>
      </c>
      <c r="K28">
        <v>6820000</v>
      </c>
      <c r="L28" t="s">
        <v>4</v>
      </c>
      <c r="O28">
        <v>17</v>
      </c>
      <c r="P28">
        <v>177</v>
      </c>
      <c r="Q28" t="s">
        <v>2633</v>
      </c>
      <c r="T28" t="s">
        <v>899</v>
      </c>
      <c r="W28" t="s">
        <v>36</v>
      </c>
      <c r="X28" t="s">
        <v>2634</v>
      </c>
      <c r="Z28" t="s">
        <v>2460</v>
      </c>
      <c r="AG28">
        <v>42</v>
      </c>
      <c r="AJ28" t="s">
        <v>2885</v>
      </c>
      <c r="AO28" t="str">
        <f t="shared" si="3"/>
        <v/>
      </c>
      <c r="AP28" s="30" t="str">
        <f>_stt</f>
        <v/>
      </c>
      <c r="AQ28" s="30" t="str">
        <f>_DS</f>
        <v/>
      </c>
      <c r="AR28" s="30" t="str">
        <f>_DS</f>
        <v/>
      </c>
      <c r="AS28" s="32" t="str">
        <f>_Ds1</f>
        <v/>
      </c>
      <c r="AT28" s="31" t="str">
        <f t="shared" si="4"/>
        <v/>
      </c>
      <c r="AU28" s="33" t="str">
        <f>_DS</f>
        <v/>
      </c>
      <c r="AV28" s="30" t="str">
        <f>_DS</f>
        <v/>
      </c>
      <c r="AW28" s="34"/>
      <c r="AX28" s="35"/>
      <c r="AY28" s="35"/>
      <c r="AZ28" s="35"/>
      <c r="BA28" s="35"/>
      <c r="BB28" s="35"/>
      <c r="BC28" s="35" t="str">
        <f t="shared" si="2"/>
        <v/>
      </c>
    </row>
    <row r="29" spans="1:55" x14ac:dyDescent="0.25">
      <c r="F29"/>
      <c r="G29"/>
      <c r="H29" t="s">
        <v>233</v>
      </c>
      <c r="I29" t="s">
        <v>232</v>
      </c>
      <c r="J29" t="s">
        <v>221</v>
      </c>
      <c r="K29">
        <v>9042690</v>
      </c>
      <c r="L29" t="s">
        <v>4</v>
      </c>
      <c r="O29">
        <v>18</v>
      </c>
      <c r="P29">
        <v>185</v>
      </c>
      <c r="Q29" t="s">
        <v>2647</v>
      </c>
      <c r="T29" t="s">
        <v>2648</v>
      </c>
      <c r="W29" t="s">
        <v>36</v>
      </c>
      <c r="X29" t="s">
        <v>2649</v>
      </c>
      <c r="Z29" t="s">
        <v>2460</v>
      </c>
      <c r="AG29">
        <v>42</v>
      </c>
      <c r="AJ29" t="s">
        <v>2886</v>
      </c>
      <c r="AO29" t="str">
        <f t="shared" si="3"/>
        <v/>
      </c>
      <c r="AP29" s="30" t="str">
        <f>_stt</f>
        <v/>
      </c>
      <c r="AQ29" s="30" t="str">
        <f>_DS</f>
        <v/>
      </c>
      <c r="AR29" s="30" t="str">
        <f>_DS</f>
        <v/>
      </c>
      <c r="AS29" s="32" t="str">
        <f>_Ds1</f>
        <v/>
      </c>
      <c r="AT29" s="31" t="str">
        <f t="shared" si="4"/>
        <v/>
      </c>
      <c r="AU29" s="33" t="str">
        <f>_DS</f>
        <v/>
      </c>
      <c r="AV29" s="30" t="str">
        <f>_DS</f>
        <v/>
      </c>
      <c r="AW29" s="34"/>
      <c r="AX29" s="35"/>
      <c r="AY29" s="35"/>
      <c r="AZ29" s="35"/>
      <c r="BA29" s="35"/>
      <c r="BB29" s="35"/>
      <c r="BC29" s="35" t="str">
        <f t="shared" si="2"/>
        <v/>
      </c>
    </row>
    <row r="30" spans="1:55" x14ac:dyDescent="0.25">
      <c r="F30"/>
      <c r="G30"/>
      <c r="H30" t="s">
        <v>231</v>
      </c>
      <c r="I30" t="s">
        <v>230</v>
      </c>
      <c r="J30" t="s">
        <v>221</v>
      </c>
      <c r="K30">
        <v>3600000</v>
      </c>
      <c r="L30" t="s">
        <v>4</v>
      </c>
      <c r="O30">
        <v>19</v>
      </c>
      <c r="P30">
        <v>186</v>
      </c>
      <c r="Q30" t="s">
        <v>2650</v>
      </c>
      <c r="T30" t="s">
        <v>2651</v>
      </c>
      <c r="W30" t="s">
        <v>36</v>
      </c>
      <c r="X30" s="24">
        <v>35285</v>
      </c>
      <c r="Z30" t="s">
        <v>2460</v>
      </c>
      <c r="AG30">
        <v>42</v>
      </c>
      <c r="AJ30" t="s">
        <v>2887</v>
      </c>
      <c r="AO30" t="str">
        <f t="shared" si="3"/>
        <v/>
      </c>
      <c r="AP30" s="30" t="str">
        <f>_stt</f>
        <v/>
      </c>
      <c r="AQ30" s="30" t="str">
        <f>_DS</f>
        <v/>
      </c>
      <c r="AR30" s="30" t="str">
        <f>_DS</f>
        <v/>
      </c>
      <c r="AS30" s="32" t="str">
        <f>_Ds1</f>
        <v/>
      </c>
      <c r="AT30" s="31" t="str">
        <f t="shared" si="4"/>
        <v/>
      </c>
      <c r="AU30" s="33" t="str">
        <f>_DS</f>
        <v/>
      </c>
      <c r="AV30" s="30" t="str">
        <f>_DS</f>
        <v/>
      </c>
      <c r="AW30" s="34"/>
      <c r="AX30" s="35"/>
      <c r="AY30" s="35"/>
      <c r="AZ30" s="35"/>
      <c r="BA30" s="35"/>
      <c r="BB30" s="35"/>
      <c r="BC30" s="35" t="str">
        <f t="shared" si="2"/>
        <v/>
      </c>
    </row>
    <row r="31" spans="1:55" x14ac:dyDescent="0.25">
      <c r="F31"/>
      <c r="G31"/>
      <c r="H31" t="s">
        <v>229</v>
      </c>
      <c r="I31" t="s">
        <v>228</v>
      </c>
      <c r="J31" t="s">
        <v>221</v>
      </c>
      <c r="K31">
        <v>12514000</v>
      </c>
      <c r="L31" t="s">
        <v>4</v>
      </c>
      <c r="O31">
        <v>20</v>
      </c>
      <c r="P31">
        <v>189</v>
      </c>
      <c r="Q31" t="s">
        <v>2655</v>
      </c>
      <c r="T31" t="s">
        <v>2656</v>
      </c>
      <c r="W31" t="s">
        <v>36</v>
      </c>
      <c r="X31" t="s">
        <v>2521</v>
      </c>
      <c r="Z31" t="s">
        <v>2460</v>
      </c>
      <c r="AG31">
        <v>42</v>
      </c>
      <c r="AJ31" t="s">
        <v>2888</v>
      </c>
      <c r="AO31" t="str">
        <f t="shared" si="3"/>
        <v/>
      </c>
      <c r="AP31" s="30" t="str">
        <f>_stt</f>
        <v/>
      </c>
      <c r="AQ31" s="30" t="str">
        <f>_DS</f>
        <v/>
      </c>
      <c r="AR31" s="30" t="str">
        <f>_DS</f>
        <v/>
      </c>
      <c r="AS31" s="32" t="str">
        <f>_Ds1</f>
        <v/>
      </c>
      <c r="AT31" s="31" t="str">
        <f t="shared" si="4"/>
        <v/>
      </c>
      <c r="AU31" s="33" t="str">
        <f>_DS</f>
        <v/>
      </c>
      <c r="AV31" s="30" t="str">
        <f>_DS</f>
        <v/>
      </c>
      <c r="AW31" s="34"/>
      <c r="AX31" s="35"/>
      <c r="AY31" s="35"/>
      <c r="AZ31" s="35"/>
      <c r="BA31" s="35"/>
      <c r="BB31" s="35"/>
      <c r="BC31" s="35" t="str">
        <f t="shared" si="2"/>
        <v/>
      </c>
    </row>
    <row r="32" spans="1:55" x14ac:dyDescent="0.25">
      <c r="F32"/>
      <c r="G32"/>
      <c r="H32" t="s">
        <v>227</v>
      </c>
      <c r="I32" t="s">
        <v>226</v>
      </c>
      <c r="J32" t="s">
        <v>221</v>
      </c>
      <c r="K32">
        <v>12514000</v>
      </c>
      <c r="L32" t="s">
        <v>4</v>
      </c>
      <c r="O32">
        <v>21</v>
      </c>
      <c r="P32">
        <v>190</v>
      </c>
      <c r="Q32" t="s">
        <v>2657</v>
      </c>
      <c r="T32" t="s">
        <v>2658</v>
      </c>
      <c r="W32" t="s">
        <v>36</v>
      </c>
      <c r="X32" t="s">
        <v>2659</v>
      </c>
      <c r="Z32" t="s">
        <v>2460</v>
      </c>
      <c r="AG32">
        <v>42</v>
      </c>
      <c r="AJ32" t="s">
        <v>2889</v>
      </c>
      <c r="AO32" t="str">
        <f t="shared" si="3"/>
        <v/>
      </c>
      <c r="AP32" s="30" t="str">
        <f>_stt</f>
        <v/>
      </c>
      <c r="AQ32" s="30" t="str">
        <f>_DS</f>
        <v/>
      </c>
      <c r="AR32" s="30" t="str">
        <f>_DS</f>
        <v/>
      </c>
      <c r="AS32" s="32" t="str">
        <f>_Ds1</f>
        <v/>
      </c>
      <c r="AT32" s="31" t="str">
        <f t="shared" si="4"/>
        <v/>
      </c>
      <c r="AU32" s="33" t="str">
        <f>_DS</f>
        <v/>
      </c>
      <c r="AV32" s="30" t="str">
        <f>_DS</f>
        <v/>
      </c>
      <c r="AW32" s="34"/>
      <c r="AX32" s="35"/>
      <c r="AY32" s="35"/>
      <c r="AZ32" s="35"/>
      <c r="BA32" s="35"/>
      <c r="BB32" s="35"/>
      <c r="BC32" s="35" t="str">
        <f t="shared" si="2"/>
        <v/>
      </c>
    </row>
    <row r="33" spans="6:55" x14ac:dyDescent="0.25">
      <c r="F33"/>
      <c r="G33"/>
      <c r="H33" t="s">
        <v>225</v>
      </c>
      <c r="I33" t="s">
        <v>224</v>
      </c>
      <c r="J33" t="s">
        <v>221</v>
      </c>
      <c r="K33">
        <v>3600000</v>
      </c>
      <c r="L33" t="s">
        <v>4</v>
      </c>
      <c r="O33">
        <v>22</v>
      </c>
      <c r="P33">
        <v>214</v>
      </c>
      <c r="Q33" t="s">
        <v>2715</v>
      </c>
      <c r="T33" t="s">
        <v>2716</v>
      </c>
      <c r="W33" t="s">
        <v>36</v>
      </c>
      <c r="X33" t="s">
        <v>2717</v>
      </c>
      <c r="Z33" t="s">
        <v>2460</v>
      </c>
      <c r="AG33">
        <v>42</v>
      </c>
      <c r="AJ33" t="s">
        <v>2890</v>
      </c>
      <c r="AO33" t="str">
        <f t="shared" si="3"/>
        <v/>
      </c>
      <c r="AP33" s="30" t="str">
        <f>_stt</f>
        <v/>
      </c>
      <c r="AQ33" s="30" t="str">
        <f>_DS</f>
        <v/>
      </c>
      <c r="AR33" s="30" t="str">
        <f>_DS</f>
        <v/>
      </c>
      <c r="AS33" s="32" t="str">
        <f>_Ds1</f>
        <v/>
      </c>
      <c r="AT33" s="31" t="str">
        <f t="shared" si="4"/>
        <v/>
      </c>
      <c r="AU33" s="33" t="str">
        <f>_DS</f>
        <v/>
      </c>
      <c r="AV33" s="30" t="str">
        <f>_DS</f>
        <v/>
      </c>
      <c r="AW33" s="34"/>
      <c r="AX33" s="35"/>
      <c r="AY33" s="35"/>
      <c r="AZ33" s="35"/>
      <c r="BA33" s="35"/>
      <c r="BB33" s="35"/>
      <c r="BC33" s="35" t="str">
        <f t="shared" si="2"/>
        <v/>
      </c>
    </row>
    <row r="34" spans="6:55" x14ac:dyDescent="0.25">
      <c r="F34"/>
      <c r="G34"/>
      <c r="H34" t="s">
        <v>223</v>
      </c>
      <c r="I34" t="s">
        <v>222</v>
      </c>
      <c r="J34" t="s">
        <v>221</v>
      </c>
      <c r="K34">
        <v>3600000</v>
      </c>
      <c r="L34" t="s">
        <v>4</v>
      </c>
      <c r="O34">
        <v>23</v>
      </c>
      <c r="P34">
        <v>215</v>
      </c>
      <c r="Q34" t="s">
        <v>2718</v>
      </c>
      <c r="T34" t="s">
        <v>2719</v>
      </c>
      <c r="W34" t="s">
        <v>36</v>
      </c>
      <c r="X34" t="s">
        <v>2720</v>
      </c>
      <c r="Z34" t="s">
        <v>2460</v>
      </c>
      <c r="AG34">
        <v>42</v>
      </c>
      <c r="AJ34" t="s">
        <v>2891</v>
      </c>
      <c r="AO34" t="str">
        <f t="shared" si="3"/>
        <v/>
      </c>
      <c r="AP34" s="30" t="str">
        <f>_stt</f>
        <v/>
      </c>
      <c r="AQ34" s="30" t="str">
        <f>_DS</f>
        <v/>
      </c>
      <c r="AR34" s="30" t="str">
        <f>_DS</f>
        <v/>
      </c>
      <c r="AS34" s="32" t="str">
        <f>_Ds1</f>
        <v/>
      </c>
      <c r="AT34" s="31" t="str">
        <f t="shared" si="4"/>
        <v/>
      </c>
      <c r="AU34" s="33" t="str">
        <f>_DS</f>
        <v/>
      </c>
      <c r="AV34" s="30" t="str">
        <f>_DS</f>
        <v/>
      </c>
      <c r="AW34" s="34"/>
      <c r="AX34" s="35"/>
      <c r="AY34" s="35"/>
      <c r="AZ34" s="35"/>
      <c r="BA34" s="35"/>
      <c r="BB34" s="35"/>
      <c r="BC34" s="35" t="str">
        <f t="shared" si="2"/>
        <v/>
      </c>
    </row>
    <row r="35" spans="6:55" x14ac:dyDescent="0.25">
      <c r="F35"/>
      <c r="G35"/>
      <c r="H35" t="s">
        <v>220</v>
      </c>
      <c r="I35" t="s">
        <v>219</v>
      </c>
      <c r="J35" t="s">
        <v>184</v>
      </c>
      <c r="K35">
        <v>3439000</v>
      </c>
      <c r="L35" t="s">
        <v>4</v>
      </c>
      <c r="O35">
        <v>24</v>
      </c>
      <c r="P35">
        <v>218</v>
      </c>
      <c r="Q35" t="s">
        <v>2725</v>
      </c>
      <c r="T35" t="s">
        <v>2726</v>
      </c>
      <c r="W35" t="s">
        <v>36</v>
      </c>
      <c r="X35" t="s">
        <v>2426</v>
      </c>
      <c r="Z35" t="s">
        <v>2460</v>
      </c>
      <c r="AG35">
        <v>42</v>
      </c>
      <c r="AJ35" t="s">
        <v>2892</v>
      </c>
      <c r="AO35" t="str">
        <f t="shared" si="3"/>
        <v/>
      </c>
      <c r="AP35" s="30" t="str">
        <f>_stt</f>
        <v/>
      </c>
      <c r="AQ35" s="30" t="str">
        <f>_DS</f>
        <v/>
      </c>
      <c r="AR35" s="30" t="str">
        <f>_DS</f>
        <v/>
      </c>
      <c r="AS35" s="32" t="str">
        <f>_Ds1</f>
        <v/>
      </c>
      <c r="AT35" s="31" t="str">
        <f t="shared" si="4"/>
        <v/>
      </c>
      <c r="AU35" s="33" t="str">
        <f>_DS</f>
        <v/>
      </c>
      <c r="AV35" s="30" t="str">
        <f>_DS</f>
        <v/>
      </c>
      <c r="AW35" s="34"/>
      <c r="AX35" s="35"/>
      <c r="AY35" s="35"/>
      <c r="AZ35" s="35"/>
      <c r="BA35" s="35"/>
      <c r="BB35" s="35"/>
      <c r="BC35" s="35" t="str">
        <f t="shared" si="2"/>
        <v/>
      </c>
    </row>
    <row r="36" spans="6:55" x14ac:dyDescent="0.25">
      <c r="F36"/>
      <c r="G36"/>
      <c r="H36" t="s">
        <v>218</v>
      </c>
      <c r="I36" t="s">
        <v>217</v>
      </c>
      <c r="J36" t="s">
        <v>184</v>
      </c>
      <c r="K36">
        <v>3439000</v>
      </c>
      <c r="L36" t="s">
        <v>4</v>
      </c>
      <c r="O36">
        <v>25</v>
      </c>
      <c r="P36">
        <v>221</v>
      </c>
      <c r="Q36" t="s">
        <v>2730</v>
      </c>
      <c r="T36" t="s">
        <v>2731</v>
      </c>
      <c r="W36" t="s">
        <v>36</v>
      </c>
      <c r="X36" s="24">
        <v>34891</v>
      </c>
      <c r="Z36" t="s">
        <v>2460</v>
      </c>
      <c r="AG36">
        <v>42</v>
      </c>
      <c r="AJ36" t="s">
        <v>2893</v>
      </c>
      <c r="AO36" t="str">
        <f t="shared" si="3"/>
        <v/>
      </c>
      <c r="AP36" s="30" t="str">
        <f>_stt</f>
        <v/>
      </c>
      <c r="AQ36" s="30" t="str">
        <f>_DS</f>
        <v/>
      </c>
      <c r="AR36" s="30" t="str">
        <f>_DS</f>
        <v/>
      </c>
      <c r="AS36" s="32" t="str">
        <f>_Ds1</f>
        <v/>
      </c>
      <c r="AT36" s="31" t="str">
        <f t="shared" si="4"/>
        <v/>
      </c>
      <c r="AU36" s="33" t="str">
        <f>_DS</f>
        <v/>
      </c>
      <c r="AV36" s="30" t="str">
        <f>_DS</f>
        <v/>
      </c>
      <c r="AW36" s="34"/>
      <c r="AX36" s="35"/>
      <c r="AY36" s="35"/>
      <c r="AZ36" s="35"/>
      <c r="BA36" s="35"/>
      <c r="BB36" s="35"/>
      <c r="BC36" s="35" t="str">
        <f t="shared" si="2"/>
        <v/>
      </c>
    </row>
    <row r="37" spans="6:55" x14ac:dyDescent="0.25">
      <c r="F37"/>
      <c r="G37"/>
      <c r="H37" t="s">
        <v>216</v>
      </c>
      <c r="I37" t="s">
        <v>215</v>
      </c>
      <c r="J37" t="s">
        <v>184</v>
      </c>
      <c r="K37">
        <v>3620000</v>
      </c>
      <c r="L37" t="s">
        <v>4</v>
      </c>
      <c r="O37">
        <v>26</v>
      </c>
      <c r="P37">
        <v>222</v>
      </c>
      <c r="Q37" t="s">
        <v>2732</v>
      </c>
      <c r="T37" t="s">
        <v>2733</v>
      </c>
      <c r="W37" t="s">
        <v>36</v>
      </c>
      <c r="X37" t="s">
        <v>2435</v>
      </c>
      <c r="Z37" t="s">
        <v>2460</v>
      </c>
      <c r="AG37">
        <v>42</v>
      </c>
      <c r="AJ37" t="s">
        <v>2894</v>
      </c>
      <c r="AO37" t="str">
        <f t="shared" si="3"/>
        <v/>
      </c>
      <c r="AP37" s="30" t="str">
        <f>_stt</f>
        <v/>
      </c>
      <c r="AQ37" s="30" t="str">
        <f>_DS</f>
        <v/>
      </c>
      <c r="AR37" s="30" t="str">
        <f>_DS</f>
        <v/>
      </c>
      <c r="AS37" s="32" t="str">
        <f>_Ds1</f>
        <v/>
      </c>
      <c r="AT37" s="31" t="str">
        <f t="shared" si="4"/>
        <v/>
      </c>
      <c r="AU37" s="33" t="str">
        <f>_DS</f>
        <v/>
      </c>
      <c r="AV37" s="30" t="str">
        <f>_DS</f>
        <v/>
      </c>
      <c r="AW37" s="34"/>
      <c r="AX37" s="35"/>
      <c r="AY37" s="35"/>
      <c r="AZ37" s="35"/>
      <c r="BA37" s="35"/>
      <c r="BB37" s="35"/>
      <c r="BC37" s="35" t="str">
        <f t="shared" si="2"/>
        <v/>
      </c>
    </row>
    <row r="38" spans="6:55" x14ac:dyDescent="0.25">
      <c r="F38"/>
      <c r="G38"/>
      <c r="H38" t="s">
        <v>214</v>
      </c>
      <c r="I38" t="s">
        <v>213</v>
      </c>
      <c r="J38" t="s">
        <v>184</v>
      </c>
      <c r="K38">
        <v>3439000</v>
      </c>
      <c r="L38" t="s">
        <v>4</v>
      </c>
      <c r="O38">
        <v>27</v>
      </c>
      <c r="P38">
        <v>228</v>
      </c>
      <c r="Q38" t="s">
        <v>2744</v>
      </c>
      <c r="T38" t="s">
        <v>2745</v>
      </c>
      <c r="W38" t="s">
        <v>36</v>
      </c>
      <c r="X38" s="24">
        <v>35315</v>
      </c>
      <c r="Z38" t="s">
        <v>2460</v>
      </c>
      <c r="AG38">
        <v>42</v>
      </c>
      <c r="AJ38" t="s">
        <v>2895</v>
      </c>
      <c r="AO38" t="str">
        <f t="shared" si="3"/>
        <v/>
      </c>
      <c r="AP38" s="30" t="str">
        <f>_stt</f>
        <v/>
      </c>
      <c r="AQ38" s="30" t="str">
        <f>_DS</f>
        <v/>
      </c>
      <c r="AR38" s="30" t="str">
        <f>_DS</f>
        <v/>
      </c>
      <c r="AS38" s="32" t="str">
        <f>_Ds1</f>
        <v/>
      </c>
      <c r="AT38" s="31" t="str">
        <f t="shared" si="4"/>
        <v/>
      </c>
      <c r="AU38" s="33" t="str">
        <f>_DS</f>
        <v/>
      </c>
      <c r="AV38" s="30" t="str">
        <f>_DS</f>
        <v/>
      </c>
      <c r="AW38" s="34"/>
      <c r="AX38" s="35"/>
      <c r="AY38" s="35"/>
      <c r="AZ38" s="35"/>
      <c r="BA38" s="35"/>
      <c r="BB38" s="35"/>
      <c r="BC38" s="35" t="str">
        <f t="shared" si="2"/>
        <v/>
      </c>
    </row>
    <row r="39" spans="6:55" x14ac:dyDescent="0.25">
      <c r="F39"/>
      <c r="G39"/>
      <c r="H39" t="s">
        <v>212</v>
      </c>
      <c r="I39" t="s">
        <v>211</v>
      </c>
      <c r="J39" t="s">
        <v>184</v>
      </c>
      <c r="K39">
        <v>3439000</v>
      </c>
      <c r="L39" t="s">
        <v>4</v>
      </c>
      <c r="O39">
        <v>28</v>
      </c>
      <c r="P39">
        <v>231</v>
      </c>
      <c r="Q39" t="s">
        <v>2750</v>
      </c>
      <c r="T39" t="s">
        <v>658</v>
      </c>
      <c r="W39" t="s">
        <v>36</v>
      </c>
      <c r="X39" t="s">
        <v>2433</v>
      </c>
      <c r="Z39" t="s">
        <v>2460</v>
      </c>
      <c r="AG39">
        <v>42</v>
      </c>
      <c r="AJ39" t="s">
        <v>2896</v>
      </c>
      <c r="AO39" t="str">
        <f t="shared" si="3"/>
        <v/>
      </c>
      <c r="AP39" s="30" t="str">
        <f>_stt</f>
        <v/>
      </c>
      <c r="AQ39" s="30" t="str">
        <f>_DS</f>
        <v/>
      </c>
      <c r="AR39" s="30" t="str">
        <f>_DS</f>
        <v/>
      </c>
      <c r="AS39" s="32" t="str">
        <f>_Ds1</f>
        <v/>
      </c>
      <c r="AT39" s="31" t="str">
        <f t="shared" si="4"/>
        <v/>
      </c>
      <c r="AU39" s="33" t="str">
        <f>_DS</f>
        <v/>
      </c>
      <c r="AV39" s="30" t="str">
        <f>_DS</f>
        <v/>
      </c>
      <c r="AW39" s="34"/>
      <c r="AX39" s="35"/>
      <c r="AY39" s="35"/>
      <c r="AZ39" s="35"/>
      <c r="BA39" s="35"/>
      <c r="BB39" s="35"/>
      <c r="BC39" s="35" t="str">
        <f t="shared" si="2"/>
        <v/>
      </c>
    </row>
    <row r="40" spans="6:55" x14ac:dyDescent="0.25">
      <c r="F40"/>
      <c r="G40"/>
      <c r="H40" t="s">
        <v>210</v>
      </c>
      <c r="I40" t="s">
        <v>209</v>
      </c>
      <c r="J40" t="s">
        <v>184</v>
      </c>
      <c r="K40">
        <v>3439000</v>
      </c>
      <c r="L40" t="s">
        <v>4</v>
      </c>
      <c r="O40">
        <v>29</v>
      </c>
      <c r="P40">
        <v>233</v>
      </c>
      <c r="Q40" t="s">
        <v>2753</v>
      </c>
      <c r="T40" t="s">
        <v>2754</v>
      </c>
      <c r="W40" t="s">
        <v>36</v>
      </c>
      <c r="X40" t="s">
        <v>2442</v>
      </c>
      <c r="Z40" t="s">
        <v>2460</v>
      </c>
      <c r="AG40">
        <v>42</v>
      </c>
      <c r="AJ40" t="s">
        <v>2897</v>
      </c>
      <c r="AO40" t="str">
        <f t="shared" si="3"/>
        <v/>
      </c>
      <c r="AP40" s="30" t="str">
        <f>_stt</f>
        <v/>
      </c>
      <c r="AQ40" s="30" t="str">
        <f>_DS</f>
        <v/>
      </c>
      <c r="AR40" s="30" t="str">
        <f>_DS</f>
        <v/>
      </c>
      <c r="AS40" s="32" t="str">
        <f>_Ds1</f>
        <v/>
      </c>
      <c r="AT40" s="31" t="str">
        <f t="shared" si="4"/>
        <v/>
      </c>
      <c r="AU40" s="33" t="str">
        <f>_DS</f>
        <v/>
      </c>
      <c r="AV40" s="30" t="str">
        <f>_DS</f>
        <v/>
      </c>
      <c r="AW40" s="34"/>
      <c r="AX40" s="35"/>
      <c r="AY40" s="35"/>
      <c r="AZ40" s="35"/>
      <c r="BA40" s="35"/>
      <c r="BB40" s="35"/>
      <c r="BC40" s="35" t="str">
        <f t="shared" si="2"/>
        <v/>
      </c>
    </row>
    <row r="41" spans="6:55" x14ac:dyDescent="0.25">
      <c r="F41"/>
      <c r="G41"/>
      <c r="H41" t="s">
        <v>208</v>
      </c>
      <c r="I41" t="s">
        <v>207</v>
      </c>
      <c r="J41" t="s">
        <v>184</v>
      </c>
      <c r="K41">
        <v>13766000</v>
      </c>
      <c r="L41" t="s">
        <v>4</v>
      </c>
      <c r="O41">
        <v>30</v>
      </c>
      <c r="P41">
        <v>234</v>
      </c>
      <c r="Q41" t="s">
        <v>2755</v>
      </c>
      <c r="T41" t="s">
        <v>450</v>
      </c>
      <c r="W41" t="s">
        <v>36</v>
      </c>
      <c r="X41" s="24">
        <v>35347</v>
      </c>
      <c r="Z41" t="s">
        <v>2460</v>
      </c>
      <c r="AG41">
        <v>42</v>
      </c>
      <c r="AJ41" t="s">
        <v>2898</v>
      </c>
      <c r="AO41" t="str">
        <f t="shared" si="3"/>
        <v/>
      </c>
      <c r="AP41" s="30" t="str">
        <f>_stt</f>
        <v/>
      </c>
      <c r="AQ41" s="30" t="str">
        <f>_DS</f>
        <v/>
      </c>
      <c r="AR41" s="30" t="str">
        <f>_DS</f>
        <v/>
      </c>
      <c r="AS41" s="32" t="str">
        <f>_Ds1</f>
        <v/>
      </c>
      <c r="AT41" s="31" t="str">
        <f t="shared" si="4"/>
        <v/>
      </c>
      <c r="AU41" s="33" t="str">
        <f>_DS</f>
        <v/>
      </c>
      <c r="AV41" s="30" t="str">
        <f>_DS</f>
        <v/>
      </c>
      <c r="AW41" s="34"/>
      <c r="AX41" s="35"/>
      <c r="AY41" s="35"/>
      <c r="AZ41" s="35"/>
      <c r="BA41" s="35"/>
      <c r="BB41" s="35"/>
      <c r="BC41" s="35" t="str">
        <f t="shared" si="2"/>
        <v/>
      </c>
    </row>
    <row r="42" spans="6:55" x14ac:dyDescent="0.25">
      <c r="F42"/>
      <c r="G42"/>
      <c r="H42" t="s">
        <v>206</v>
      </c>
      <c r="I42" t="s">
        <v>205</v>
      </c>
      <c r="J42" t="s">
        <v>184</v>
      </c>
      <c r="K42">
        <v>2878000</v>
      </c>
      <c r="L42" t="s">
        <v>4</v>
      </c>
      <c r="O42">
        <v>31</v>
      </c>
      <c r="P42">
        <v>235</v>
      </c>
      <c r="Q42" t="s">
        <v>2756</v>
      </c>
      <c r="T42" t="s">
        <v>2757</v>
      </c>
      <c r="W42" t="s">
        <v>36</v>
      </c>
      <c r="X42" s="24">
        <v>35187</v>
      </c>
      <c r="Z42" t="s">
        <v>2460</v>
      </c>
      <c r="AG42">
        <v>42</v>
      </c>
      <c r="AJ42" t="s">
        <v>2899</v>
      </c>
      <c r="AO42" t="str">
        <f t="shared" si="3"/>
        <v/>
      </c>
      <c r="AP42" s="30" t="str">
        <f>_stt</f>
        <v/>
      </c>
      <c r="AQ42" s="30" t="str">
        <f>_DS</f>
        <v/>
      </c>
      <c r="AR42" s="30" t="str">
        <f>_DS</f>
        <v/>
      </c>
      <c r="AS42" s="32" t="str">
        <f>_Ds1</f>
        <v/>
      </c>
      <c r="AT42" s="31" t="str">
        <f t="shared" si="4"/>
        <v/>
      </c>
      <c r="AU42" s="33" t="str">
        <f>_DS</f>
        <v/>
      </c>
      <c r="AV42" s="30" t="str">
        <f>_DS</f>
        <v/>
      </c>
      <c r="AW42" s="34"/>
      <c r="AX42" s="35"/>
      <c r="AY42" s="35"/>
      <c r="AZ42" s="35"/>
      <c r="BA42" s="35"/>
      <c r="BB42" s="35"/>
      <c r="BC42" s="35" t="str">
        <f t="shared" si="2"/>
        <v/>
      </c>
    </row>
    <row r="43" spans="6:55" x14ac:dyDescent="0.25">
      <c r="F43"/>
      <c r="G43"/>
      <c r="H43" t="s">
        <v>204</v>
      </c>
      <c r="I43" t="s">
        <v>203</v>
      </c>
      <c r="J43" t="s">
        <v>184</v>
      </c>
      <c r="K43">
        <v>6877690</v>
      </c>
      <c r="L43" t="s">
        <v>4</v>
      </c>
      <c r="O43">
        <v>32</v>
      </c>
      <c r="P43">
        <v>236</v>
      </c>
      <c r="Q43" t="s">
        <v>2758</v>
      </c>
      <c r="T43" t="s">
        <v>2759</v>
      </c>
      <c r="W43" t="s">
        <v>36</v>
      </c>
      <c r="X43" t="s">
        <v>2760</v>
      </c>
      <c r="Z43" t="s">
        <v>2460</v>
      </c>
      <c r="AG43">
        <v>42</v>
      </c>
      <c r="AJ43" t="s">
        <v>2900</v>
      </c>
      <c r="AO43" t="str">
        <f t="shared" si="3"/>
        <v/>
      </c>
      <c r="AP43" s="30" t="str">
        <f>_stt</f>
        <v/>
      </c>
      <c r="AQ43" s="30" t="str">
        <f>_DS</f>
        <v/>
      </c>
      <c r="AR43" s="30" t="str">
        <f>_DS</f>
        <v/>
      </c>
      <c r="AS43" s="32" t="str">
        <f>_Ds1</f>
        <v/>
      </c>
      <c r="AT43" s="31" t="str">
        <f t="shared" si="4"/>
        <v/>
      </c>
      <c r="AU43" s="33" t="str">
        <f>_DS</f>
        <v/>
      </c>
      <c r="AV43" s="30" t="str">
        <f>_DS</f>
        <v/>
      </c>
      <c r="AW43" s="34"/>
      <c r="AX43" s="35"/>
      <c r="AY43" s="35"/>
      <c r="AZ43" s="35"/>
      <c r="BA43" s="35"/>
      <c r="BB43" s="35"/>
      <c r="BC43" s="35" t="str">
        <f t="shared" si="2"/>
        <v/>
      </c>
    </row>
    <row r="44" spans="6:55" x14ac:dyDescent="0.25">
      <c r="F44"/>
      <c r="G44"/>
      <c r="H44" t="s">
        <v>202</v>
      </c>
      <c r="I44" t="s">
        <v>201</v>
      </c>
      <c r="J44" t="s">
        <v>184</v>
      </c>
      <c r="K44">
        <v>6878000</v>
      </c>
      <c r="L44" t="s">
        <v>4</v>
      </c>
      <c r="O44">
        <v>33</v>
      </c>
      <c r="P44">
        <v>245</v>
      </c>
      <c r="Q44" t="s">
        <v>2778</v>
      </c>
      <c r="T44" t="s">
        <v>2779</v>
      </c>
      <c r="W44" t="s">
        <v>36</v>
      </c>
      <c r="X44" s="24">
        <v>35256</v>
      </c>
      <c r="Z44" t="s">
        <v>2460</v>
      </c>
      <c r="AG44">
        <v>42</v>
      </c>
      <c r="AJ44" t="s">
        <v>2901</v>
      </c>
      <c r="AO44" t="str">
        <f t="shared" si="3"/>
        <v/>
      </c>
      <c r="AP44" s="30" t="str">
        <f>_stt</f>
        <v/>
      </c>
      <c r="AQ44" s="30" t="str">
        <f>_DS</f>
        <v/>
      </c>
      <c r="AR44" s="30" t="str">
        <f>_DS</f>
        <v/>
      </c>
      <c r="AS44" s="32" t="str">
        <f>_Ds1</f>
        <v/>
      </c>
      <c r="AT44" s="31" t="str">
        <f t="shared" si="4"/>
        <v/>
      </c>
      <c r="AU44" s="33" t="str">
        <f>_DS</f>
        <v/>
      </c>
      <c r="AV44" s="30" t="str">
        <f>_DS</f>
        <v/>
      </c>
      <c r="AW44" s="34"/>
      <c r="AX44" s="35"/>
      <c r="AY44" s="35"/>
      <c r="AZ44" s="35"/>
      <c r="BA44" s="35"/>
      <c r="BB44" s="35"/>
      <c r="BC44" s="35" t="str">
        <f t="shared" si="2"/>
        <v/>
      </c>
    </row>
    <row r="45" spans="6:55" x14ac:dyDescent="0.25">
      <c r="F45"/>
      <c r="G45"/>
      <c r="H45" t="s">
        <v>200</v>
      </c>
      <c r="I45" t="s">
        <v>199</v>
      </c>
      <c r="J45" t="s">
        <v>184</v>
      </c>
      <c r="K45">
        <v>3926000</v>
      </c>
      <c r="L45" t="s">
        <v>4</v>
      </c>
      <c r="O45">
        <v>34</v>
      </c>
      <c r="P45">
        <v>251</v>
      </c>
      <c r="Q45" t="s">
        <v>2790</v>
      </c>
      <c r="T45" t="s">
        <v>2791</v>
      </c>
      <c r="W45" t="s">
        <v>36</v>
      </c>
      <c r="X45" t="s">
        <v>2792</v>
      </c>
      <c r="Z45" t="s">
        <v>2460</v>
      </c>
      <c r="AG45">
        <v>42</v>
      </c>
      <c r="AJ45" t="s">
        <v>2902</v>
      </c>
      <c r="AO45" t="str">
        <f t="shared" si="1"/>
        <v/>
      </c>
      <c r="AP45" s="30" t="str">
        <f>_stt</f>
        <v/>
      </c>
      <c r="AQ45" s="30" t="str">
        <f>_DS</f>
        <v/>
      </c>
      <c r="AR45" s="30" t="str">
        <f>_DS</f>
        <v/>
      </c>
      <c r="AS45" s="32" t="str">
        <f>_Ds1</f>
        <v/>
      </c>
      <c r="AT45" s="31" t="str">
        <f t="shared" ref="AT45:AT90" si="5">IF($AP45="","",INDEX($O:$AJ,MATCH($AO45,$AJ:$AJ,0),AT$1))</f>
        <v/>
      </c>
      <c r="AU45" s="33" t="str">
        <f>_DS</f>
        <v/>
      </c>
      <c r="AV45" s="30" t="str">
        <f>_DS</f>
        <v/>
      </c>
      <c r="AW45" s="34"/>
      <c r="AX45" s="35"/>
      <c r="AY45" s="35"/>
      <c r="AZ45" s="35"/>
      <c r="BA45" s="35"/>
      <c r="BB45" s="35"/>
      <c r="BC45" s="35" t="str">
        <f t="shared" si="2"/>
        <v/>
      </c>
    </row>
    <row r="46" spans="6:55" x14ac:dyDescent="0.25">
      <c r="F46"/>
      <c r="G46"/>
      <c r="H46" t="s">
        <v>198</v>
      </c>
      <c r="I46" t="s">
        <v>197</v>
      </c>
      <c r="J46" t="s">
        <v>184</v>
      </c>
      <c r="K46">
        <v>3439000</v>
      </c>
      <c r="L46" t="s">
        <v>4</v>
      </c>
      <c r="O46">
        <v>35</v>
      </c>
      <c r="P46">
        <v>252</v>
      </c>
      <c r="Q46" t="s">
        <v>2793</v>
      </c>
      <c r="T46" t="s">
        <v>2794</v>
      </c>
      <c r="W46" t="s">
        <v>36</v>
      </c>
      <c r="X46" t="s">
        <v>2795</v>
      </c>
      <c r="Z46" t="s">
        <v>2460</v>
      </c>
      <c r="AG46">
        <v>42</v>
      </c>
      <c r="AJ46" t="s">
        <v>2903</v>
      </c>
      <c r="AO46" t="str">
        <f t="shared" si="1"/>
        <v/>
      </c>
      <c r="AP46" s="30" t="str">
        <f>_stt</f>
        <v/>
      </c>
      <c r="AQ46" s="30" t="str">
        <f>_DS</f>
        <v/>
      </c>
      <c r="AR46" s="30" t="str">
        <f>_DS</f>
        <v/>
      </c>
      <c r="AS46" s="32" t="str">
        <f>_Ds1</f>
        <v/>
      </c>
      <c r="AT46" s="31" t="str">
        <f t="shared" si="5"/>
        <v/>
      </c>
      <c r="AU46" s="33" t="str">
        <f>_DS</f>
        <v/>
      </c>
      <c r="AV46" s="30" t="str">
        <f>_DS</f>
        <v/>
      </c>
      <c r="AW46" s="34"/>
      <c r="AX46" s="35"/>
      <c r="AY46" s="35"/>
      <c r="AZ46" s="35"/>
      <c r="BA46" s="35"/>
      <c r="BB46" s="35"/>
      <c r="BC46" s="35" t="str">
        <f t="shared" si="2"/>
        <v/>
      </c>
    </row>
    <row r="47" spans="6:55" x14ac:dyDescent="0.25">
      <c r="F47"/>
      <c r="G47"/>
      <c r="H47" t="s">
        <v>196</v>
      </c>
      <c r="I47" t="s">
        <v>195</v>
      </c>
      <c r="J47" t="s">
        <v>184</v>
      </c>
      <c r="K47">
        <v>10294690</v>
      </c>
      <c r="L47" t="s">
        <v>4</v>
      </c>
      <c r="O47">
        <v>36</v>
      </c>
      <c r="P47">
        <v>253</v>
      </c>
      <c r="Q47" t="s">
        <v>2796</v>
      </c>
      <c r="T47" t="s">
        <v>2797</v>
      </c>
      <c r="W47" t="s">
        <v>36</v>
      </c>
      <c r="X47" t="s">
        <v>2798</v>
      </c>
      <c r="Z47" t="s">
        <v>2460</v>
      </c>
      <c r="AG47">
        <v>42</v>
      </c>
      <c r="AJ47" t="s">
        <v>2904</v>
      </c>
      <c r="AO47" t="str">
        <f t="shared" si="1"/>
        <v/>
      </c>
      <c r="AP47" s="30" t="str">
        <f>_stt</f>
        <v/>
      </c>
      <c r="AQ47" s="30" t="str">
        <f>_DS</f>
        <v/>
      </c>
      <c r="AR47" s="30" t="str">
        <f>_DS</f>
        <v/>
      </c>
      <c r="AS47" s="32" t="str">
        <f>_Ds1</f>
        <v/>
      </c>
      <c r="AT47" s="31" t="str">
        <f t="shared" si="5"/>
        <v/>
      </c>
      <c r="AU47" s="33" t="str">
        <f>_DS</f>
        <v/>
      </c>
      <c r="AV47" s="30" t="str">
        <f>_DS</f>
        <v/>
      </c>
      <c r="AW47" s="34"/>
      <c r="AX47" s="35"/>
      <c r="AY47" s="35"/>
      <c r="AZ47" s="35"/>
      <c r="BA47" s="35"/>
      <c r="BB47" s="35"/>
      <c r="BC47" s="35" t="str">
        <f t="shared" si="2"/>
        <v/>
      </c>
    </row>
    <row r="48" spans="6:55" x14ac:dyDescent="0.25">
      <c r="F48"/>
      <c r="G48"/>
      <c r="H48" t="s">
        <v>194</v>
      </c>
      <c r="I48" t="s">
        <v>193</v>
      </c>
      <c r="J48" t="s">
        <v>184</v>
      </c>
      <c r="K48">
        <v>10294690</v>
      </c>
      <c r="L48" t="s">
        <v>4</v>
      </c>
      <c r="O48">
        <v>37</v>
      </c>
      <c r="P48">
        <v>257</v>
      </c>
      <c r="Q48" t="s">
        <v>2802</v>
      </c>
      <c r="T48" t="s">
        <v>2803</v>
      </c>
      <c r="W48" t="s">
        <v>36</v>
      </c>
      <c r="X48" t="s">
        <v>2804</v>
      </c>
      <c r="Z48" t="s">
        <v>2460</v>
      </c>
      <c r="AG48">
        <v>42</v>
      </c>
      <c r="AJ48" t="s">
        <v>2905</v>
      </c>
      <c r="AO48" t="str">
        <f t="shared" si="1"/>
        <v/>
      </c>
      <c r="AP48" s="30" t="str">
        <f>_stt</f>
        <v/>
      </c>
      <c r="AQ48" s="30" t="str">
        <f>_DS</f>
        <v/>
      </c>
      <c r="AR48" s="30" t="str">
        <f>_DS</f>
        <v/>
      </c>
      <c r="AS48" s="32" t="str">
        <f>_Ds1</f>
        <v/>
      </c>
      <c r="AT48" s="31" t="str">
        <f t="shared" si="5"/>
        <v/>
      </c>
      <c r="AU48" s="33" t="str">
        <f>_DS</f>
        <v/>
      </c>
      <c r="AV48" s="30" t="str">
        <f>_DS</f>
        <v/>
      </c>
      <c r="AW48" s="34"/>
      <c r="AX48" s="35"/>
      <c r="AY48" s="35"/>
      <c r="AZ48" s="35"/>
      <c r="BA48" s="35"/>
      <c r="BB48" s="35"/>
      <c r="BC48" s="35" t="str">
        <f t="shared" si="2"/>
        <v/>
      </c>
    </row>
    <row r="49" spans="6:55" x14ac:dyDescent="0.25">
      <c r="F49"/>
      <c r="G49"/>
      <c r="H49" t="s">
        <v>192</v>
      </c>
      <c r="I49" t="s">
        <v>191</v>
      </c>
      <c r="J49" t="s">
        <v>184</v>
      </c>
      <c r="K49">
        <v>10294690</v>
      </c>
      <c r="L49" t="s">
        <v>4</v>
      </c>
      <c r="O49">
        <v>38</v>
      </c>
      <c r="P49">
        <v>264</v>
      </c>
      <c r="Q49" t="s">
        <v>2819</v>
      </c>
      <c r="T49" t="s">
        <v>2820</v>
      </c>
      <c r="W49" t="s">
        <v>36</v>
      </c>
      <c r="X49" t="s">
        <v>2576</v>
      </c>
      <c r="Z49" t="s">
        <v>2460</v>
      </c>
      <c r="AG49">
        <v>42</v>
      </c>
      <c r="AJ49" t="s">
        <v>2906</v>
      </c>
      <c r="AO49" t="str">
        <f t="shared" si="1"/>
        <v/>
      </c>
      <c r="AP49" s="30" t="str">
        <f>_stt</f>
        <v/>
      </c>
      <c r="AQ49" s="30" t="str">
        <f>_DS</f>
        <v/>
      </c>
      <c r="AR49" s="30" t="str">
        <f>_DS</f>
        <v/>
      </c>
      <c r="AS49" s="32" t="str">
        <f>_Ds1</f>
        <v/>
      </c>
      <c r="AT49" s="31" t="str">
        <f t="shared" si="5"/>
        <v/>
      </c>
      <c r="AU49" s="33" t="str">
        <f>_DS</f>
        <v/>
      </c>
      <c r="AV49" s="30" t="str">
        <f>_DS</f>
        <v/>
      </c>
      <c r="AW49" s="34"/>
      <c r="AX49" s="35"/>
      <c r="AY49" s="35"/>
      <c r="AZ49" s="35"/>
      <c r="BA49" s="35"/>
      <c r="BB49" s="35"/>
      <c r="BC49" s="35" t="str">
        <f t="shared" si="2"/>
        <v/>
      </c>
    </row>
    <row r="50" spans="6:55" x14ac:dyDescent="0.25">
      <c r="F50"/>
      <c r="G50"/>
      <c r="H50" t="s">
        <v>190</v>
      </c>
      <c r="I50" t="s">
        <v>189</v>
      </c>
      <c r="J50" t="s">
        <v>184</v>
      </c>
      <c r="K50">
        <v>10294690</v>
      </c>
      <c r="L50" t="s">
        <v>4</v>
      </c>
      <c r="O50">
        <v>39</v>
      </c>
      <c r="P50">
        <v>265</v>
      </c>
      <c r="Q50" t="s">
        <v>2821</v>
      </c>
      <c r="T50" t="s">
        <v>2822</v>
      </c>
      <c r="W50" t="s">
        <v>36</v>
      </c>
      <c r="X50" t="s">
        <v>2823</v>
      </c>
      <c r="Z50" t="s">
        <v>2460</v>
      </c>
      <c r="AG50">
        <v>42</v>
      </c>
      <c r="AJ50" t="s">
        <v>2907</v>
      </c>
      <c r="AO50" t="str">
        <f t="shared" si="1"/>
        <v/>
      </c>
      <c r="AP50" s="30" t="str">
        <f>_stt</f>
        <v/>
      </c>
      <c r="AQ50" s="30" t="str">
        <f>_DS</f>
        <v/>
      </c>
      <c r="AR50" s="30" t="str">
        <f>_DS</f>
        <v/>
      </c>
      <c r="AS50" s="32" t="str">
        <f>_Ds1</f>
        <v/>
      </c>
      <c r="AT50" s="31" t="str">
        <f t="shared" si="5"/>
        <v/>
      </c>
      <c r="AU50" s="33" t="str">
        <f>_DS</f>
        <v/>
      </c>
      <c r="AV50" s="30" t="str">
        <f>_DS</f>
        <v/>
      </c>
      <c r="AW50" s="34"/>
      <c r="AX50" s="35"/>
      <c r="AY50" s="35"/>
      <c r="AZ50" s="35"/>
      <c r="BA50" s="35"/>
      <c r="BB50" s="35"/>
      <c r="BC50" s="35" t="str">
        <f t="shared" si="2"/>
        <v/>
      </c>
    </row>
    <row r="51" spans="6:55" x14ac:dyDescent="0.25">
      <c r="F51"/>
      <c r="G51"/>
      <c r="H51" t="s">
        <v>188</v>
      </c>
      <c r="I51" t="s">
        <v>187</v>
      </c>
      <c r="J51" t="s">
        <v>184</v>
      </c>
      <c r="K51">
        <v>10294690</v>
      </c>
      <c r="L51" t="s">
        <v>4</v>
      </c>
      <c r="O51">
        <v>40</v>
      </c>
      <c r="P51">
        <v>267</v>
      </c>
      <c r="Q51" t="s">
        <v>2826</v>
      </c>
      <c r="T51" t="s">
        <v>2827</v>
      </c>
      <c r="W51" t="s">
        <v>36</v>
      </c>
      <c r="X51" t="s">
        <v>2615</v>
      </c>
      <c r="Z51" t="s">
        <v>2460</v>
      </c>
      <c r="AG51">
        <v>42</v>
      </c>
      <c r="AJ51" t="s">
        <v>2908</v>
      </c>
      <c r="AO51" t="str">
        <f t="shared" si="1"/>
        <v/>
      </c>
      <c r="AP51" s="30" t="str">
        <f>_stt</f>
        <v/>
      </c>
      <c r="AQ51" s="30" t="str">
        <f>_DS</f>
        <v/>
      </c>
      <c r="AR51" s="30" t="str">
        <f>_DS</f>
        <v/>
      </c>
      <c r="AS51" s="32" t="str">
        <f>_Ds1</f>
        <v/>
      </c>
      <c r="AT51" s="31" t="str">
        <f t="shared" si="5"/>
        <v/>
      </c>
      <c r="AU51" s="33" t="str">
        <f>_DS</f>
        <v/>
      </c>
      <c r="AV51" s="30" t="str">
        <f>_DS</f>
        <v/>
      </c>
      <c r="AW51" s="34"/>
      <c r="AX51" s="35"/>
      <c r="AY51" s="35"/>
      <c r="AZ51" s="35"/>
      <c r="BA51" s="35"/>
      <c r="BB51" s="35"/>
      <c r="BC51" s="35" t="str">
        <f t="shared" si="2"/>
        <v/>
      </c>
    </row>
    <row r="52" spans="6:55" x14ac:dyDescent="0.25">
      <c r="F52"/>
      <c r="G52"/>
      <c r="H52" t="s">
        <v>186</v>
      </c>
      <c r="I52" t="s">
        <v>185</v>
      </c>
      <c r="J52" t="s">
        <v>184</v>
      </c>
      <c r="K52">
        <v>10294690</v>
      </c>
      <c r="L52" t="s">
        <v>4</v>
      </c>
      <c r="O52">
        <v>41</v>
      </c>
      <c r="P52">
        <v>268</v>
      </c>
      <c r="Q52" t="s">
        <v>2828</v>
      </c>
      <c r="T52" t="s">
        <v>2829</v>
      </c>
      <c r="W52" t="s">
        <v>36</v>
      </c>
      <c r="X52" t="s">
        <v>2830</v>
      </c>
      <c r="Z52" t="s">
        <v>2460</v>
      </c>
      <c r="AG52">
        <v>42</v>
      </c>
      <c r="AJ52" t="s">
        <v>2909</v>
      </c>
      <c r="AO52" t="str">
        <f t="shared" si="1"/>
        <v/>
      </c>
      <c r="AP52" s="30" t="str">
        <f>_stt</f>
        <v/>
      </c>
      <c r="AQ52" s="30" t="str">
        <f>_DS</f>
        <v/>
      </c>
      <c r="AR52" s="30" t="str">
        <f>_DS</f>
        <v/>
      </c>
      <c r="AS52" s="32" t="str">
        <f>_Ds1</f>
        <v/>
      </c>
      <c r="AT52" s="31" t="str">
        <f t="shared" si="5"/>
        <v/>
      </c>
      <c r="AU52" s="33" t="str">
        <f>_DS</f>
        <v/>
      </c>
      <c r="AV52" s="30" t="str">
        <f>_DS</f>
        <v/>
      </c>
      <c r="AW52" s="34"/>
      <c r="AX52" s="35"/>
      <c r="AY52" s="35"/>
      <c r="AZ52" s="35"/>
      <c r="BA52" s="35"/>
      <c r="BB52" s="35"/>
      <c r="BC52" s="35" t="str">
        <f t="shared" si="2"/>
        <v/>
      </c>
    </row>
    <row r="53" spans="6:55" x14ac:dyDescent="0.25">
      <c r="F53"/>
      <c r="G53"/>
      <c r="H53" t="s">
        <v>183</v>
      </c>
      <c r="I53" t="s">
        <v>182</v>
      </c>
      <c r="J53" t="s">
        <v>181</v>
      </c>
      <c r="K53">
        <v>7783000</v>
      </c>
      <c r="L53" t="s">
        <v>4</v>
      </c>
      <c r="O53">
        <v>42</v>
      </c>
      <c r="P53">
        <v>272</v>
      </c>
      <c r="Q53" t="s">
        <v>2836</v>
      </c>
      <c r="T53" t="s">
        <v>2837</v>
      </c>
      <c r="W53" t="s">
        <v>36</v>
      </c>
      <c r="X53" t="s">
        <v>2439</v>
      </c>
      <c r="Z53" t="s">
        <v>2460</v>
      </c>
      <c r="AG53">
        <v>42</v>
      </c>
      <c r="AJ53" t="s">
        <v>2910</v>
      </c>
      <c r="AO53" t="str">
        <f t="shared" si="1"/>
        <v/>
      </c>
      <c r="AP53" s="30" t="str">
        <f>_stt</f>
        <v/>
      </c>
      <c r="AQ53" s="30" t="str">
        <f>_DS</f>
        <v/>
      </c>
      <c r="AR53" s="30" t="str">
        <f>_DS</f>
        <v/>
      </c>
      <c r="AS53" s="32" t="str">
        <f>_Ds1</f>
        <v/>
      </c>
      <c r="AT53" s="31" t="str">
        <f t="shared" si="5"/>
        <v/>
      </c>
      <c r="AU53" s="33" t="str">
        <f>_DS</f>
        <v/>
      </c>
      <c r="AV53" s="30" t="str">
        <f>_DS</f>
        <v/>
      </c>
      <c r="AW53" s="34"/>
      <c r="AX53" s="35"/>
      <c r="AY53" s="35"/>
      <c r="AZ53" s="35"/>
      <c r="BA53" s="35"/>
      <c r="BB53" s="35"/>
      <c r="BC53" s="35" t="str">
        <f t="shared" si="2"/>
        <v/>
      </c>
    </row>
    <row r="54" spans="6:55" x14ac:dyDescent="0.25">
      <c r="F54"/>
      <c r="G54"/>
      <c r="H54" t="s">
        <v>0</v>
      </c>
      <c r="K54">
        <v>203120210</v>
      </c>
      <c r="L54" t="s">
        <v>4</v>
      </c>
      <c r="O54">
        <v>43</v>
      </c>
      <c r="P54">
        <v>280</v>
      </c>
      <c r="Q54" t="s">
        <v>2854</v>
      </c>
      <c r="T54" t="s">
        <v>2855</v>
      </c>
      <c r="W54" t="s">
        <v>36</v>
      </c>
      <c r="X54" t="s">
        <v>2856</v>
      </c>
      <c r="Z54" t="s">
        <v>2460</v>
      </c>
      <c r="AG54">
        <v>42</v>
      </c>
      <c r="AJ54" t="s">
        <v>2911</v>
      </c>
      <c r="AO54" t="str">
        <f t="shared" si="1"/>
        <v/>
      </c>
      <c r="AP54" s="30" t="str">
        <f>_stt</f>
        <v/>
      </c>
      <c r="AQ54" s="30" t="str">
        <f>_DS</f>
        <v/>
      </c>
      <c r="AR54" s="30" t="str">
        <f>_DS</f>
        <v/>
      </c>
      <c r="AS54" s="32" t="str">
        <f>_Ds1</f>
        <v/>
      </c>
      <c r="AT54" s="31" t="str">
        <f t="shared" si="5"/>
        <v/>
      </c>
      <c r="AU54" s="33" t="str">
        <f>_DS</f>
        <v/>
      </c>
      <c r="AV54" s="30" t="str">
        <f>_DS</f>
        <v/>
      </c>
      <c r="AW54" s="34"/>
      <c r="AX54" s="35"/>
      <c r="AY54" s="35"/>
      <c r="AZ54" s="35"/>
      <c r="BA54" s="35"/>
      <c r="BB54" s="35"/>
      <c r="BC54" s="35" t="str">
        <f t="shared" si="2"/>
        <v/>
      </c>
    </row>
    <row r="55" spans="6:55" x14ac:dyDescent="0.25">
      <c r="F55"/>
      <c r="G55"/>
      <c r="K55"/>
      <c r="L55" t="s">
        <v>2422</v>
      </c>
      <c r="O55">
        <v>44</v>
      </c>
      <c r="P55">
        <v>102</v>
      </c>
      <c r="Q55" t="s">
        <v>2461</v>
      </c>
      <c r="T55" t="s">
        <v>2462</v>
      </c>
      <c r="W55" t="s">
        <v>36</v>
      </c>
      <c r="X55" t="s">
        <v>2434</v>
      </c>
      <c r="Z55" t="s">
        <v>2463</v>
      </c>
      <c r="AG55">
        <v>39</v>
      </c>
      <c r="AI55">
        <v>1</v>
      </c>
      <c r="AJ55" t="s">
        <v>2912</v>
      </c>
      <c r="AO55" t="str">
        <f t="shared" si="1"/>
        <v/>
      </c>
      <c r="AP55" s="30" t="str">
        <f>_stt</f>
        <v/>
      </c>
      <c r="AQ55" s="30" t="str">
        <f>_DS</f>
        <v/>
      </c>
      <c r="AR55" s="30" t="str">
        <f>_DS</f>
        <v/>
      </c>
      <c r="AS55" s="32" t="str">
        <f>_Ds1</f>
        <v/>
      </c>
      <c r="AT55" s="31" t="str">
        <f t="shared" si="5"/>
        <v/>
      </c>
      <c r="AU55" s="33" t="str">
        <f>_DS</f>
        <v/>
      </c>
      <c r="AV55" s="30" t="str">
        <f>_DS</f>
        <v/>
      </c>
      <c r="AW55" s="34"/>
      <c r="AX55" s="35"/>
      <c r="AY55" s="35"/>
      <c r="AZ55" s="35"/>
      <c r="BA55" s="35"/>
      <c r="BB55" s="35"/>
      <c r="BC55" s="35" t="str">
        <f t="shared" si="2"/>
        <v/>
      </c>
    </row>
    <row r="56" spans="6:55" x14ac:dyDescent="0.25">
      <c r="F56"/>
      <c r="G56"/>
      <c r="K56"/>
      <c r="L56" t="s">
        <v>2422</v>
      </c>
      <c r="O56">
        <v>45</v>
      </c>
      <c r="P56">
        <v>104</v>
      </c>
      <c r="Q56" t="s">
        <v>2466</v>
      </c>
      <c r="T56" t="s">
        <v>2467</v>
      </c>
      <c r="W56" t="s">
        <v>36</v>
      </c>
      <c r="X56" t="s">
        <v>2468</v>
      </c>
      <c r="Z56" t="s">
        <v>2463</v>
      </c>
      <c r="AG56">
        <v>39</v>
      </c>
      <c r="AJ56" t="s">
        <v>2913</v>
      </c>
      <c r="AO56" t="str">
        <f t="shared" si="1"/>
        <v/>
      </c>
      <c r="AP56" s="30" t="str">
        <f>_stt</f>
        <v/>
      </c>
      <c r="AQ56" s="30" t="str">
        <f>_DS</f>
        <v/>
      </c>
      <c r="AR56" s="30" t="str">
        <f>_DS</f>
        <v/>
      </c>
      <c r="AS56" s="32" t="str">
        <f>_Ds1</f>
        <v/>
      </c>
      <c r="AT56" s="31" t="str">
        <f t="shared" si="5"/>
        <v/>
      </c>
      <c r="AU56" s="33" t="str">
        <f>_DS</f>
        <v/>
      </c>
      <c r="AV56" s="30" t="str">
        <f>_DS</f>
        <v/>
      </c>
      <c r="AW56" s="34"/>
      <c r="AX56" s="35"/>
      <c r="AY56" s="35"/>
      <c r="AZ56" s="35"/>
      <c r="BA56" s="35"/>
      <c r="BB56" s="35"/>
      <c r="BC56" s="35" t="str">
        <f t="shared" si="2"/>
        <v/>
      </c>
    </row>
    <row r="57" spans="6:55" x14ac:dyDescent="0.25">
      <c r="F57"/>
      <c r="G57"/>
      <c r="H57" t="s">
        <v>336</v>
      </c>
      <c r="I57" t="s">
        <v>335</v>
      </c>
      <c r="J57" t="s">
        <v>321</v>
      </c>
      <c r="K57">
        <v>4163000</v>
      </c>
      <c r="L57" t="s">
        <v>4</v>
      </c>
      <c r="O57">
        <v>46</v>
      </c>
      <c r="P57">
        <v>107</v>
      </c>
      <c r="Q57" t="s">
        <v>2474</v>
      </c>
      <c r="T57" t="s">
        <v>2475</v>
      </c>
      <c r="W57" t="s">
        <v>36</v>
      </c>
      <c r="X57" s="24">
        <v>35129</v>
      </c>
      <c r="Z57" t="s">
        <v>2463</v>
      </c>
      <c r="AG57">
        <v>39</v>
      </c>
      <c r="AJ57" t="s">
        <v>2914</v>
      </c>
      <c r="AO57" t="str">
        <f t="shared" si="1"/>
        <v/>
      </c>
      <c r="AP57" s="30" t="str">
        <f>_stt</f>
        <v/>
      </c>
      <c r="AQ57" s="30" t="str">
        <f>_DS</f>
        <v/>
      </c>
      <c r="AR57" s="30" t="str">
        <f>_DS</f>
        <v/>
      </c>
      <c r="AS57" s="32" t="str">
        <f>_Ds1</f>
        <v/>
      </c>
      <c r="AT57" s="31" t="str">
        <f t="shared" si="5"/>
        <v/>
      </c>
      <c r="AU57" s="33" t="str">
        <f>_DS</f>
        <v/>
      </c>
      <c r="AV57" s="30" t="str">
        <f>_DS</f>
        <v/>
      </c>
      <c r="AW57" s="34"/>
      <c r="AX57" s="35"/>
      <c r="AY57" s="35"/>
      <c r="AZ57" s="35"/>
      <c r="BA57" s="35"/>
      <c r="BB57" s="35"/>
      <c r="BC57" s="35" t="str">
        <f t="shared" si="2"/>
        <v/>
      </c>
    </row>
    <row r="58" spans="6:55" x14ac:dyDescent="0.25">
      <c r="F58"/>
      <c r="G58"/>
      <c r="H58" t="s">
        <v>334</v>
      </c>
      <c r="I58" t="s">
        <v>333</v>
      </c>
      <c r="J58" t="s">
        <v>321</v>
      </c>
      <c r="K58">
        <v>5363250</v>
      </c>
      <c r="L58" t="s">
        <v>4</v>
      </c>
      <c r="O58">
        <v>47</v>
      </c>
      <c r="P58">
        <v>108</v>
      </c>
      <c r="Q58" t="s">
        <v>2476</v>
      </c>
      <c r="T58" t="s">
        <v>2477</v>
      </c>
      <c r="W58" t="s">
        <v>36</v>
      </c>
      <c r="X58" t="s">
        <v>2478</v>
      </c>
      <c r="Z58" t="s">
        <v>2463</v>
      </c>
      <c r="AG58">
        <v>39</v>
      </c>
      <c r="AJ58" t="s">
        <v>2915</v>
      </c>
      <c r="AO58" t="str">
        <f t="shared" si="1"/>
        <v/>
      </c>
      <c r="AP58" s="30" t="str">
        <f>_stt</f>
        <v/>
      </c>
      <c r="AQ58" s="30" t="str">
        <f>_DS</f>
        <v/>
      </c>
      <c r="AR58" s="30" t="str">
        <f>_DS</f>
        <v/>
      </c>
      <c r="AS58" s="32" t="str">
        <f>_Ds1</f>
        <v/>
      </c>
      <c r="AT58" s="31" t="str">
        <f t="shared" si="5"/>
        <v/>
      </c>
      <c r="AU58" s="33" t="str">
        <f>_DS</f>
        <v/>
      </c>
      <c r="AV58" s="30" t="str">
        <f>_DS</f>
        <v/>
      </c>
      <c r="AW58" s="34"/>
      <c r="AX58" s="35"/>
      <c r="AY58" s="35"/>
      <c r="AZ58" s="35"/>
      <c r="BA58" s="35"/>
      <c r="BB58" s="35"/>
      <c r="BC58" s="35" t="str">
        <f t="shared" si="2"/>
        <v/>
      </c>
    </row>
    <row r="59" spans="6:55" x14ac:dyDescent="0.25">
      <c r="F59"/>
      <c r="G59"/>
      <c r="H59" t="s">
        <v>331</v>
      </c>
      <c r="I59" t="s">
        <v>330</v>
      </c>
      <c r="J59" t="s">
        <v>321</v>
      </c>
      <c r="K59">
        <v>5983250</v>
      </c>
      <c r="L59" t="s">
        <v>4</v>
      </c>
      <c r="O59">
        <v>48</v>
      </c>
      <c r="P59">
        <v>112</v>
      </c>
      <c r="Q59" t="s">
        <v>2484</v>
      </c>
      <c r="T59" t="s">
        <v>2485</v>
      </c>
      <c r="W59" t="s">
        <v>36</v>
      </c>
      <c r="X59" t="s">
        <v>2486</v>
      </c>
      <c r="Z59" t="s">
        <v>2463</v>
      </c>
      <c r="AG59">
        <v>39</v>
      </c>
      <c r="AJ59" t="s">
        <v>2916</v>
      </c>
      <c r="AO59" t="str">
        <f t="shared" si="1"/>
        <v/>
      </c>
      <c r="AP59" s="30" t="str">
        <f>_stt</f>
        <v/>
      </c>
      <c r="AQ59" s="30" t="str">
        <f>_DS</f>
        <v/>
      </c>
      <c r="AR59" s="30" t="str">
        <f>_DS</f>
        <v/>
      </c>
      <c r="AS59" s="32" t="str">
        <f>_Ds1</f>
        <v/>
      </c>
      <c r="AT59" s="31" t="str">
        <f t="shared" si="5"/>
        <v/>
      </c>
      <c r="AU59" s="33" t="str">
        <f>_DS</f>
        <v/>
      </c>
      <c r="AV59" s="30" t="str">
        <f>_DS</f>
        <v/>
      </c>
      <c r="AW59" s="34"/>
      <c r="AX59" s="35"/>
      <c r="AY59" s="35"/>
      <c r="AZ59" s="35"/>
      <c r="BA59" s="35"/>
      <c r="BB59" s="35"/>
      <c r="BC59" s="35" t="str">
        <f t="shared" si="2"/>
        <v/>
      </c>
    </row>
    <row r="60" spans="6:55" x14ac:dyDescent="0.25">
      <c r="F60"/>
      <c r="G60"/>
      <c r="H60" t="s">
        <v>329</v>
      </c>
      <c r="I60" t="s">
        <v>328</v>
      </c>
      <c r="J60" t="s">
        <v>321</v>
      </c>
      <c r="K60">
        <v>8869000</v>
      </c>
      <c r="L60" t="s">
        <v>4</v>
      </c>
      <c r="O60">
        <v>49</v>
      </c>
      <c r="P60">
        <v>115</v>
      </c>
      <c r="Q60" t="s">
        <v>2492</v>
      </c>
      <c r="T60" t="s">
        <v>2493</v>
      </c>
      <c r="W60" t="s">
        <v>36</v>
      </c>
      <c r="X60" t="s">
        <v>2494</v>
      </c>
      <c r="Z60" t="s">
        <v>2463</v>
      </c>
      <c r="AG60">
        <v>39</v>
      </c>
      <c r="AJ60" t="s">
        <v>2917</v>
      </c>
      <c r="AO60" t="str">
        <f t="shared" si="1"/>
        <v/>
      </c>
      <c r="AP60" s="30" t="str">
        <f>_stt</f>
        <v/>
      </c>
      <c r="AQ60" s="30" t="str">
        <f>_DS</f>
        <v/>
      </c>
      <c r="AR60" s="30" t="str">
        <f>_DS</f>
        <v/>
      </c>
      <c r="AS60" s="32" t="str">
        <f>_Ds1</f>
        <v/>
      </c>
      <c r="AT60" s="31" t="str">
        <f t="shared" si="5"/>
        <v/>
      </c>
      <c r="AU60" s="33" t="str">
        <f>_DS</f>
        <v/>
      </c>
      <c r="AV60" s="30" t="str">
        <f>_DS</f>
        <v/>
      </c>
      <c r="AW60" s="34"/>
      <c r="AX60" s="35"/>
      <c r="AY60" s="35"/>
      <c r="AZ60" s="35"/>
      <c r="BA60" s="35"/>
      <c r="BB60" s="35"/>
      <c r="BC60" s="35" t="str">
        <f t="shared" si="2"/>
        <v/>
      </c>
    </row>
    <row r="61" spans="6:55" x14ac:dyDescent="0.25">
      <c r="F61"/>
      <c r="G61"/>
      <c r="H61" t="s">
        <v>327</v>
      </c>
      <c r="I61" t="s">
        <v>326</v>
      </c>
      <c r="J61" t="s">
        <v>321</v>
      </c>
      <c r="K61">
        <v>4163000</v>
      </c>
      <c r="L61" t="s">
        <v>4</v>
      </c>
      <c r="O61">
        <v>50</v>
      </c>
      <c r="P61">
        <v>125</v>
      </c>
      <c r="Q61" t="s">
        <v>2517</v>
      </c>
      <c r="T61" t="s">
        <v>2518</v>
      </c>
      <c r="W61" t="s">
        <v>36</v>
      </c>
      <c r="X61" s="24">
        <v>34526</v>
      </c>
      <c r="Z61" t="s">
        <v>2463</v>
      </c>
      <c r="AG61">
        <v>39</v>
      </c>
      <c r="AJ61" t="s">
        <v>2918</v>
      </c>
      <c r="AO61" t="str">
        <f t="shared" si="1"/>
        <v/>
      </c>
      <c r="AP61" s="30" t="str">
        <f>_stt</f>
        <v/>
      </c>
      <c r="AQ61" s="30" t="str">
        <f>_DS</f>
        <v/>
      </c>
      <c r="AR61" s="30" t="str">
        <f>_DS</f>
        <v/>
      </c>
      <c r="AS61" s="32" t="str">
        <f>_Ds1</f>
        <v/>
      </c>
      <c r="AT61" s="31" t="str">
        <f t="shared" si="5"/>
        <v/>
      </c>
      <c r="AU61" s="33" t="str">
        <f>_DS</f>
        <v/>
      </c>
      <c r="AV61" s="30" t="str">
        <f>_DS</f>
        <v/>
      </c>
      <c r="AW61" s="34"/>
      <c r="AX61" s="35"/>
      <c r="AY61" s="35"/>
      <c r="AZ61" s="35"/>
      <c r="BA61" s="35"/>
      <c r="BB61" s="35"/>
      <c r="BC61" s="35" t="str">
        <f t="shared" si="2"/>
        <v/>
      </c>
    </row>
    <row r="62" spans="6:55" x14ac:dyDescent="0.25">
      <c r="F62"/>
      <c r="G62"/>
      <c r="H62" t="s">
        <v>325</v>
      </c>
      <c r="I62" t="s">
        <v>324</v>
      </c>
      <c r="J62" t="s">
        <v>321</v>
      </c>
      <c r="K62">
        <v>5363250</v>
      </c>
      <c r="L62" t="s">
        <v>4</v>
      </c>
      <c r="O62">
        <v>51</v>
      </c>
      <c r="P62">
        <v>129</v>
      </c>
      <c r="Q62" t="s">
        <v>2525</v>
      </c>
      <c r="T62" t="s">
        <v>2526</v>
      </c>
      <c r="W62" t="s">
        <v>36</v>
      </c>
      <c r="X62" t="s">
        <v>2527</v>
      </c>
      <c r="Z62" t="s">
        <v>2463</v>
      </c>
      <c r="AG62">
        <v>39</v>
      </c>
      <c r="AJ62" t="s">
        <v>2919</v>
      </c>
      <c r="AO62" t="str">
        <f t="shared" si="1"/>
        <v/>
      </c>
      <c r="AP62" s="30" t="str">
        <f>_stt</f>
        <v/>
      </c>
      <c r="AQ62" s="30" t="str">
        <f>_DS</f>
        <v/>
      </c>
      <c r="AR62" s="30" t="str">
        <f>_DS</f>
        <v/>
      </c>
      <c r="AS62" s="32" t="str">
        <f>_Ds1</f>
        <v/>
      </c>
      <c r="AT62" s="31" t="str">
        <f t="shared" si="5"/>
        <v/>
      </c>
      <c r="AU62" s="33" t="str">
        <f>_DS</f>
        <v/>
      </c>
      <c r="AV62" s="30" t="str">
        <f>_DS</f>
        <v/>
      </c>
      <c r="AW62" s="34"/>
      <c r="AX62" s="35"/>
      <c r="AY62" s="35"/>
      <c r="AZ62" s="35"/>
      <c r="BA62" s="35"/>
      <c r="BB62" s="35"/>
      <c r="BC62" s="35" t="str">
        <f t="shared" si="2"/>
        <v/>
      </c>
    </row>
    <row r="63" spans="6:55" x14ac:dyDescent="0.25">
      <c r="F63"/>
      <c r="G63"/>
      <c r="H63" t="s">
        <v>323</v>
      </c>
      <c r="I63" t="s">
        <v>322</v>
      </c>
      <c r="J63" t="s">
        <v>321</v>
      </c>
      <c r="K63">
        <v>5369000</v>
      </c>
      <c r="L63" t="s">
        <v>4</v>
      </c>
      <c r="O63">
        <v>52</v>
      </c>
      <c r="P63">
        <v>131</v>
      </c>
      <c r="Q63" t="s">
        <v>2528</v>
      </c>
      <c r="T63" t="s">
        <v>2529</v>
      </c>
      <c r="W63" t="s">
        <v>36</v>
      </c>
      <c r="X63" t="s">
        <v>2530</v>
      </c>
      <c r="Z63" t="s">
        <v>2463</v>
      </c>
      <c r="AG63">
        <v>39</v>
      </c>
      <c r="AJ63" t="s">
        <v>2920</v>
      </c>
      <c r="AO63" t="str">
        <f t="shared" si="1"/>
        <v/>
      </c>
      <c r="AP63" s="30" t="str">
        <f>_stt</f>
        <v/>
      </c>
      <c r="AQ63" s="30" t="str">
        <f>_DS</f>
        <v/>
      </c>
      <c r="AR63" s="30" t="str">
        <f>_DS</f>
        <v/>
      </c>
      <c r="AS63" s="32" t="str">
        <f>_Ds1</f>
        <v/>
      </c>
      <c r="AT63" s="31" t="str">
        <f t="shared" si="5"/>
        <v/>
      </c>
      <c r="AU63" s="33" t="str">
        <f>_DS</f>
        <v/>
      </c>
      <c r="AV63" s="30" t="str">
        <f>_DS</f>
        <v/>
      </c>
      <c r="AW63" s="34"/>
      <c r="AX63" s="35"/>
      <c r="AY63" s="35"/>
      <c r="AZ63" s="35"/>
      <c r="BA63" s="35"/>
      <c r="BB63" s="35"/>
      <c r="BC63" s="35" t="str">
        <f t="shared" si="2"/>
        <v/>
      </c>
    </row>
    <row r="64" spans="6:55" x14ac:dyDescent="0.25">
      <c r="F64"/>
      <c r="G64"/>
      <c r="H64" t="s">
        <v>319</v>
      </c>
      <c r="I64" t="s">
        <v>318</v>
      </c>
      <c r="J64" t="s">
        <v>311</v>
      </c>
      <c r="K64">
        <v>3982000</v>
      </c>
      <c r="L64" t="s">
        <v>4</v>
      </c>
      <c r="O64">
        <v>53</v>
      </c>
      <c r="P64">
        <v>132</v>
      </c>
      <c r="Q64" t="s">
        <v>2531</v>
      </c>
      <c r="T64" t="s">
        <v>575</v>
      </c>
      <c r="W64" t="s">
        <v>36</v>
      </c>
      <c r="X64" t="s">
        <v>2532</v>
      </c>
      <c r="Z64" t="s">
        <v>2463</v>
      </c>
      <c r="AG64">
        <v>39</v>
      </c>
      <c r="AJ64" t="s">
        <v>2921</v>
      </c>
      <c r="AO64" t="str">
        <f t="shared" si="1"/>
        <v/>
      </c>
      <c r="AP64" s="30" t="str">
        <f>_stt</f>
        <v/>
      </c>
      <c r="AQ64" s="30" t="str">
        <f>_DS</f>
        <v/>
      </c>
      <c r="AR64" s="30" t="str">
        <f>_DS</f>
        <v/>
      </c>
      <c r="AS64" s="32" t="str">
        <f>_Ds1</f>
        <v/>
      </c>
      <c r="AT64" s="31" t="str">
        <f t="shared" si="5"/>
        <v/>
      </c>
      <c r="AU64" s="33" t="str">
        <f>_DS</f>
        <v/>
      </c>
      <c r="AV64" s="30" t="str">
        <f>_DS</f>
        <v/>
      </c>
      <c r="AW64" s="34"/>
      <c r="AX64" s="35"/>
      <c r="AY64" s="35"/>
      <c r="AZ64" s="35"/>
      <c r="BA64" s="35"/>
      <c r="BB64" s="35"/>
      <c r="BC64" s="35" t="str">
        <f t="shared" si="2"/>
        <v/>
      </c>
    </row>
    <row r="65" spans="6:55" x14ac:dyDescent="0.25">
      <c r="F65"/>
      <c r="G65"/>
      <c r="H65" t="s">
        <v>317</v>
      </c>
      <c r="I65" t="s">
        <v>316</v>
      </c>
      <c r="J65" t="s">
        <v>311</v>
      </c>
      <c r="K65">
        <v>4525000</v>
      </c>
      <c r="L65" t="s">
        <v>4</v>
      </c>
      <c r="O65">
        <v>54</v>
      </c>
      <c r="P65">
        <v>142</v>
      </c>
      <c r="Q65" t="s">
        <v>2553</v>
      </c>
      <c r="T65" t="s">
        <v>2554</v>
      </c>
      <c r="W65" t="s">
        <v>36</v>
      </c>
      <c r="X65" t="s">
        <v>2555</v>
      </c>
      <c r="Z65" t="s">
        <v>2463</v>
      </c>
      <c r="AG65">
        <v>39</v>
      </c>
      <c r="AJ65" t="s">
        <v>2922</v>
      </c>
      <c r="AO65" t="str">
        <f t="shared" si="1"/>
        <v/>
      </c>
      <c r="AP65" s="30" t="str">
        <f>_stt</f>
        <v/>
      </c>
      <c r="AQ65" s="30" t="str">
        <f>_DS</f>
        <v/>
      </c>
      <c r="AR65" s="30" t="str">
        <f>_DS</f>
        <v/>
      </c>
      <c r="AS65" s="32" t="str">
        <f>_Ds1</f>
        <v/>
      </c>
      <c r="AT65" s="31" t="str">
        <f t="shared" si="5"/>
        <v/>
      </c>
      <c r="AU65" s="33" t="str">
        <f>_DS</f>
        <v/>
      </c>
      <c r="AV65" s="30" t="str">
        <f>_DS</f>
        <v/>
      </c>
      <c r="AW65" s="34"/>
      <c r="AX65" s="35"/>
      <c r="AY65" s="35"/>
      <c r="AZ65" s="35"/>
      <c r="BA65" s="35"/>
      <c r="BB65" s="35"/>
      <c r="BC65" s="35" t="str">
        <f t="shared" si="2"/>
        <v/>
      </c>
    </row>
    <row r="66" spans="6:55" x14ac:dyDescent="0.25">
      <c r="F66"/>
      <c r="G66"/>
      <c r="H66" t="s">
        <v>315</v>
      </c>
      <c r="I66" t="s">
        <v>314</v>
      </c>
      <c r="J66" t="s">
        <v>311</v>
      </c>
      <c r="K66">
        <v>4525000</v>
      </c>
      <c r="L66" t="s">
        <v>4</v>
      </c>
      <c r="O66">
        <v>55</v>
      </c>
      <c r="P66">
        <v>157</v>
      </c>
      <c r="Q66" t="s">
        <v>2590</v>
      </c>
      <c r="T66" t="s">
        <v>2591</v>
      </c>
      <c r="W66" t="s">
        <v>36</v>
      </c>
      <c r="X66" t="s">
        <v>2592</v>
      </c>
      <c r="Z66" t="s">
        <v>2463</v>
      </c>
      <c r="AG66">
        <v>39</v>
      </c>
      <c r="AJ66" t="s">
        <v>2923</v>
      </c>
      <c r="AO66" t="str">
        <f t="shared" si="1"/>
        <v/>
      </c>
      <c r="AP66" s="30" t="str">
        <f>_stt</f>
        <v/>
      </c>
      <c r="AQ66" s="30" t="str">
        <f>_DS</f>
        <v/>
      </c>
      <c r="AR66" s="30" t="str">
        <f>_DS</f>
        <v/>
      </c>
      <c r="AS66" s="32" t="str">
        <f>_Ds1</f>
        <v/>
      </c>
      <c r="AT66" s="31" t="str">
        <f t="shared" si="5"/>
        <v/>
      </c>
      <c r="AU66" s="33" t="str">
        <f>_DS</f>
        <v/>
      </c>
      <c r="AV66" s="30" t="str">
        <f>_DS</f>
        <v/>
      </c>
      <c r="AW66" s="34"/>
      <c r="AX66" s="35"/>
      <c r="AY66" s="35"/>
      <c r="AZ66" s="35"/>
      <c r="BA66" s="35"/>
      <c r="BB66" s="35"/>
      <c r="BC66" s="35" t="str">
        <f t="shared" si="2"/>
        <v/>
      </c>
    </row>
    <row r="67" spans="6:55" x14ac:dyDescent="0.25">
      <c r="F67"/>
      <c r="G67"/>
      <c r="H67" t="s">
        <v>313</v>
      </c>
      <c r="I67" t="s">
        <v>312</v>
      </c>
      <c r="J67" t="s">
        <v>311</v>
      </c>
      <c r="K67">
        <v>4525000</v>
      </c>
      <c r="L67" t="s">
        <v>4</v>
      </c>
      <c r="O67">
        <v>56</v>
      </c>
      <c r="P67">
        <v>158</v>
      </c>
      <c r="Q67" t="s">
        <v>2593</v>
      </c>
      <c r="T67" t="s">
        <v>2594</v>
      </c>
      <c r="W67" t="s">
        <v>36</v>
      </c>
      <c r="X67" s="24">
        <v>35221</v>
      </c>
      <c r="Z67" t="s">
        <v>2463</v>
      </c>
      <c r="AG67">
        <v>39</v>
      </c>
      <c r="AJ67" t="s">
        <v>2924</v>
      </c>
      <c r="AO67" t="str">
        <f t="shared" si="1"/>
        <v/>
      </c>
      <c r="AP67" s="30" t="str">
        <f>_stt</f>
        <v/>
      </c>
      <c r="AQ67" s="30" t="str">
        <f>_DS</f>
        <v/>
      </c>
      <c r="AR67" s="30" t="str">
        <f>_DS</f>
        <v/>
      </c>
      <c r="AS67" s="32" t="str">
        <f>_Ds1</f>
        <v/>
      </c>
      <c r="AT67" s="31" t="str">
        <f t="shared" si="5"/>
        <v/>
      </c>
      <c r="AU67" s="33" t="str">
        <f>_DS</f>
        <v/>
      </c>
      <c r="AV67" s="30" t="str">
        <f>_DS</f>
        <v/>
      </c>
      <c r="AW67" s="34"/>
      <c r="AX67" s="35"/>
      <c r="AY67" s="35"/>
      <c r="AZ67" s="35"/>
      <c r="BA67" s="35"/>
      <c r="BB67" s="35"/>
      <c r="BC67" s="35" t="str">
        <f t="shared" si="2"/>
        <v/>
      </c>
    </row>
    <row r="68" spans="6:55" x14ac:dyDescent="0.25">
      <c r="F68"/>
      <c r="G68"/>
      <c r="H68" t="s">
        <v>310</v>
      </c>
      <c r="I68" t="s">
        <v>309</v>
      </c>
      <c r="J68" t="s">
        <v>301</v>
      </c>
      <c r="K68">
        <v>3656250</v>
      </c>
      <c r="L68" t="s">
        <v>4</v>
      </c>
      <c r="O68">
        <v>57</v>
      </c>
      <c r="P68">
        <v>175</v>
      </c>
      <c r="Q68" t="s">
        <v>2628</v>
      </c>
      <c r="T68" t="s">
        <v>2629</v>
      </c>
      <c r="W68" t="s">
        <v>36</v>
      </c>
      <c r="X68" s="24">
        <v>35015</v>
      </c>
      <c r="Z68" t="s">
        <v>2463</v>
      </c>
      <c r="AG68">
        <v>39</v>
      </c>
      <c r="AJ68" t="s">
        <v>2925</v>
      </c>
      <c r="AO68" t="str">
        <f t="shared" si="1"/>
        <v/>
      </c>
      <c r="AP68" s="30" t="str">
        <f>_stt</f>
        <v/>
      </c>
      <c r="AQ68" s="30" t="str">
        <f>_DS</f>
        <v/>
      </c>
      <c r="AR68" s="30" t="str">
        <f>_DS</f>
        <v/>
      </c>
      <c r="AS68" s="32" t="str">
        <f>_Ds1</f>
        <v/>
      </c>
      <c r="AT68" s="31" t="str">
        <f t="shared" si="5"/>
        <v/>
      </c>
      <c r="AU68" s="33" t="str">
        <f>_DS</f>
        <v/>
      </c>
      <c r="AV68" s="30" t="str">
        <f>_DS</f>
        <v/>
      </c>
      <c r="AW68" s="34"/>
      <c r="AX68" s="35"/>
      <c r="AY68" s="35"/>
      <c r="AZ68" s="35"/>
      <c r="BA68" s="35"/>
      <c r="BB68" s="35"/>
      <c r="BC68" s="35" t="str">
        <f t="shared" si="2"/>
        <v/>
      </c>
    </row>
    <row r="69" spans="6:55" x14ac:dyDescent="0.25">
      <c r="F69"/>
      <c r="G69"/>
      <c r="H69" t="s">
        <v>308</v>
      </c>
      <c r="I69" t="s">
        <v>307</v>
      </c>
      <c r="J69" t="s">
        <v>301</v>
      </c>
      <c r="K69">
        <v>3656250</v>
      </c>
      <c r="L69" t="s">
        <v>4</v>
      </c>
      <c r="O69">
        <v>58</v>
      </c>
      <c r="P69">
        <v>176</v>
      </c>
      <c r="Q69" t="s">
        <v>2630</v>
      </c>
      <c r="T69" t="s">
        <v>2631</v>
      </c>
      <c r="W69" t="s">
        <v>36</v>
      </c>
      <c r="X69" t="s">
        <v>2632</v>
      </c>
      <c r="Z69" t="s">
        <v>2463</v>
      </c>
      <c r="AG69">
        <v>39</v>
      </c>
      <c r="AJ69" t="s">
        <v>2926</v>
      </c>
      <c r="AO69" t="str">
        <f t="shared" si="1"/>
        <v/>
      </c>
      <c r="AP69" s="30" t="str">
        <f>_stt</f>
        <v/>
      </c>
      <c r="AQ69" s="30" t="str">
        <f>_DS</f>
        <v/>
      </c>
      <c r="AR69" s="30" t="str">
        <f>_DS</f>
        <v/>
      </c>
      <c r="AS69" s="32" t="str">
        <f>_Ds1</f>
        <v/>
      </c>
      <c r="AT69" s="31" t="str">
        <f t="shared" si="5"/>
        <v/>
      </c>
      <c r="AU69" s="33" t="str">
        <f>_DS</f>
        <v/>
      </c>
      <c r="AV69" s="30" t="str">
        <f>_DS</f>
        <v/>
      </c>
      <c r="AW69" s="34"/>
      <c r="AX69" s="35"/>
      <c r="AY69" s="35"/>
      <c r="AZ69" s="35"/>
      <c r="BA69" s="35"/>
      <c r="BB69" s="35"/>
      <c r="BC69" s="35" t="str">
        <f t="shared" si="2"/>
        <v/>
      </c>
    </row>
    <row r="70" spans="6:55" x14ac:dyDescent="0.25">
      <c r="F70"/>
      <c r="G70"/>
      <c r="H70" t="s">
        <v>306</v>
      </c>
      <c r="I70" t="s">
        <v>271</v>
      </c>
      <c r="J70" t="s">
        <v>301</v>
      </c>
      <c r="K70">
        <v>3656250</v>
      </c>
      <c r="L70" t="s">
        <v>4</v>
      </c>
      <c r="O70">
        <v>59</v>
      </c>
      <c r="P70">
        <v>179</v>
      </c>
      <c r="Q70" t="s">
        <v>2637</v>
      </c>
      <c r="T70" t="s">
        <v>2638</v>
      </c>
      <c r="W70" t="s">
        <v>36</v>
      </c>
      <c r="X70" t="s">
        <v>2427</v>
      </c>
      <c r="Z70" t="s">
        <v>2463</v>
      </c>
      <c r="AG70">
        <v>39</v>
      </c>
      <c r="AJ70" t="s">
        <v>2927</v>
      </c>
      <c r="AO70" t="str">
        <f t="shared" si="1"/>
        <v/>
      </c>
      <c r="AP70" s="30" t="str">
        <f>_stt</f>
        <v/>
      </c>
      <c r="AQ70" s="30" t="str">
        <f>_DS</f>
        <v/>
      </c>
      <c r="AR70" s="30" t="str">
        <f>_DS</f>
        <v/>
      </c>
      <c r="AS70" s="32" t="str">
        <f>_Ds1</f>
        <v/>
      </c>
      <c r="AT70" s="31" t="str">
        <f t="shared" si="5"/>
        <v/>
      </c>
      <c r="AU70" s="33" t="str">
        <f>_DS</f>
        <v/>
      </c>
      <c r="AV70" s="30" t="str">
        <f>_DS</f>
        <v/>
      </c>
      <c r="AW70" s="34"/>
      <c r="AX70" s="35"/>
      <c r="AY70" s="35"/>
      <c r="AZ70" s="35"/>
      <c r="BA70" s="35"/>
      <c r="BB70" s="35"/>
      <c r="BC70" s="35" t="str">
        <f t="shared" si="2"/>
        <v/>
      </c>
    </row>
    <row r="71" spans="6:55" x14ac:dyDescent="0.25">
      <c r="F71"/>
      <c r="G71"/>
      <c r="H71" t="s">
        <v>305</v>
      </c>
      <c r="I71" t="s">
        <v>304</v>
      </c>
      <c r="J71" t="s">
        <v>301</v>
      </c>
      <c r="K71">
        <v>3856250</v>
      </c>
      <c r="L71" t="s">
        <v>4</v>
      </c>
      <c r="O71">
        <v>60</v>
      </c>
      <c r="P71">
        <v>181</v>
      </c>
      <c r="Q71" t="s">
        <v>2639</v>
      </c>
      <c r="T71" t="s">
        <v>2640</v>
      </c>
      <c r="W71" t="s">
        <v>36</v>
      </c>
      <c r="X71" t="s">
        <v>2641</v>
      </c>
      <c r="Z71" t="s">
        <v>2463</v>
      </c>
      <c r="AG71">
        <v>39</v>
      </c>
      <c r="AJ71" t="s">
        <v>2928</v>
      </c>
      <c r="AO71" t="str">
        <f t="shared" si="1"/>
        <v/>
      </c>
      <c r="AP71" s="30" t="str">
        <f>_stt</f>
        <v/>
      </c>
      <c r="AQ71" s="30" t="str">
        <f>_DS</f>
        <v/>
      </c>
      <c r="AR71" s="30" t="str">
        <f>_DS</f>
        <v/>
      </c>
      <c r="AS71" s="32" t="str">
        <f>_Ds1</f>
        <v/>
      </c>
      <c r="AT71" s="31" t="str">
        <f t="shared" si="5"/>
        <v/>
      </c>
      <c r="AU71" s="33" t="str">
        <f>_DS</f>
        <v/>
      </c>
      <c r="AV71" s="30" t="str">
        <f>_DS</f>
        <v/>
      </c>
      <c r="AW71" s="34"/>
      <c r="AX71" s="35"/>
      <c r="AY71" s="35"/>
      <c r="AZ71" s="35"/>
      <c r="BA71" s="35"/>
      <c r="BB71" s="35"/>
      <c r="BC71" s="35" t="str">
        <f t="shared" si="2"/>
        <v/>
      </c>
    </row>
    <row r="72" spans="6:55" x14ac:dyDescent="0.25">
      <c r="F72"/>
      <c r="G72"/>
      <c r="H72" t="s">
        <v>303</v>
      </c>
      <c r="I72" t="s">
        <v>302</v>
      </c>
      <c r="J72" t="s">
        <v>301</v>
      </c>
      <c r="K72">
        <v>3656250</v>
      </c>
      <c r="L72" t="s">
        <v>4</v>
      </c>
      <c r="O72">
        <v>61</v>
      </c>
      <c r="P72">
        <v>184</v>
      </c>
      <c r="Q72" t="s">
        <v>2646</v>
      </c>
      <c r="T72" t="s">
        <v>766</v>
      </c>
      <c r="W72" t="s">
        <v>36</v>
      </c>
      <c r="X72" s="24">
        <v>35219</v>
      </c>
      <c r="Z72" t="s">
        <v>2463</v>
      </c>
      <c r="AG72">
        <v>39</v>
      </c>
      <c r="AJ72" t="s">
        <v>2929</v>
      </c>
      <c r="AO72" t="str">
        <f t="shared" si="1"/>
        <v/>
      </c>
      <c r="AP72" s="30" t="str">
        <f>_stt</f>
        <v/>
      </c>
      <c r="AQ72" s="30" t="str">
        <f>_DS</f>
        <v/>
      </c>
      <c r="AR72" s="30" t="str">
        <f>_DS</f>
        <v/>
      </c>
      <c r="AS72" s="32" t="str">
        <f>_Ds1</f>
        <v/>
      </c>
      <c r="AT72" s="31" t="str">
        <f t="shared" si="5"/>
        <v/>
      </c>
      <c r="AU72" s="33" t="str">
        <f>_DS</f>
        <v/>
      </c>
      <c r="AV72" s="30" t="str">
        <f>_DS</f>
        <v/>
      </c>
      <c r="AW72" s="34"/>
      <c r="AX72" s="35"/>
      <c r="AY72" s="35"/>
      <c r="AZ72" s="35"/>
      <c r="BA72" s="35"/>
      <c r="BB72" s="35"/>
      <c r="BC72" s="35" t="str">
        <f t="shared" si="2"/>
        <v/>
      </c>
    </row>
    <row r="73" spans="6:55" x14ac:dyDescent="0.25">
      <c r="F73"/>
      <c r="G73"/>
      <c r="H73" t="s">
        <v>300</v>
      </c>
      <c r="I73" t="s">
        <v>299</v>
      </c>
      <c r="J73" t="s">
        <v>246</v>
      </c>
      <c r="K73">
        <v>4096250</v>
      </c>
      <c r="L73" t="s">
        <v>4</v>
      </c>
      <c r="O73">
        <v>62</v>
      </c>
      <c r="P73">
        <v>191</v>
      </c>
      <c r="Q73" t="s">
        <v>2660</v>
      </c>
      <c r="T73" t="s">
        <v>2661</v>
      </c>
      <c r="W73" t="s">
        <v>36</v>
      </c>
      <c r="X73" t="s">
        <v>2662</v>
      </c>
      <c r="Z73" t="s">
        <v>2463</v>
      </c>
      <c r="AG73">
        <v>39</v>
      </c>
      <c r="AJ73" t="s">
        <v>2930</v>
      </c>
      <c r="AO73" t="str">
        <f t="shared" si="1"/>
        <v/>
      </c>
      <c r="AP73" s="30" t="str">
        <f>_stt</f>
        <v/>
      </c>
      <c r="AQ73" s="30" t="str">
        <f>_DS</f>
        <v/>
      </c>
      <c r="AR73" s="30" t="str">
        <f>_DS</f>
        <v/>
      </c>
      <c r="AS73" s="32" t="str">
        <f>_Ds1</f>
        <v/>
      </c>
      <c r="AT73" s="31" t="str">
        <f t="shared" si="5"/>
        <v/>
      </c>
      <c r="AU73" s="33" t="str">
        <f>_DS</f>
        <v/>
      </c>
      <c r="AV73" s="30" t="str">
        <f>_DS</f>
        <v/>
      </c>
      <c r="AW73" s="34"/>
      <c r="AX73" s="35"/>
      <c r="AY73" s="35"/>
      <c r="AZ73" s="35"/>
      <c r="BA73" s="35"/>
      <c r="BB73" s="35"/>
      <c r="BC73" s="35" t="str">
        <f t="shared" si="2"/>
        <v/>
      </c>
    </row>
    <row r="74" spans="6:55" x14ac:dyDescent="0.25">
      <c r="F74"/>
      <c r="G74"/>
      <c r="H74" t="s">
        <v>298</v>
      </c>
      <c r="I74" t="s">
        <v>297</v>
      </c>
      <c r="J74" t="s">
        <v>246</v>
      </c>
      <c r="K74">
        <v>4096250</v>
      </c>
      <c r="L74" t="s">
        <v>4</v>
      </c>
      <c r="O74">
        <v>63</v>
      </c>
      <c r="P74">
        <v>192</v>
      </c>
      <c r="Q74" t="s">
        <v>2663</v>
      </c>
      <c r="T74" t="s">
        <v>2664</v>
      </c>
      <c r="W74" t="s">
        <v>36</v>
      </c>
      <c r="X74" s="24">
        <v>35373</v>
      </c>
      <c r="Z74" t="s">
        <v>2463</v>
      </c>
      <c r="AG74">
        <v>39</v>
      </c>
      <c r="AJ74" t="s">
        <v>2931</v>
      </c>
      <c r="AO74" t="str">
        <f t="shared" si="1"/>
        <v/>
      </c>
      <c r="AP74" s="30" t="str">
        <f>_stt</f>
        <v/>
      </c>
      <c r="AQ74" s="30" t="str">
        <f>_DS</f>
        <v/>
      </c>
      <c r="AR74" s="30" t="str">
        <f>_DS</f>
        <v/>
      </c>
      <c r="AS74" s="32" t="str">
        <f>_Ds1</f>
        <v/>
      </c>
      <c r="AT74" s="31" t="str">
        <f t="shared" si="5"/>
        <v/>
      </c>
      <c r="AU74" s="33" t="str">
        <f>_DS</f>
        <v/>
      </c>
      <c r="AV74" s="30" t="str">
        <f>_DS</f>
        <v/>
      </c>
      <c r="AW74" s="34"/>
      <c r="AX74" s="35"/>
      <c r="AY74" s="35"/>
      <c r="AZ74" s="35"/>
      <c r="BA74" s="35"/>
      <c r="BB74" s="35"/>
      <c r="BC74" s="35" t="str">
        <f t="shared" si="2"/>
        <v/>
      </c>
    </row>
    <row r="75" spans="6:55" x14ac:dyDescent="0.25">
      <c r="F75"/>
      <c r="G75"/>
      <c r="H75" t="s">
        <v>296</v>
      </c>
      <c r="I75" t="s">
        <v>295</v>
      </c>
      <c r="J75" t="s">
        <v>246</v>
      </c>
      <c r="K75">
        <v>3258000</v>
      </c>
      <c r="L75" t="s">
        <v>4</v>
      </c>
      <c r="O75">
        <v>64</v>
      </c>
      <c r="P75">
        <v>193</v>
      </c>
      <c r="Q75" t="s">
        <v>2665</v>
      </c>
      <c r="T75" t="s">
        <v>2666</v>
      </c>
      <c r="W75" t="s">
        <v>36</v>
      </c>
      <c r="X75" s="24">
        <v>34982</v>
      </c>
      <c r="Z75" t="s">
        <v>2463</v>
      </c>
      <c r="AG75">
        <v>39</v>
      </c>
      <c r="AJ75" t="s">
        <v>2932</v>
      </c>
      <c r="AO75" t="str">
        <f t="shared" si="1"/>
        <v/>
      </c>
      <c r="AP75" s="30" t="str">
        <f>_stt</f>
        <v/>
      </c>
      <c r="AQ75" s="30" t="str">
        <f>_DS</f>
        <v/>
      </c>
      <c r="AR75" s="30" t="str">
        <f>_DS</f>
        <v/>
      </c>
      <c r="AS75" s="32" t="str">
        <f>_Ds1</f>
        <v/>
      </c>
      <c r="AT75" s="31" t="str">
        <f t="shared" si="5"/>
        <v/>
      </c>
      <c r="AU75" s="33" t="str">
        <f>_DS</f>
        <v/>
      </c>
      <c r="AV75" s="30" t="str">
        <f>_DS</f>
        <v/>
      </c>
      <c r="AW75" s="34"/>
      <c r="AX75" s="35"/>
      <c r="AY75" s="35"/>
      <c r="AZ75" s="35"/>
      <c r="BA75" s="35"/>
      <c r="BB75" s="35"/>
      <c r="BC75" s="35" t="str">
        <f t="shared" si="2"/>
        <v/>
      </c>
    </row>
    <row r="76" spans="6:55" x14ac:dyDescent="0.25">
      <c r="F76"/>
      <c r="G76"/>
      <c r="H76" t="s">
        <v>294</v>
      </c>
      <c r="I76" t="s">
        <v>293</v>
      </c>
      <c r="J76" t="s">
        <v>246</v>
      </c>
      <c r="K76">
        <v>4096250</v>
      </c>
      <c r="L76" t="s">
        <v>4</v>
      </c>
      <c r="O76">
        <v>65</v>
      </c>
      <c r="P76">
        <v>196</v>
      </c>
      <c r="Q76" t="s">
        <v>2671</v>
      </c>
      <c r="T76" t="s">
        <v>2672</v>
      </c>
      <c r="W76" t="s">
        <v>36</v>
      </c>
      <c r="X76" t="s">
        <v>2673</v>
      </c>
      <c r="Z76" t="s">
        <v>2463</v>
      </c>
      <c r="AG76">
        <v>39</v>
      </c>
      <c r="AJ76" t="s">
        <v>2933</v>
      </c>
      <c r="AO76" t="str">
        <f t="shared" ref="AO76:AO110" si="6">IF(AP76="","",$AR$5&amp;AP76)</f>
        <v/>
      </c>
      <c r="AP76" s="30" t="str">
        <f>_stt</f>
        <v/>
      </c>
      <c r="AQ76" s="30" t="str">
        <f>_DS</f>
        <v/>
      </c>
      <c r="AR76" s="30" t="str">
        <f>_DS</f>
        <v/>
      </c>
      <c r="AS76" s="32" t="str">
        <f>_Ds1</f>
        <v/>
      </c>
      <c r="AT76" s="31" t="str">
        <f t="shared" si="5"/>
        <v/>
      </c>
      <c r="AU76" s="33" t="str">
        <f>_DS</f>
        <v/>
      </c>
      <c r="AV76" s="30" t="str">
        <f>_DS</f>
        <v/>
      </c>
      <c r="AW76" s="34"/>
      <c r="AX76" s="35"/>
      <c r="AY76" s="35"/>
      <c r="AZ76" s="35"/>
      <c r="BA76" s="35"/>
      <c r="BB76" s="35"/>
      <c r="BC76" s="35" t="str">
        <f t="shared" ref="BC76:BC110" si="7">IFERROR(VLOOKUP(AR76,H:L,$BC$1,0),"")</f>
        <v/>
      </c>
    </row>
    <row r="77" spans="6:55" x14ac:dyDescent="0.25">
      <c r="F77"/>
      <c r="G77"/>
      <c r="H77" t="s">
        <v>292</v>
      </c>
      <c r="I77" t="s">
        <v>291</v>
      </c>
      <c r="J77" t="s">
        <v>246</v>
      </c>
      <c r="K77">
        <v>4102000</v>
      </c>
      <c r="L77" t="s">
        <v>4</v>
      </c>
      <c r="O77">
        <v>66</v>
      </c>
      <c r="P77">
        <v>204</v>
      </c>
      <c r="Q77" t="s">
        <v>2690</v>
      </c>
      <c r="T77" t="s">
        <v>2691</v>
      </c>
      <c r="W77" t="s">
        <v>36</v>
      </c>
      <c r="X77" t="s">
        <v>2692</v>
      </c>
      <c r="Z77" t="s">
        <v>2463</v>
      </c>
      <c r="AG77">
        <v>39</v>
      </c>
      <c r="AJ77" t="s">
        <v>2934</v>
      </c>
      <c r="AO77" t="str">
        <f t="shared" si="6"/>
        <v/>
      </c>
      <c r="AP77" s="30" t="str">
        <f>_stt</f>
        <v/>
      </c>
      <c r="AQ77" s="30" t="str">
        <f>_DS</f>
        <v/>
      </c>
      <c r="AR77" s="30" t="str">
        <f>_DS</f>
        <v/>
      </c>
      <c r="AS77" s="32" t="str">
        <f>_Ds1</f>
        <v/>
      </c>
      <c r="AT77" s="31" t="str">
        <f t="shared" si="5"/>
        <v/>
      </c>
      <c r="AU77" s="33" t="str">
        <f>_DS</f>
        <v/>
      </c>
      <c r="AV77" s="30" t="str">
        <f>_DS</f>
        <v/>
      </c>
      <c r="AW77" s="34"/>
      <c r="AX77" s="35"/>
      <c r="AY77" s="35"/>
      <c r="AZ77" s="35"/>
      <c r="BA77" s="35"/>
      <c r="BB77" s="35"/>
      <c r="BC77" s="35" t="str">
        <f t="shared" si="7"/>
        <v/>
      </c>
    </row>
    <row r="78" spans="6:55" x14ac:dyDescent="0.25">
      <c r="F78"/>
      <c r="G78"/>
      <c r="H78" t="s">
        <v>290</v>
      </c>
      <c r="I78" t="s">
        <v>289</v>
      </c>
      <c r="J78" t="s">
        <v>246</v>
      </c>
      <c r="K78">
        <v>4102000</v>
      </c>
      <c r="L78" t="s">
        <v>4</v>
      </c>
      <c r="O78">
        <v>67</v>
      </c>
      <c r="P78">
        <v>208</v>
      </c>
      <c r="Q78" t="s">
        <v>2700</v>
      </c>
      <c r="T78" t="s">
        <v>2701</v>
      </c>
      <c r="W78" t="s">
        <v>36</v>
      </c>
      <c r="X78" t="s">
        <v>2702</v>
      </c>
      <c r="Z78" t="s">
        <v>2463</v>
      </c>
      <c r="AG78">
        <v>39</v>
      </c>
      <c r="AJ78" t="s">
        <v>2935</v>
      </c>
      <c r="AO78" t="str">
        <f t="shared" si="6"/>
        <v/>
      </c>
      <c r="AP78" s="30" t="str">
        <f>_stt</f>
        <v/>
      </c>
      <c r="AQ78" s="30" t="str">
        <f>_DS</f>
        <v/>
      </c>
      <c r="AR78" s="30" t="str">
        <f>_DS</f>
        <v/>
      </c>
      <c r="AS78" s="32" t="str">
        <f>_Ds1</f>
        <v/>
      </c>
      <c r="AT78" s="31" t="str">
        <f t="shared" si="5"/>
        <v/>
      </c>
      <c r="AU78" s="33" t="str">
        <f>_DS</f>
        <v/>
      </c>
      <c r="AV78" s="30" t="str">
        <f>_DS</f>
        <v/>
      </c>
      <c r="AW78" s="34"/>
      <c r="AX78" s="35"/>
      <c r="AY78" s="35"/>
      <c r="AZ78" s="35"/>
      <c r="BA78" s="35"/>
      <c r="BB78" s="35"/>
      <c r="BC78" s="35" t="str">
        <f t="shared" si="7"/>
        <v/>
      </c>
    </row>
    <row r="79" spans="6:55" x14ac:dyDescent="0.25">
      <c r="F79"/>
      <c r="G79"/>
      <c r="H79" t="s">
        <v>288</v>
      </c>
      <c r="I79" t="s">
        <v>287</v>
      </c>
      <c r="J79" t="s">
        <v>246</v>
      </c>
      <c r="K79">
        <v>4096250</v>
      </c>
      <c r="L79" t="s">
        <v>4</v>
      </c>
      <c r="O79">
        <v>68</v>
      </c>
      <c r="P79">
        <v>216</v>
      </c>
      <c r="Q79" t="s">
        <v>2721</v>
      </c>
      <c r="T79" t="s">
        <v>2722</v>
      </c>
      <c r="W79" t="s">
        <v>36</v>
      </c>
      <c r="X79" s="24">
        <v>34982</v>
      </c>
      <c r="Z79" t="s">
        <v>2463</v>
      </c>
      <c r="AG79">
        <v>39</v>
      </c>
      <c r="AJ79" t="s">
        <v>2936</v>
      </c>
      <c r="AO79" t="str">
        <f t="shared" si="6"/>
        <v/>
      </c>
      <c r="AP79" s="30" t="str">
        <f>_stt</f>
        <v/>
      </c>
      <c r="AQ79" s="30" t="str">
        <f>_DS</f>
        <v/>
      </c>
      <c r="AR79" s="30" t="str">
        <f>_DS</f>
        <v/>
      </c>
      <c r="AS79" s="32" t="str">
        <f>_Ds1</f>
        <v/>
      </c>
      <c r="AT79" s="31" t="str">
        <f t="shared" si="5"/>
        <v/>
      </c>
      <c r="AU79" s="33" t="str">
        <f>_DS</f>
        <v/>
      </c>
      <c r="AV79" s="30" t="str">
        <f>_DS</f>
        <v/>
      </c>
      <c r="AW79" s="34"/>
      <c r="AX79" s="35"/>
      <c r="AY79" s="35"/>
      <c r="AZ79" s="35"/>
      <c r="BA79" s="35"/>
      <c r="BB79" s="35"/>
      <c r="BC79" s="35" t="str">
        <f t="shared" si="7"/>
        <v/>
      </c>
    </row>
    <row r="80" spans="6:55" x14ac:dyDescent="0.25">
      <c r="F80"/>
      <c r="G80"/>
      <c r="H80" t="s">
        <v>286</v>
      </c>
      <c r="I80" t="s">
        <v>285</v>
      </c>
      <c r="J80" t="s">
        <v>246</v>
      </c>
      <c r="K80">
        <v>4216250</v>
      </c>
      <c r="L80" t="s">
        <v>4</v>
      </c>
      <c r="O80">
        <v>69</v>
      </c>
      <c r="P80">
        <v>226</v>
      </c>
      <c r="Q80" t="s">
        <v>2740</v>
      </c>
      <c r="T80" t="s">
        <v>2741</v>
      </c>
      <c r="W80" t="s">
        <v>36</v>
      </c>
      <c r="X80" s="24">
        <v>34920</v>
      </c>
      <c r="Z80" t="s">
        <v>2463</v>
      </c>
      <c r="AG80">
        <v>39</v>
      </c>
      <c r="AJ80" t="s">
        <v>2937</v>
      </c>
      <c r="AO80" t="str">
        <f t="shared" si="6"/>
        <v/>
      </c>
      <c r="AP80" s="30" t="str">
        <f>_stt</f>
        <v/>
      </c>
      <c r="AQ80" s="30" t="str">
        <f>_DS</f>
        <v/>
      </c>
      <c r="AR80" s="30" t="str">
        <f>_DS</f>
        <v/>
      </c>
      <c r="AS80" s="32" t="str">
        <f>_Ds1</f>
        <v/>
      </c>
      <c r="AT80" s="31" t="str">
        <f t="shared" si="5"/>
        <v/>
      </c>
      <c r="AU80" s="33" t="str">
        <f>_DS</f>
        <v/>
      </c>
      <c r="AV80" s="30" t="str">
        <f>_DS</f>
        <v/>
      </c>
      <c r="AW80" s="34"/>
      <c r="AX80" s="35"/>
      <c r="AY80" s="35"/>
      <c r="AZ80" s="35"/>
      <c r="BA80" s="35"/>
      <c r="BB80" s="35"/>
      <c r="BC80" s="35" t="str">
        <f t="shared" si="7"/>
        <v/>
      </c>
    </row>
    <row r="81" spans="6:55" x14ac:dyDescent="0.25">
      <c r="F81"/>
      <c r="G81"/>
      <c r="H81" t="s">
        <v>284</v>
      </c>
      <c r="I81" t="s">
        <v>283</v>
      </c>
      <c r="J81" t="s">
        <v>246</v>
      </c>
      <c r="K81">
        <v>4096250</v>
      </c>
      <c r="L81" t="s">
        <v>4</v>
      </c>
      <c r="O81">
        <v>70</v>
      </c>
      <c r="P81">
        <v>227</v>
      </c>
      <c r="Q81" t="s">
        <v>2742</v>
      </c>
      <c r="T81" t="s">
        <v>2743</v>
      </c>
      <c r="W81" t="s">
        <v>36</v>
      </c>
      <c r="X81" t="s">
        <v>2449</v>
      </c>
      <c r="Z81" t="s">
        <v>2463</v>
      </c>
      <c r="AG81">
        <v>39</v>
      </c>
      <c r="AJ81" t="s">
        <v>2938</v>
      </c>
      <c r="AO81" t="str">
        <f t="shared" si="6"/>
        <v/>
      </c>
      <c r="AP81" s="30" t="str">
        <f>_stt</f>
        <v/>
      </c>
      <c r="AQ81" s="30" t="str">
        <f>_DS</f>
        <v/>
      </c>
      <c r="AR81" s="30" t="str">
        <f>_DS</f>
        <v/>
      </c>
      <c r="AS81" s="32" t="str">
        <f>_Ds1</f>
        <v/>
      </c>
      <c r="AT81" s="31" t="str">
        <f t="shared" si="5"/>
        <v/>
      </c>
      <c r="AU81" s="33" t="str">
        <f>_DS</f>
        <v/>
      </c>
      <c r="AV81" s="30" t="str">
        <f>_DS</f>
        <v/>
      </c>
      <c r="AW81" s="34"/>
      <c r="AX81" s="35"/>
      <c r="AY81" s="35"/>
      <c r="AZ81" s="35"/>
      <c r="BA81" s="35"/>
      <c r="BB81" s="35"/>
      <c r="BC81" s="35" t="str">
        <f t="shared" si="7"/>
        <v/>
      </c>
    </row>
    <row r="82" spans="6:55" x14ac:dyDescent="0.25">
      <c r="F82"/>
      <c r="G82"/>
      <c r="H82" t="s">
        <v>282</v>
      </c>
      <c r="I82" t="s">
        <v>281</v>
      </c>
      <c r="J82" t="s">
        <v>246</v>
      </c>
      <c r="K82">
        <v>3258000</v>
      </c>
      <c r="L82" t="s">
        <v>4</v>
      </c>
      <c r="O82">
        <v>71</v>
      </c>
      <c r="P82">
        <v>230</v>
      </c>
      <c r="Q82" t="s">
        <v>2749</v>
      </c>
      <c r="T82" t="s">
        <v>658</v>
      </c>
      <c r="W82" t="s">
        <v>36</v>
      </c>
      <c r="X82" s="24">
        <v>35156</v>
      </c>
      <c r="Z82" t="s">
        <v>2463</v>
      </c>
      <c r="AG82">
        <v>39</v>
      </c>
      <c r="AJ82" t="s">
        <v>2939</v>
      </c>
      <c r="AO82" t="str">
        <f t="shared" si="6"/>
        <v/>
      </c>
      <c r="AP82" s="30" t="str">
        <f>_stt</f>
        <v/>
      </c>
      <c r="AQ82" s="30" t="str">
        <f>_DS</f>
        <v/>
      </c>
      <c r="AR82" s="30" t="str">
        <f>_DS</f>
        <v/>
      </c>
      <c r="AS82" s="32" t="str">
        <f>_Ds1</f>
        <v/>
      </c>
      <c r="AT82" s="31" t="str">
        <f t="shared" si="5"/>
        <v/>
      </c>
      <c r="AU82" s="33" t="str">
        <f>_DS</f>
        <v/>
      </c>
      <c r="AV82" s="30" t="str">
        <f>_DS</f>
        <v/>
      </c>
      <c r="AW82" s="34"/>
      <c r="AX82" s="35"/>
      <c r="AY82" s="35"/>
      <c r="AZ82" s="35"/>
      <c r="BA82" s="35"/>
      <c r="BB82" s="35"/>
      <c r="BC82" s="35" t="str">
        <f t="shared" si="7"/>
        <v/>
      </c>
    </row>
    <row r="83" spans="6:55" x14ac:dyDescent="0.25">
      <c r="F83"/>
      <c r="G83"/>
      <c r="H83" t="s">
        <v>280</v>
      </c>
      <c r="I83" t="s">
        <v>279</v>
      </c>
      <c r="J83" t="s">
        <v>246</v>
      </c>
      <c r="K83">
        <v>4102000</v>
      </c>
      <c r="L83" t="s">
        <v>4</v>
      </c>
      <c r="O83">
        <v>72</v>
      </c>
      <c r="P83">
        <v>238</v>
      </c>
      <c r="Q83" t="s">
        <v>2762</v>
      </c>
      <c r="T83" t="s">
        <v>2763</v>
      </c>
      <c r="W83" t="s">
        <v>36</v>
      </c>
      <c r="X83" t="s">
        <v>2764</v>
      </c>
      <c r="Z83" t="s">
        <v>2463</v>
      </c>
      <c r="AG83">
        <v>39</v>
      </c>
      <c r="AJ83" t="s">
        <v>2940</v>
      </c>
      <c r="AO83" t="str">
        <f t="shared" si="6"/>
        <v/>
      </c>
      <c r="AP83" s="30" t="str">
        <f>_stt</f>
        <v/>
      </c>
      <c r="AQ83" s="30" t="str">
        <f>_DS</f>
        <v/>
      </c>
      <c r="AR83" s="30" t="str">
        <f>_DS</f>
        <v/>
      </c>
      <c r="AS83" s="32" t="str">
        <f>_Ds1</f>
        <v/>
      </c>
      <c r="AT83" s="31" t="str">
        <f t="shared" si="5"/>
        <v/>
      </c>
      <c r="AU83" s="33" t="str">
        <f>_DS</f>
        <v/>
      </c>
      <c r="AV83" s="30" t="str">
        <f>_DS</f>
        <v/>
      </c>
      <c r="AW83" s="34"/>
      <c r="AX83" s="35"/>
      <c r="AY83" s="35"/>
      <c r="AZ83" s="35"/>
      <c r="BA83" s="35"/>
      <c r="BB83" s="35"/>
      <c r="BC83" s="35" t="str">
        <f t="shared" si="7"/>
        <v/>
      </c>
    </row>
    <row r="84" spans="6:55" x14ac:dyDescent="0.25">
      <c r="F84"/>
      <c r="G84"/>
      <c r="H84" t="s">
        <v>278</v>
      </c>
      <c r="I84" t="s">
        <v>277</v>
      </c>
      <c r="J84" t="s">
        <v>246</v>
      </c>
      <c r="K84">
        <v>4096250</v>
      </c>
      <c r="L84" t="s">
        <v>4</v>
      </c>
      <c r="O84">
        <v>73</v>
      </c>
      <c r="P84">
        <v>240</v>
      </c>
      <c r="Q84" t="s">
        <v>2767</v>
      </c>
      <c r="T84" t="s">
        <v>2768</v>
      </c>
      <c r="W84" t="s">
        <v>36</v>
      </c>
      <c r="X84" t="s">
        <v>2673</v>
      </c>
      <c r="Z84" t="s">
        <v>2463</v>
      </c>
      <c r="AG84">
        <v>39</v>
      </c>
      <c r="AJ84" t="s">
        <v>2941</v>
      </c>
      <c r="AO84" t="str">
        <f t="shared" si="6"/>
        <v/>
      </c>
      <c r="AP84" s="30" t="str">
        <f>_stt</f>
        <v/>
      </c>
      <c r="AQ84" s="30" t="str">
        <f>_DS</f>
        <v/>
      </c>
      <c r="AR84" s="30" t="str">
        <f>_DS</f>
        <v/>
      </c>
      <c r="AS84" s="32" t="str">
        <f>_Ds1</f>
        <v/>
      </c>
      <c r="AT84" s="31" t="str">
        <f t="shared" si="5"/>
        <v/>
      </c>
      <c r="AU84" s="33" t="str">
        <f>_DS</f>
        <v/>
      </c>
      <c r="AV84" s="30" t="str">
        <f>_DS</f>
        <v/>
      </c>
      <c r="AW84" s="34"/>
      <c r="AX84" s="35"/>
      <c r="AY84" s="35"/>
      <c r="AZ84" s="35"/>
      <c r="BA84" s="35"/>
      <c r="BB84" s="35"/>
      <c r="BC84" s="35" t="str">
        <f t="shared" si="7"/>
        <v/>
      </c>
    </row>
    <row r="85" spans="6:55" x14ac:dyDescent="0.25">
      <c r="F85"/>
      <c r="G85"/>
      <c r="H85" t="s">
        <v>276</v>
      </c>
      <c r="I85" t="s">
        <v>275</v>
      </c>
      <c r="J85" t="s">
        <v>246</v>
      </c>
      <c r="K85">
        <v>3258000</v>
      </c>
      <c r="L85" t="s">
        <v>4</v>
      </c>
      <c r="O85">
        <v>74</v>
      </c>
      <c r="P85">
        <v>241</v>
      </c>
      <c r="Q85" t="s">
        <v>2769</v>
      </c>
      <c r="T85" t="s">
        <v>2770</v>
      </c>
      <c r="W85" t="s">
        <v>36</v>
      </c>
      <c r="X85" s="24">
        <v>35400</v>
      </c>
      <c r="Z85" t="s">
        <v>2463</v>
      </c>
      <c r="AG85">
        <v>39</v>
      </c>
      <c r="AJ85" t="s">
        <v>2942</v>
      </c>
      <c r="AO85" t="str">
        <f t="shared" si="6"/>
        <v/>
      </c>
      <c r="AP85" s="30" t="str">
        <f>_stt</f>
        <v/>
      </c>
      <c r="AQ85" s="30" t="str">
        <f>_DS</f>
        <v/>
      </c>
      <c r="AR85" s="30" t="str">
        <f>_DS</f>
        <v/>
      </c>
      <c r="AS85" s="32" t="str">
        <f>_Ds1</f>
        <v/>
      </c>
      <c r="AT85" s="31" t="str">
        <f t="shared" si="5"/>
        <v/>
      </c>
      <c r="AU85" s="33" t="str">
        <f>_DS</f>
        <v/>
      </c>
      <c r="AV85" s="30" t="str">
        <f>_DS</f>
        <v/>
      </c>
      <c r="AW85" s="34"/>
      <c r="AX85" s="35"/>
      <c r="AY85" s="35"/>
      <c r="AZ85" s="35"/>
      <c r="BA85" s="35"/>
      <c r="BB85" s="35"/>
      <c r="BC85" s="35" t="str">
        <f t="shared" si="7"/>
        <v/>
      </c>
    </row>
    <row r="86" spans="6:55" x14ac:dyDescent="0.25">
      <c r="F86"/>
      <c r="G86"/>
      <c r="H86" t="s">
        <v>274</v>
      </c>
      <c r="I86" t="s">
        <v>273</v>
      </c>
      <c r="J86" t="s">
        <v>246</v>
      </c>
      <c r="K86">
        <v>3258000</v>
      </c>
      <c r="L86" t="s">
        <v>4</v>
      </c>
      <c r="O86">
        <v>75</v>
      </c>
      <c r="P86">
        <v>244</v>
      </c>
      <c r="Q86" t="s">
        <v>2775</v>
      </c>
      <c r="T86" t="s">
        <v>2776</v>
      </c>
      <c r="W86" t="s">
        <v>36</v>
      </c>
      <c r="X86" t="s">
        <v>2777</v>
      </c>
      <c r="Z86" t="s">
        <v>2463</v>
      </c>
      <c r="AG86">
        <v>39</v>
      </c>
      <c r="AJ86" t="s">
        <v>2943</v>
      </c>
      <c r="AO86" t="str">
        <f t="shared" si="6"/>
        <v/>
      </c>
      <c r="AP86" s="30" t="str">
        <f>_stt</f>
        <v/>
      </c>
      <c r="AQ86" s="30" t="str">
        <f>_DS</f>
        <v/>
      </c>
      <c r="AR86" s="30" t="str">
        <f>_DS</f>
        <v/>
      </c>
      <c r="AS86" s="32" t="str">
        <f>_Ds1</f>
        <v/>
      </c>
      <c r="AT86" s="31" t="str">
        <f t="shared" si="5"/>
        <v/>
      </c>
      <c r="AU86" s="33" t="str">
        <f>_DS</f>
        <v/>
      </c>
      <c r="AV86" s="30" t="str">
        <f>_DS</f>
        <v/>
      </c>
      <c r="AW86" s="34"/>
      <c r="AX86" s="35"/>
      <c r="AY86" s="35"/>
      <c r="AZ86" s="35"/>
      <c r="BA86" s="35"/>
      <c r="BB86" s="35"/>
      <c r="BC86" s="35" t="str">
        <f t="shared" si="7"/>
        <v/>
      </c>
    </row>
    <row r="87" spans="6:55" x14ac:dyDescent="0.25">
      <c r="F87"/>
      <c r="G87"/>
      <c r="H87" t="s">
        <v>272</v>
      </c>
      <c r="I87" t="s">
        <v>271</v>
      </c>
      <c r="J87" t="s">
        <v>246</v>
      </c>
      <c r="K87">
        <v>4096250</v>
      </c>
      <c r="L87" t="s">
        <v>4</v>
      </c>
      <c r="O87">
        <v>76</v>
      </c>
      <c r="P87">
        <v>254</v>
      </c>
      <c r="Q87" t="s">
        <v>2799</v>
      </c>
      <c r="T87" t="s">
        <v>735</v>
      </c>
      <c r="W87" t="s">
        <v>36</v>
      </c>
      <c r="X87" s="24">
        <v>34129</v>
      </c>
      <c r="Z87" t="s">
        <v>2463</v>
      </c>
      <c r="AG87">
        <v>39</v>
      </c>
      <c r="AJ87" t="s">
        <v>2944</v>
      </c>
      <c r="AO87" t="str">
        <f t="shared" si="6"/>
        <v/>
      </c>
      <c r="AP87" s="30" t="str">
        <f>_stt</f>
        <v/>
      </c>
      <c r="AQ87" s="30" t="str">
        <f>_DS</f>
        <v/>
      </c>
      <c r="AR87" s="30" t="str">
        <f>_DS</f>
        <v/>
      </c>
      <c r="AS87" s="32" t="str">
        <f>_Ds1</f>
        <v/>
      </c>
      <c r="AT87" s="31" t="str">
        <f t="shared" si="5"/>
        <v/>
      </c>
      <c r="AU87" s="33" t="str">
        <f>_DS</f>
        <v/>
      </c>
      <c r="AV87" s="30" t="str">
        <f>_DS</f>
        <v/>
      </c>
      <c r="AW87" s="34"/>
      <c r="AX87" s="35"/>
      <c r="AY87" s="35"/>
      <c r="AZ87" s="35"/>
      <c r="BA87" s="35"/>
      <c r="BB87" s="35"/>
      <c r="BC87" s="35" t="str">
        <f t="shared" si="7"/>
        <v/>
      </c>
    </row>
    <row r="88" spans="6:55" x14ac:dyDescent="0.25">
      <c r="F88"/>
      <c r="G88"/>
      <c r="H88" t="s">
        <v>270</v>
      </c>
      <c r="I88" t="s">
        <v>269</v>
      </c>
      <c r="J88" t="s">
        <v>246</v>
      </c>
      <c r="K88">
        <v>3258000</v>
      </c>
      <c r="L88" t="s">
        <v>4</v>
      </c>
      <c r="O88">
        <v>77</v>
      </c>
      <c r="P88">
        <v>260</v>
      </c>
      <c r="Q88" t="s">
        <v>2810</v>
      </c>
      <c r="T88" t="s">
        <v>2811</v>
      </c>
      <c r="W88" t="s">
        <v>36</v>
      </c>
      <c r="X88" s="24">
        <v>35189</v>
      </c>
      <c r="Z88" t="s">
        <v>2463</v>
      </c>
      <c r="AG88">
        <v>39</v>
      </c>
      <c r="AJ88" t="s">
        <v>2945</v>
      </c>
      <c r="AO88" t="str">
        <f t="shared" si="6"/>
        <v/>
      </c>
      <c r="AP88" s="30" t="str">
        <f>_stt</f>
        <v/>
      </c>
      <c r="AQ88" s="30" t="str">
        <f>_DS</f>
        <v/>
      </c>
      <c r="AR88" s="30" t="str">
        <f>_DS</f>
        <v/>
      </c>
      <c r="AS88" s="32" t="str">
        <f>_Ds1</f>
        <v/>
      </c>
      <c r="AT88" s="31" t="str">
        <f t="shared" si="5"/>
        <v/>
      </c>
      <c r="AU88" s="33" t="str">
        <f>_DS</f>
        <v/>
      </c>
      <c r="AV88" s="30" t="str">
        <f>_DS</f>
        <v/>
      </c>
      <c r="AW88" s="34"/>
      <c r="AX88" s="35"/>
      <c r="AY88" s="35"/>
      <c r="AZ88" s="35"/>
      <c r="BA88" s="35"/>
      <c r="BB88" s="35"/>
      <c r="BC88" s="35" t="str">
        <f t="shared" si="7"/>
        <v/>
      </c>
    </row>
    <row r="89" spans="6:55" x14ac:dyDescent="0.25">
      <c r="F89"/>
      <c r="G89"/>
      <c r="H89" t="s">
        <v>268</v>
      </c>
      <c r="I89" t="s">
        <v>267</v>
      </c>
      <c r="J89" t="s">
        <v>246</v>
      </c>
      <c r="K89">
        <v>4096250</v>
      </c>
      <c r="L89" t="s">
        <v>4</v>
      </c>
      <c r="O89">
        <v>78</v>
      </c>
      <c r="P89">
        <v>261</v>
      </c>
      <c r="Q89" t="s">
        <v>2812</v>
      </c>
      <c r="T89" t="s">
        <v>2813</v>
      </c>
      <c r="W89" t="s">
        <v>36</v>
      </c>
      <c r="X89" t="s">
        <v>2437</v>
      </c>
      <c r="Z89" t="s">
        <v>2463</v>
      </c>
      <c r="AG89">
        <v>39</v>
      </c>
      <c r="AJ89" t="s">
        <v>2946</v>
      </c>
      <c r="AO89" t="str">
        <f t="shared" si="6"/>
        <v/>
      </c>
      <c r="AP89" s="30" t="str">
        <f>_stt</f>
        <v/>
      </c>
      <c r="AQ89" s="30" t="str">
        <f>_DS</f>
        <v/>
      </c>
      <c r="AR89" s="30" t="str">
        <f>_DS</f>
        <v/>
      </c>
      <c r="AS89" s="32" t="str">
        <f>_Ds1</f>
        <v/>
      </c>
      <c r="AT89" s="31" t="str">
        <f t="shared" si="5"/>
        <v/>
      </c>
      <c r="AU89" s="33" t="str">
        <f>_DS</f>
        <v/>
      </c>
      <c r="AV89" s="30" t="str">
        <f>_DS</f>
        <v/>
      </c>
      <c r="AW89" s="34"/>
      <c r="AX89" s="35"/>
      <c r="AY89" s="35"/>
      <c r="AZ89" s="35"/>
      <c r="BA89" s="35"/>
      <c r="BB89" s="35"/>
      <c r="BC89" s="35" t="str">
        <f t="shared" si="7"/>
        <v/>
      </c>
    </row>
    <row r="90" spans="6:55" x14ac:dyDescent="0.25">
      <c r="F90"/>
      <c r="G90"/>
      <c r="H90" t="s">
        <v>266</v>
      </c>
      <c r="I90" t="s">
        <v>265</v>
      </c>
      <c r="J90" t="s">
        <v>246</v>
      </c>
      <c r="K90">
        <v>3258000</v>
      </c>
      <c r="L90" t="s">
        <v>4</v>
      </c>
      <c r="O90">
        <v>79</v>
      </c>
      <c r="P90">
        <v>263</v>
      </c>
      <c r="Q90" t="s">
        <v>2817</v>
      </c>
      <c r="T90" t="s">
        <v>2818</v>
      </c>
      <c r="W90" t="s">
        <v>36</v>
      </c>
      <c r="X90" t="s">
        <v>2717</v>
      </c>
      <c r="Z90" t="s">
        <v>2463</v>
      </c>
      <c r="AG90">
        <v>39</v>
      </c>
      <c r="AJ90" t="s">
        <v>2947</v>
      </c>
      <c r="AO90" t="str">
        <f t="shared" si="6"/>
        <v/>
      </c>
      <c r="AP90" s="30" t="str">
        <f>_stt</f>
        <v/>
      </c>
      <c r="AQ90" s="30" t="str">
        <f>_DS</f>
        <v/>
      </c>
      <c r="AR90" s="30" t="str">
        <f>_DS</f>
        <v/>
      </c>
      <c r="AS90" s="32" t="str">
        <f>_Ds1</f>
        <v/>
      </c>
      <c r="AT90" s="31" t="str">
        <f t="shared" si="5"/>
        <v/>
      </c>
      <c r="AU90" s="33" t="str">
        <f>_DS</f>
        <v/>
      </c>
      <c r="AV90" s="30" t="str">
        <f>_DS</f>
        <v/>
      </c>
      <c r="AW90" s="34"/>
      <c r="AX90" s="35"/>
      <c r="AY90" s="35"/>
      <c r="AZ90" s="35"/>
      <c r="BA90" s="35"/>
      <c r="BB90" s="35"/>
      <c r="BC90" s="35" t="str">
        <f t="shared" si="7"/>
        <v/>
      </c>
    </row>
    <row r="91" spans="6:55" x14ac:dyDescent="0.25">
      <c r="F91"/>
      <c r="G91"/>
      <c r="H91" t="s">
        <v>264</v>
      </c>
      <c r="I91" t="s">
        <v>263</v>
      </c>
      <c r="J91" t="s">
        <v>246</v>
      </c>
      <c r="K91">
        <v>4102000</v>
      </c>
      <c r="L91" t="s">
        <v>4</v>
      </c>
      <c r="O91">
        <v>80</v>
      </c>
      <c r="P91">
        <v>271</v>
      </c>
      <c r="Q91" t="s">
        <v>2834</v>
      </c>
      <c r="T91" t="s">
        <v>2835</v>
      </c>
      <c r="W91" t="s">
        <v>36</v>
      </c>
      <c r="X91" t="s">
        <v>2524</v>
      </c>
      <c r="Z91" t="s">
        <v>2463</v>
      </c>
      <c r="AG91">
        <v>39</v>
      </c>
      <c r="AJ91" t="s">
        <v>2948</v>
      </c>
      <c r="AO91" t="str">
        <f t="shared" si="6"/>
        <v/>
      </c>
      <c r="AP91" s="30" t="str">
        <f>_stt</f>
        <v/>
      </c>
      <c r="AQ91" s="30" t="str">
        <f>_DS</f>
        <v/>
      </c>
      <c r="AR91" s="30" t="str">
        <f>_DS</f>
        <v/>
      </c>
      <c r="AS91" s="32" t="str">
        <f>_Ds1</f>
        <v/>
      </c>
      <c r="AT91" s="31" t="str">
        <f t="shared" ref="AT91:AT110" si="8">IF($AP91="","",INDEX($O:$AJ,MATCH($AO91,$AJ:$AJ,0),AT$1))</f>
        <v/>
      </c>
      <c r="AU91" s="33" t="str">
        <f>_DS</f>
        <v/>
      </c>
      <c r="AV91" s="30" t="str">
        <f>_DS</f>
        <v/>
      </c>
      <c r="AW91" s="34"/>
      <c r="AX91" s="35"/>
      <c r="AY91" s="35"/>
      <c r="AZ91" s="35"/>
      <c r="BA91" s="35"/>
      <c r="BB91" s="35"/>
      <c r="BC91" s="35" t="str">
        <f t="shared" si="7"/>
        <v/>
      </c>
    </row>
    <row r="92" spans="6:55" x14ac:dyDescent="0.25">
      <c r="F92"/>
      <c r="G92"/>
      <c r="H92" t="s">
        <v>262</v>
      </c>
      <c r="I92" t="s">
        <v>261</v>
      </c>
      <c r="J92" t="s">
        <v>246</v>
      </c>
      <c r="K92">
        <v>3258000</v>
      </c>
      <c r="L92" t="s">
        <v>4</v>
      </c>
      <c r="O92">
        <v>81</v>
      </c>
      <c r="P92">
        <v>276</v>
      </c>
      <c r="Q92" t="s">
        <v>2845</v>
      </c>
      <c r="T92" t="s">
        <v>2846</v>
      </c>
      <c r="W92" t="s">
        <v>36</v>
      </c>
      <c r="X92" t="s">
        <v>2445</v>
      </c>
      <c r="Z92" t="s">
        <v>2463</v>
      </c>
      <c r="AG92">
        <v>39</v>
      </c>
      <c r="AJ92" t="s">
        <v>2949</v>
      </c>
      <c r="AO92" t="str">
        <f t="shared" si="6"/>
        <v/>
      </c>
      <c r="AP92" s="30" t="str">
        <f>_stt</f>
        <v/>
      </c>
      <c r="AQ92" s="30" t="str">
        <f>_DS</f>
        <v/>
      </c>
      <c r="AR92" s="30" t="str">
        <f>_DS</f>
        <v/>
      </c>
      <c r="AS92" s="32" t="str">
        <f>_Ds1</f>
        <v/>
      </c>
      <c r="AT92" s="31" t="str">
        <f t="shared" si="8"/>
        <v/>
      </c>
      <c r="AU92" s="33" t="str">
        <f>_DS</f>
        <v/>
      </c>
      <c r="AV92" s="30" t="str">
        <f>_DS</f>
        <v/>
      </c>
      <c r="AW92" s="34"/>
      <c r="AX92" s="35"/>
      <c r="AY92" s="35"/>
      <c r="AZ92" s="35"/>
      <c r="BA92" s="35"/>
      <c r="BB92" s="35"/>
      <c r="BC92" s="35" t="str">
        <f t="shared" si="7"/>
        <v/>
      </c>
    </row>
    <row r="93" spans="6:55" x14ac:dyDescent="0.25">
      <c r="F93"/>
      <c r="G93"/>
      <c r="H93" t="s">
        <v>260</v>
      </c>
      <c r="I93" t="s">
        <v>259</v>
      </c>
      <c r="J93" t="s">
        <v>246</v>
      </c>
      <c r="K93">
        <v>4096250</v>
      </c>
      <c r="L93" t="s">
        <v>4</v>
      </c>
      <c r="O93">
        <v>82</v>
      </c>
      <c r="P93">
        <v>279</v>
      </c>
      <c r="Q93" t="s">
        <v>2852</v>
      </c>
      <c r="T93" t="s">
        <v>2853</v>
      </c>
      <c r="W93" t="s">
        <v>36</v>
      </c>
      <c r="X93" t="s">
        <v>2451</v>
      </c>
      <c r="Z93" t="s">
        <v>2463</v>
      </c>
      <c r="AG93">
        <v>39</v>
      </c>
      <c r="AJ93" t="s">
        <v>2950</v>
      </c>
      <c r="AO93" t="str">
        <f t="shared" si="6"/>
        <v/>
      </c>
      <c r="AP93" s="30" t="str">
        <f>_stt</f>
        <v/>
      </c>
      <c r="AQ93" s="30" t="str">
        <f>_DS</f>
        <v/>
      </c>
      <c r="AR93" s="30" t="str">
        <f>_DS</f>
        <v/>
      </c>
      <c r="AS93" s="32" t="str">
        <f>_Ds1</f>
        <v/>
      </c>
      <c r="AT93" s="31" t="str">
        <f t="shared" si="8"/>
        <v/>
      </c>
      <c r="AU93" s="33" t="str">
        <f>_DS</f>
        <v/>
      </c>
      <c r="AV93" s="30" t="str">
        <f>_DS</f>
        <v/>
      </c>
      <c r="AW93" s="34"/>
      <c r="AX93" s="35"/>
      <c r="AY93" s="35"/>
      <c r="AZ93" s="35"/>
      <c r="BA93" s="35"/>
      <c r="BB93" s="35"/>
      <c r="BC93" s="35" t="str">
        <f t="shared" si="7"/>
        <v/>
      </c>
    </row>
    <row r="94" spans="6:55" x14ac:dyDescent="0.25">
      <c r="F94"/>
      <c r="G94"/>
      <c r="H94" t="s">
        <v>258</v>
      </c>
      <c r="I94" t="s">
        <v>257</v>
      </c>
      <c r="J94" t="s">
        <v>246</v>
      </c>
      <c r="K94">
        <v>4096250</v>
      </c>
      <c r="L94" t="s">
        <v>4</v>
      </c>
      <c r="O94">
        <v>83</v>
      </c>
      <c r="P94">
        <v>103</v>
      </c>
      <c r="Q94" t="s">
        <v>2464</v>
      </c>
      <c r="T94" t="s">
        <v>2465</v>
      </c>
      <c r="W94" t="s">
        <v>36</v>
      </c>
      <c r="X94" s="24">
        <v>34948</v>
      </c>
      <c r="Z94" t="s">
        <v>823</v>
      </c>
      <c r="AG94">
        <v>60</v>
      </c>
      <c r="AI94">
        <v>1</v>
      </c>
      <c r="AJ94" t="s">
        <v>2951</v>
      </c>
      <c r="AO94" t="str">
        <f t="shared" si="6"/>
        <v/>
      </c>
      <c r="AP94" s="30" t="str">
        <f>_stt</f>
        <v/>
      </c>
      <c r="AQ94" s="30" t="str">
        <f>_DS</f>
        <v/>
      </c>
      <c r="AR94" s="30" t="str">
        <f>_DS</f>
        <v/>
      </c>
      <c r="AS94" s="32" t="str">
        <f>_Ds1</f>
        <v/>
      </c>
      <c r="AT94" s="31" t="str">
        <f t="shared" si="8"/>
        <v/>
      </c>
      <c r="AU94" s="33" t="str">
        <f>_DS</f>
        <v/>
      </c>
      <c r="AV94" s="30" t="str">
        <f>_DS</f>
        <v/>
      </c>
      <c r="AW94" s="34"/>
      <c r="AX94" s="35"/>
      <c r="AY94" s="35"/>
      <c r="AZ94" s="35"/>
      <c r="BA94" s="35"/>
      <c r="BB94" s="35"/>
      <c r="BC94" s="35" t="str">
        <f t="shared" si="7"/>
        <v/>
      </c>
    </row>
    <row r="95" spans="6:55" x14ac:dyDescent="0.25">
      <c r="F95"/>
      <c r="G95"/>
      <c r="H95" t="s">
        <v>256</v>
      </c>
      <c r="I95" t="s">
        <v>255</v>
      </c>
      <c r="J95" t="s">
        <v>246</v>
      </c>
      <c r="K95">
        <v>17552000</v>
      </c>
      <c r="L95" t="s">
        <v>4</v>
      </c>
      <c r="O95">
        <v>84</v>
      </c>
      <c r="P95">
        <v>105</v>
      </c>
      <c r="Q95" t="s">
        <v>2469</v>
      </c>
      <c r="T95" t="s">
        <v>2470</v>
      </c>
      <c r="W95" t="s">
        <v>36</v>
      </c>
      <c r="X95" t="s">
        <v>2427</v>
      </c>
      <c r="Z95" t="s">
        <v>823</v>
      </c>
      <c r="AG95">
        <v>60</v>
      </c>
      <c r="AJ95" t="s">
        <v>2952</v>
      </c>
      <c r="AO95" t="str">
        <f t="shared" si="6"/>
        <v/>
      </c>
      <c r="AP95" s="30" t="str">
        <f>_stt</f>
        <v/>
      </c>
      <c r="AQ95" s="30" t="str">
        <f>_DS</f>
        <v/>
      </c>
      <c r="AR95" s="30" t="str">
        <f>_DS</f>
        <v/>
      </c>
      <c r="AS95" s="32" t="str">
        <f>_Ds1</f>
        <v/>
      </c>
      <c r="AT95" s="31" t="str">
        <f t="shared" si="8"/>
        <v/>
      </c>
      <c r="AU95" s="33" t="str">
        <f>_DS</f>
        <v/>
      </c>
      <c r="AV95" s="30" t="str">
        <f>_DS</f>
        <v/>
      </c>
      <c r="AW95" s="34"/>
      <c r="AX95" s="35"/>
      <c r="AY95" s="35"/>
      <c r="AZ95" s="35"/>
      <c r="BA95" s="35"/>
      <c r="BB95" s="35"/>
      <c r="BC95" s="35" t="str">
        <f t="shared" si="7"/>
        <v/>
      </c>
    </row>
    <row r="96" spans="6:55" x14ac:dyDescent="0.25">
      <c r="F96"/>
      <c r="G96"/>
      <c r="H96" t="s">
        <v>254</v>
      </c>
      <c r="I96" t="s">
        <v>253</v>
      </c>
      <c r="J96" t="s">
        <v>246</v>
      </c>
      <c r="K96">
        <v>4096250</v>
      </c>
      <c r="L96" t="s">
        <v>4</v>
      </c>
      <c r="O96">
        <v>85</v>
      </c>
      <c r="P96">
        <v>109</v>
      </c>
      <c r="Q96" t="s">
        <v>2479</v>
      </c>
      <c r="T96" t="s">
        <v>2430</v>
      </c>
      <c r="W96" t="s">
        <v>36</v>
      </c>
      <c r="X96" t="s">
        <v>2480</v>
      </c>
      <c r="Z96" t="s">
        <v>823</v>
      </c>
      <c r="AG96">
        <v>60</v>
      </c>
      <c r="AJ96" t="s">
        <v>2953</v>
      </c>
      <c r="AO96" t="str">
        <f t="shared" si="6"/>
        <v/>
      </c>
      <c r="AP96" s="30" t="str">
        <f>_stt</f>
        <v/>
      </c>
      <c r="AQ96" s="30" t="str">
        <f>_DS</f>
        <v/>
      </c>
      <c r="AR96" s="30" t="str">
        <f>_DS</f>
        <v/>
      </c>
      <c r="AS96" s="32" t="str">
        <f>_Ds1</f>
        <v/>
      </c>
      <c r="AT96" s="31" t="str">
        <f t="shared" si="8"/>
        <v/>
      </c>
      <c r="AU96" s="33" t="str">
        <f>_DS</f>
        <v/>
      </c>
      <c r="AV96" s="30" t="str">
        <f>_DS</f>
        <v/>
      </c>
      <c r="AW96" s="34"/>
      <c r="AX96" s="35"/>
      <c r="AY96" s="35"/>
      <c r="AZ96" s="35"/>
      <c r="BA96" s="35"/>
      <c r="BB96" s="35"/>
      <c r="BC96" s="35" t="str">
        <f t="shared" si="7"/>
        <v/>
      </c>
    </row>
    <row r="97" spans="6:55" x14ac:dyDescent="0.25">
      <c r="F97"/>
      <c r="G97"/>
      <c r="H97" t="s">
        <v>252</v>
      </c>
      <c r="I97" t="s">
        <v>251</v>
      </c>
      <c r="J97" t="s">
        <v>246</v>
      </c>
      <c r="K97">
        <v>4716250</v>
      </c>
      <c r="L97" t="s">
        <v>4</v>
      </c>
      <c r="O97">
        <v>86</v>
      </c>
      <c r="P97">
        <v>110</v>
      </c>
      <c r="Q97" t="s">
        <v>2481</v>
      </c>
      <c r="T97" t="s">
        <v>2482</v>
      </c>
      <c r="W97" t="s">
        <v>36</v>
      </c>
      <c r="X97" s="24">
        <v>35377</v>
      </c>
      <c r="Z97" t="s">
        <v>823</v>
      </c>
      <c r="AG97">
        <v>60</v>
      </c>
      <c r="AJ97" t="s">
        <v>2954</v>
      </c>
      <c r="AO97" t="str">
        <f t="shared" si="6"/>
        <v/>
      </c>
      <c r="AP97" s="30" t="str">
        <f>_stt</f>
        <v/>
      </c>
      <c r="AQ97" s="30" t="str">
        <f>_DS</f>
        <v/>
      </c>
      <c r="AR97" s="30" t="str">
        <f>_DS</f>
        <v/>
      </c>
      <c r="AS97" s="32" t="str">
        <f>_Ds1</f>
        <v/>
      </c>
      <c r="AT97" s="31" t="str">
        <f t="shared" si="8"/>
        <v/>
      </c>
      <c r="AU97" s="33" t="str">
        <f>_DS</f>
        <v/>
      </c>
      <c r="AV97" s="30" t="str">
        <f>_DS</f>
        <v/>
      </c>
      <c r="AW97" s="34"/>
      <c r="AX97" s="35"/>
      <c r="AY97" s="35"/>
      <c r="AZ97" s="35"/>
      <c r="BA97" s="35"/>
      <c r="BB97" s="35"/>
      <c r="BC97" s="35" t="str">
        <f t="shared" si="7"/>
        <v/>
      </c>
    </row>
    <row r="98" spans="6:55" x14ac:dyDescent="0.25">
      <c r="F98"/>
      <c r="G98"/>
      <c r="H98" t="s">
        <v>250</v>
      </c>
      <c r="I98" t="s">
        <v>249</v>
      </c>
      <c r="J98" t="s">
        <v>246</v>
      </c>
      <c r="K98">
        <v>4096250</v>
      </c>
      <c r="L98" t="s">
        <v>4</v>
      </c>
      <c r="O98">
        <v>87</v>
      </c>
      <c r="P98">
        <v>111</v>
      </c>
      <c r="Q98" t="s">
        <v>835</v>
      </c>
      <c r="T98" t="s">
        <v>834</v>
      </c>
      <c r="W98" t="s">
        <v>36</v>
      </c>
      <c r="X98" t="s">
        <v>2483</v>
      </c>
      <c r="Z98" t="s">
        <v>823</v>
      </c>
      <c r="AG98">
        <v>60</v>
      </c>
      <c r="AJ98" t="s">
        <v>2955</v>
      </c>
      <c r="AO98" t="str">
        <f t="shared" si="6"/>
        <v/>
      </c>
      <c r="AP98" s="30" t="str">
        <f>_stt</f>
        <v/>
      </c>
      <c r="AQ98" s="30" t="str">
        <f>_DS</f>
        <v/>
      </c>
      <c r="AR98" s="30" t="str">
        <f>_DS</f>
        <v/>
      </c>
      <c r="AS98" s="32" t="str">
        <f>_Ds1</f>
        <v/>
      </c>
      <c r="AT98" s="31" t="str">
        <f t="shared" si="8"/>
        <v/>
      </c>
      <c r="AU98" s="33" t="str">
        <f>_DS</f>
        <v/>
      </c>
      <c r="AV98" s="30" t="str">
        <f>_DS</f>
        <v/>
      </c>
      <c r="AW98" s="34"/>
      <c r="AX98" s="35"/>
      <c r="AY98" s="35"/>
      <c r="AZ98" s="35"/>
      <c r="BA98" s="35"/>
      <c r="BB98" s="35"/>
      <c r="BC98" s="35" t="str">
        <f t="shared" si="7"/>
        <v/>
      </c>
    </row>
    <row r="99" spans="6:55" x14ac:dyDescent="0.25">
      <c r="F99"/>
      <c r="G99"/>
      <c r="H99" t="s">
        <v>248</v>
      </c>
      <c r="I99" t="s">
        <v>247</v>
      </c>
      <c r="J99" t="s">
        <v>246</v>
      </c>
      <c r="K99">
        <v>3258000</v>
      </c>
      <c r="L99" t="s">
        <v>4</v>
      </c>
      <c r="O99">
        <v>88</v>
      </c>
      <c r="P99">
        <v>117</v>
      </c>
      <c r="Q99" t="s">
        <v>2497</v>
      </c>
      <c r="T99" t="s">
        <v>2498</v>
      </c>
      <c r="W99" t="s">
        <v>36</v>
      </c>
      <c r="X99" t="s">
        <v>2444</v>
      </c>
      <c r="Z99" t="s">
        <v>823</v>
      </c>
      <c r="AG99">
        <v>60</v>
      </c>
      <c r="AJ99" t="s">
        <v>2956</v>
      </c>
      <c r="AO99" t="str">
        <f t="shared" si="6"/>
        <v/>
      </c>
      <c r="AP99" s="30" t="str">
        <f>_stt</f>
        <v/>
      </c>
      <c r="AQ99" s="30" t="str">
        <f>_DS</f>
        <v/>
      </c>
      <c r="AR99" s="30" t="str">
        <f>_DS</f>
        <v/>
      </c>
      <c r="AS99" s="32" t="str">
        <f>_Ds1</f>
        <v/>
      </c>
      <c r="AT99" s="31" t="str">
        <f t="shared" si="8"/>
        <v/>
      </c>
      <c r="AU99" s="33" t="str">
        <f>_DS</f>
        <v/>
      </c>
      <c r="AV99" s="30" t="str">
        <f>_DS</f>
        <v/>
      </c>
      <c r="AW99" s="34"/>
      <c r="AX99" s="35"/>
      <c r="AY99" s="35"/>
      <c r="AZ99" s="35"/>
      <c r="BA99" s="35"/>
      <c r="BB99" s="35"/>
      <c r="BC99" s="35" t="str">
        <f t="shared" si="7"/>
        <v/>
      </c>
    </row>
    <row r="100" spans="6:55" x14ac:dyDescent="0.25">
      <c r="F100"/>
      <c r="G100"/>
      <c r="H100" t="s">
        <v>0</v>
      </c>
      <c r="K100">
        <v>199648000</v>
      </c>
      <c r="L100" t="s">
        <v>4</v>
      </c>
      <c r="O100">
        <v>89</v>
      </c>
      <c r="P100">
        <v>122</v>
      </c>
      <c r="Q100" t="s">
        <v>2510</v>
      </c>
      <c r="T100" t="s">
        <v>2511</v>
      </c>
      <c r="W100" t="s">
        <v>36</v>
      </c>
      <c r="X100" t="s">
        <v>2441</v>
      </c>
      <c r="Z100" t="s">
        <v>823</v>
      </c>
      <c r="AG100">
        <v>60</v>
      </c>
      <c r="AJ100" t="s">
        <v>2957</v>
      </c>
      <c r="AO100" t="str">
        <f t="shared" si="6"/>
        <v/>
      </c>
      <c r="AP100" s="30" t="str">
        <f>_stt</f>
        <v/>
      </c>
      <c r="AQ100" s="30" t="str">
        <f>_DS</f>
        <v/>
      </c>
      <c r="AR100" s="30" t="str">
        <f>_DS</f>
        <v/>
      </c>
      <c r="AS100" s="32" t="str">
        <f>_Ds1</f>
        <v/>
      </c>
      <c r="AT100" s="31" t="str">
        <f t="shared" si="8"/>
        <v/>
      </c>
      <c r="AU100" s="33" t="str">
        <f>_DS</f>
        <v/>
      </c>
      <c r="AV100" s="30" t="str">
        <f>_DS</f>
        <v/>
      </c>
      <c r="AW100" s="34"/>
      <c r="AX100" s="35"/>
      <c r="AY100" s="35"/>
      <c r="AZ100" s="35"/>
      <c r="BA100" s="35"/>
      <c r="BB100" s="35"/>
      <c r="BC100" s="35" t="str">
        <f t="shared" si="7"/>
        <v/>
      </c>
    </row>
    <row r="101" spans="6:55" x14ac:dyDescent="0.25">
      <c r="F101"/>
      <c r="G101"/>
      <c r="K101"/>
      <c r="L101" t="s">
        <v>2422</v>
      </c>
      <c r="O101">
        <v>90</v>
      </c>
      <c r="P101">
        <v>128</v>
      </c>
      <c r="Q101" t="s">
        <v>2522</v>
      </c>
      <c r="T101" t="s">
        <v>2523</v>
      </c>
      <c r="W101" t="s">
        <v>36</v>
      </c>
      <c r="X101" t="s">
        <v>2524</v>
      </c>
      <c r="Z101" t="s">
        <v>823</v>
      </c>
      <c r="AG101">
        <v>60</v>
      </c>
      <c r="AJ101" t="s">
        <v>2958</v>
      </c>
      <c r="AO101" t="str">
        <f t="shared" si="6"/>
        <v/>
      </c>
      <c r="AP101" s="30" t="str">
        <f>_stt</f>
        <v/>
      </c>
      <c r="AQ101" s="30" t="str">
        <f>_DS</f>
        <v/>
      </c>
      <c r="AR101" s="30" t="str">
        <f>_DS</f>
        <v/>
      </c>
      <c r="AS101" s="32" t="str">
        <f>_Ds1</f>
        <v/>
      </c>
      <c r="AT101" s="31" t="str">
        <f t="shared" si="8"/>
        <v/>
      </c>
      <c r="AU101" s="33" t="str">
        <f>_DS</f>
        <v/>
      </c>
      <c r="AV101" s="30" t="str">
        <f>_DS</f>
        <v/>
      </c>
      <c r="AW101" s="34"/>
      <c r="AX101" s="35"/>
      <c r="AY101" s="35"/>
      <c r="AZ101" s="35"/>
      <c r="BA101" s="35"/>
      <c r="BB101" s="35"/>
      <c r="BC101" s="35" t="str">
        <f t="shared" si="7"/>
        <v/>
      </c>
    </row>
    <row r="102" spans="6:55" x14ac:dyDescent="0.25">
      <c r="F102"/>
      <c r="G102"/>
      <c r="K102"/>
      <c r="L102" t="s">
        <v>2422</v>
      </c>
      <c r="O102">
        <v>91</v>
      </c>
      <c r="P102">
        <v>130</v>
      </c>
      <c r="Q102" t="s">
        <v>843</v>
      </c>
      <c r="T102" t="s">
        <v>842</v>
      </c>
      <c r="W102" t="s">
        <v>36</v>
      </c>
      <c r="X102" s="24">
        <v>35315</v>
      </c>
      <c r="Z102" t="s">
        <v>823</v>
      </c>
      <c r="AG102">
        <v>60</v>
      </c>
      <c r="AJ102" t="s">
        <v>2959</v>
      </c>
      <c r="AO102" t="str">
        <f t="shared" si="6"/>
        <v/>
      </c>
      <c r="AP102" s="30" t="str">
        <f>_stt</f>
        <v/>
      </c>
      <c r="AQ102" s="30" t="str">
        <f>_DS</f>
        <v/>
      </c>
      <c r="AR102" s="30" t="str">
        <f>_DS</f>
        <v/>
      </c>
      <c r="AS102" s="32" t="str">
        <f>_Ds1</f>
        <v/>
      </c>
      <c r="AT102" s="31" t="str">
        <f t="shared" si="8"/>
        <v/>
      </c>
      <c r="AU102" s="33" t="str">
        <f>_DS</f>
        <v/>
      </c>
      <c r="AV102" s="30" t="str">
        <f>_DS</f>
        <v/>
      </c>
      <c r="AW102" s="34"/>
      <c r="AX102" s="35"/>
      <c r="AY102" s="35"/>
      <c r="AZ102" s="35"/>
      <c r="BA102" s="35"/>
      <c r="BB102" s="35"/>
      <c r="BC102" s="35" t="str">
        <f t="shared" si="7"/>
        <v/>
      </c>
    </row>
    <row r="103" spans="6:55" x14ac:dyDescent="0.25">
      <c r="F103"/>
      <c r="G103"/>
      <c r="K103"/>
      <c r="L103" t="s">
        <v>2422</v>
      </c>
      <c r="O103">
        <v>92</v>
      </c>
      <c r="P103">
        <v>133</v>
      </c>
      <c r="Q103" t="s">
        <v>2533</v>
      </c>
      <c r="T103" t="s">
        <v>2534</v>
      </c>
      <c r="W103" t="s">
        <v>36</v>
      </c>
      <c r="X103" t="s">
        <v>2535</v>
      </c>
      <c r="Z103" t="s">
        <v>823</v>
      </c>
      <c r="AG103">
        <v>60</v>
      </c>
      <c r="AJ103" t="s">
        <v>2960</v>
      </c>
      <c r="AO103" t="str">
        <f t="shared" si="6"/>
        <v/>
      </c>
      <c r="AP103" s="30" t="str">
        <f>_stt</f>
        <v/>
      </c>
      <c r="AQ103" s="30" t="str">
        <f>_DS</f>
        <v/>
      </c>
      <c r="AR103" s="30" t="str">
        <f>_DS</f>
        <v/>
      </c>
      <c r="AS103" s="32" t="str">
        <f>_Ds1</f>
        <v/>
      </c>
      <c r="AT103" s="31" t="str">
        <f t="shared" si="8"/>
        <v/>
      </c>
      <c r="AU103" s="33" t="str">
        <f>_DS</f>
        <v/>
      </c>
      <c r="AV103" s="30" t="str">
        <f>_DS</f>
        <v/>
      </c>
      <c r="AW103" s="34"/>
      <c r="AX103" s="35"/>
      <c r="AY103" s="35"/>
      <c r="AZ103" s="35"/>
      <c r="BA103" s="35"/>
      <c r="BB103" s="35"/>
      <c r="BC103" s="35" t="str">
        <f t="shared" si="7"/>
        <v/>
      </c>
    </row>
    <row r="104" spans="6:55" x14ac:dyDescent="0.25">
      <c r="F104"/>
      <c r="G104"/>
      <c r="K104"/>
      <c r="L104" t="s">
        <v>2422</v>
      </c>
      <c r="O104">
        <v>93</v>
      </c>
      <c r="P104">
        <v>134</v>
      </c>
      <c r="Q104" t="s">
        <v>839</v>
      </c>
      <c r="T104" t="s">
        <v>838</v>
      </c>
      <c r="W104" t="s">
        <v>36</v>
      </c>
      <c r="X104" s="24">
        <v>35408</v>
      </c>
      <c r="Z104" t="s">
        <v>823</v>
      </c>
      <c r="AG104">
        <v>60</v>
      </c>
      <c r="AJ104" t="s">
        <v>2961</v>
      </c>
      <c r="AO104" t="str">
        <f t="shared" si="6"/>
        <v/>
      </c>
      <c r="AP104" s="30" t="str">
        <f>_stt</f>
        <v/>
      </c>
      <c r="AQ104" s="30" t="str">
        <f>_DS</f>
        <v/>
      </c>
      <c r="AR104" s="30" t="str">
        <f>_DS</f>
        <v/>
      </c>
      <c r="AS104" s="32" t="str">
        <f>_Ds1</f>
        <v/>
      </c>
      <c r="AT104" s="31" t="str">
        <f t="shared" si="8"/>
        <v/>
      </c>
      <c r="AU104" s="33" t="str">
        <f>_DS</f>
        <v/>
      </c>
      <c r="AV104" s="30" t="str">
        <f>_DS</f>
        <v/>
      </c>
      <c r="AW104" s="34"/>
      <c r="AX104" s="35"/>
      <c r="AY104" s="35"/>
      <c r="AZ104" s="35"/>
      <c r="BA104" s="35"/>
      <c r="BB104" s="35"/>
      <c r="BC104" s="35" t="str">
        <f t="shared" si="7"/>
        <v/>
      </c>
    </row>
    <row r="105" spans="6:55" x14ac:dyDescent="0.25">
      <c r="F105"/>
      <c r="G105"/>
      <c r="K105"/>
      <c r="L105" t="s">
        <v>2422</v>
      </c>
      <c r="O105">
        <v>94</v>
      </c>
      <c r="P105">
        <v>136</v>
      </c>
      <c r="Q105" t="s">
        <v>2539</v>
      </c>
      <c r="T105" t="s">
        <v>2540</v>
      </c>
      <c r="W105" t="s">
        <v>36</v>
      </c>
      <c r="X105" t="s">
        <v>2425</v>
      </c>
      <c r="Z105" t="s">
        <v>823</v>
      </c>
      <c r="AG105">
        <v>60</v>
      </c>
      <c r="AJ105" t="s">
        <v>2962</v>
      </c>
      <c r="AO105" t="str">
        <f t="shared" si="6"/>
        <v/>
      </c>
      <c r="AP105" s="30" t="str">
        <f>_stt</f>
        <v/>
      </c>
      <c r="AQ105" s="30" t="str">
        <f>_DS</f>
        <v/>
      </c>
      <c r="AR105" s="30" t="str">
        <f>_DS</f>
        <v/>
      </c>
      <c r="AS105" s="32" t="str">
        <f>_Ds1</f>
        <v/>
      </c>
      <c r="AT105" s="31" t="str">
        <f t="shared" si="8"/>
        <v/>
      </c>
      <c r="AU105" s="33" t="str">
        <f>_DS</f>
        <v/>
      </c>
      <c r="AV105" s="30" t="str">
        <f>_DS</f>
        <v/>
      </c>
      <c r="AW105" s="34"/>
      <c r="AX105" s="35"/>
      <c r="AY105" s="35"/>
      <c r="AZ105" s="35"/>
      <c r="BA105" s="35"/>
      <c r="BB105" s="35"/>
      <c r="BC105" s="35" t="str">
        <f t="shared" si="7"/>
        <v/>
      </c>
    </row>
    <row r="106" spans="6:55" x14ac:dyDescent="0.25">
      <c r="F106"/>
      <c r="G106"/>
      <c r="K106"/>
      <c r="L106" t="s">
        <v>2422</v>
      </c>
      <c r="O106">
        <v>95</v>
      </c>
      <c r="P106">
        <v>138</v>
      </c>
      <c r="Q106" t="s">
        <v>2544</v>
      </c>
      <c r="T106" t="s">
        <v>2545</v>
      </c>
      <c r="W106" t="s">
        <v>36</v>
      </c>
      <c r="X106" t="s">
        <v>2546</v>
      </c>
      <c r="Z106" t="s">
        <v>823</v>
      </c>
      <c r="AG106">
        <v>60</v>
      </c>
      <c r="AJ106" t="s">
        <v>2963</v>
      </c>
      <c r="AO106" t="str">
        <f t="shared" si="6"/>
        <v/>
      </c>
      <c r="AP106" s="30" t="str">
        <f>_stt</f>
        <v/>
      </c>
      <c r="AQ106" s="30" t="str">
        <f>_DS</f>
        <v/>
      </c>
      <c r="AR106" s="30" t="str">
        <f>_DS</f>
        <v/>
      </c>
      <c r="AS106" s="32" t="str">
        <f>_Ds1</f>
        <v/>
      </c>
      <c r="AT106" s="31" t="str">
        <f t="shared" si="8"/>
        <v/>
      </c>
      <c r="AU106" s="33" t="str">
        <f>_DS</f>
        <v/>
      </c>
      <c r="AV106" s="30" t="str">
        <f>_DS</f>
        <v/>
      </c>
      <c r="AW106" s="34"/>
      <c r="AX106" s="35"/>
      <c r="AY106" s="35"/>
      <c r="AZ106" s="35"/>
      <c r="BA106" s="35"/>
      <c r="BB106" s="35"/>
      <c r="BC106" s="35" t="str">
        <f t="shared" si="7"/>
        <v/>
      </c>
    </row>
    <row r="107" spans="6:55" x14ac:dyDescent="0.25">
      <c r="F107"/>
      <c r="G107"/>
      <c r="K107"/>
      <c r="L107" t="s">
        <v>2422</v>
      </c>
      <c r="O107">
        <v>96</v>
      </c>
      <c r="P107">
        <v>139</v>
      </c>
      <c r="Q107" t="s">
        <v>841</v>
      </c>
      <c r="T107" t="s">
        <v>840</v>
      </c>
      <c r="W107" t="s">
        <v>36</v>
      </c>
      <c r="X107" t="s">
        <v>2547</v>
      </c>
      <c r="Z107" t="s">
        <v>823</v>
      </c>
      <c r="AG107">
        <v>60</v>
      </c>
      <c r="AJ107" t="s">
        <v>2964</v>
      </c>
      <c r="AO107" t="str">
        <f t="shared" si="6"/>
        <v/>
      </c>
      <c r="AP107" s="30" t="str">
        <f>_stt</f>
        <v/>
      </c>
      <c r="AQ107" s="30" t="str">
        <f>_DS</f>
        <v/>
      </c>
      <c r="AR107" s="30" t="str">
        <f>_DS</f>
        <v/>
      </c>
      <c r="AS107" s="32" t="str">
        <f>_Ds1</f>
        <v/>
      </c>
      <c r="AT107" s="31" t="str">
        <f t="shared" si="8"/>
        <v/>
      </c>
      <c r="AU107" s="33" t="str">
        <f>_DS</f>
        <v/>
      </c>
      <c r="AV107" s="30" t="str">
        <f>_DS</f>
        <v/>
      </c>
      <c r="AW107" s="34"/>
      <c r="AX107" s="35"/>
      <c r="AY107" s="35"/>
      <c r="AZ107" s="35"/>
      <c r="BA107" s="35"/>
      <c r="BB107" s="35"/>
      <c r="BC107" s="35" t="str">
        <f t="shared" si="7"/>
        <v/>
      </c>
    </row>
    <row r="108" spans="6:55" x14ac:dyDescent="0.25">
      <c r="F108"/>
      <c r="G108"/>
      <c r="K108"/>
      <c r="L108" t="s">
        <v>2422</v>
      </c>
      <c r="O108">
        <v>97</v>
      </c>
      <c r="P108">
        <v>144</v>
      </c>
      <c r="Q108" t="s">
        <v>2558</v>
      </c>
      <c r="T108" t="s">
        <v>931</v>
      </c>
      <c r="W108" t="s">
        <v>36</v>
      </c>
      <c r="X108" s="24">
        <v>35101</v>
      </c>
      <c r="Z108" t="s">
        <v>823</v>
      </c>
      <c r="AG108">
        <v>60</v>
      </c>
      <c r="AJ108" t="s">
        <v>2965</v>
      </c>
      <c r="AO108" t="str">
        <f t="shared" si="6"/>
        <v/>
      </c>
      <c r="AP108" s="30" t="str">
        <f>_stt</f>
        <v/>
      </c>
      <c r="AQ108" s="30" t="str">
        <f>_DS</f>
        <v/>
      </c>
      <c r="AR108" s="30" t="str">
        <f>_DS</f>
        <v/>
      </c>
      <c r="AS108" s="32" t="str">
        <f>_Ds1</f>
        <v/>
      </c>
      <c r="AT108" s="31" t="str">
        <f t="shared" si="8"/>
        <v/>
      </c>
      <c r="AU108" s="33" t="str">
        <f>_DS</f>
        <v/>
      </c>
      <c r="AV108" s="30" t="str">
        <f>_DS</f>
        <v/>
      </c>
      <c r="AW108" s="34"/>
      <c r="AX108" s="35"/>
      <c r="AY108" s="35"/>
      <c r="AZ108" s="35"/>
      <c r="BA108" s="35"/>
      <c r="BB108" s="35"/>
      <c r="BC108" s="35" t="str">
        <f t="shared" si="7"/>
        <v/>
      </c>
    </row>
    <row r="109" spans="6:55" x14ac:dyDescent="0.25">
      <c r="F109"/>
      <c r="G109"/>
      <c r="K109"/>
      <c r="L109" t="s">
        <v>2422</v>
      </c>
      <c r="O109">
        <v>98</v>
      </c>
      <c r="P109">
        <v>146</v>
      </c>
      <c r="Q109" t="s">
        <v>2561</v>
      </c>
      <c r="T109" t="s">
        <v>2562</v>
      </c>
      <c r="W109" t="s">
        <v>36</v>
      </c>
      <c r="X109" t="s">
        <v>2563</v>
      </c>
      <c r="Z109" t="s">
        <v>823</v>
      </c>
      <c r="AG109">
        <v>60</v>
      </c>
      <c r="AJ109" t="s">
        <v>2966</v>
      </c>
      <c r="AO109" t="str">
        <f t="shared" si="6"/>
        <v/>
      </c>
      <c r="AP109" s="30" t="str">
        <f>_stt</f>
        <v/>
      </c>
      <c r="AQ109" s="30" t="str">
        <f>_DS</f>
        <v/>
      </c>
      <c r="AR109" s="30" t="str">
        <f>_DS</f>
        <v/>
      </c>
      <c r="AS109" s="32" t="str">
        <f>_Ds1</f>
        <v/>
      </c>
      <c r="AT109" s="31" t="str">
        <f t="shared" si="8"/>
        <v/>
      </c>
      <c r="AU109" s="33" t="str">
        <f>_DS</f>
        <v/>
      </c>
      <c r="AV109" s="30" t="str">
        <f>_DS</f>
        <v/>
      </c>
      <c r="AW109" s="34"/>
      <c r="AX109" s="35"/>
      <c r="AY109" s="35"/>
      <c r="AZ109" s="35"/>
      <c r="BA109" s="35"/>
      <c r="BB109" s="35"/>
      <c r="BC109" s="35" t="str">
        <f t="shared" si="7"/>
        <v/>
      </c>
    </row>
    <row r="110" spans="6:55" x14ac:dyDescent="0.25">
      <c r="F110"/>
      <c r="G110"/>
      <c r="K110"/>
      <c r="L110" t="s">
        <v>2422</v>
      </c>
      <c r="O110">
        <v>99</v>
      </c>
      <c r="P110">
        <v>147</v>
      </c>
      <c r="Q110" t="s">
        <v>2564</v>
      </c>
      <c r="T110" t="s">
        <v>2565</v>
      </c>
      <c r="W110" t="s">
        <v>36</v>
      </c>
      <c r="X110" t="s">
        <v>2566</v>
      </c>
      <c r="Z110" t="s">
        <v>823</v>
      </c>
      <c r="AG110">
        <v>60</v>
      </c>
      <c r="AJ110" t="s">
        <v>2967</v>
      </c>
      <c r="AO110" t="str">
        <f t="shared" si="6"/>
        <v/>
      </c>
      <c r="AP110" s="30" t="str">
        <f>_stt</f>
        <v/>
      </c>
      <c r="AQ110" s="30" t="str">
        <f>_DS</f>
        <v/>
      </c>
      <c r="AR110" s="30" t="str">
        <f>_DS</f>
        <v/>
      </c>
      <c r="AS110" s="32" t="str">
        <f>_Ds1</f>
        <v/>
      </c>
      <c r="AT110" s="31" t="str">
        <f t="shared" si="8"/>
        <v/>
      </c>
      <c r="AU110" s="33" t="str">
        <f>_DS</f>
        <v/>
      </c>
      <c r="AV110" s="30" t="str">
        <f>_DS</f>
        <v/>
      </c>
      <c r="AW110" s="34"/>
      <c r="AX110" s="35"/>
      <c r="AY110" s="35"/>
      <c r="AZ110" s="35"/>
      <c r="BA110" s="35"/>
      <c r="BB110" s="35"/>
      <c r="BC110" s="35" t="str">
        <f t="shared" si="7"/>
        <v/>
      </c>
    </row>
    <row r="111" spans="6:55" x14ac:dyDescent="0.25">
      <c r="F111"/>
      <c r="G111"/>
      <c r="K111"/>
      <c r="L111" t="s">
        <v>2422</v>
      </c>
      <c r="O111">
        <v>100</v>
      </c>
      <c r="P111">
        <v>149</v>
      </c>
      <c r="Q111" t="s">
        <v>2569</v>
      </c>
      <c r="T111" t="s">
        <v>2570</v>
      </c>
      <c r="W111" t="s">
        <v>36</v>
      </c>
      <c r="X111" t="s">
        <v>2571</v>
      </c>
      <c r="Z111" t="s">
        <v>823</v>
      </c>
      <c r="AG111">
        <v>60</v>
      </c>
      <c r="AJ111" t="s">
        <v>2968</v>
      </c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</row>
    <row r="112" spans="6:55" x14ac:dyDescent="0.25">
      <c r="F112"/>
      <c r="G112"/>
      <c r="K112"/>
      <c r="L112" t="s">
        <v>2422</v>
      </c>
      <c r="O112">
        <v>101</v>
      </c>
      <c r="P112">
        <v>150</v>
      </c>
      <c r="Q112" t="s">
        <v>2572</v>
      </c>
      <c r="T112" t="s">
        <v>2573</v>
      </c>
      <c r="W112" t="s">
        <v>36</v>
      </c>
      <c r="X112" s="24">
        <v>35162</v>
      </c>
      <c r="Z112" t="s">
        <v>823</v>
      </c>
      <c r="AG112">
        <v>60</v>
      </c>
      <c r="AJ112" t="s">
        <v>2969</v>
      </c>
      <c r="AP112" s="56">
        <f>MAX(AP1:AP110)</f>
        <v>1</v>
      </c>
      <c r="AQ112" s="56"/>
      <c r="AR112" s="56"/>
      <c r="AS112" s="56"/>
      <c r="AT112" s="15"/>
      <c r="AU112" s="36" t="s">
        <v>37</v>
      </c>
      <c r="AV112" s="15"/>
      <c r="AW112" s="15"/>
      <c r="AX112" s="15"/>
      <c r="AY112" s="37"/>
      <c r="AZ112" s="38" t="s">
        <v>38</v>
      </c>
      <c r="BA112" s="15"/>
      <c r="BB112" s="15"/>
      <c r="BC112" s="15"/>
    </row>
    <row r="113" spans="6:55" x14ac:dyDescent="0.25">
      <c r="F113"/>
      <c r="G113"/>
      <c r="K113"/>
      <c r="L113" t="s">
        <v>2422</v>
      </c>
      <c r="O113">
        <v>102</v>
      </c>
      <c r="P113">
        <v>152</v>
      </c>
      <c r="Q113" t="s">
        <v>2577</v>
      </c>
      <c r="T113" t="s">
        <v>2578</v>
      </c>
      <c r="W113" t="s">
        <v>36</v>
      </c>
      <c r="X113" t="s">
        <v>2579</v>
      </c>
      <c r="Z113" t="s">
        <v>823</v>
      </c>
      <c r="AG113">
        <v>60</v>
      </c>
      <c r="AJ113" t="s">
        <v>2970</v>
      </c>
      <c r="AP113" s="37"/>
      <c r="AQ113" s="15" t="s">
        <v>39</v>
      </c>
      <c r="AR113" s="15"/>
      <c r="AS113" s="15"/>
      <c r="AT113" s="15"/>
      <c r="AU113" s="15" t="s">
        <v>40</v>
      </c>
      <c r="AV113" s="18"/>
      <c r="AW113" s="18"/>
      <c r="AX113" s="37"/>
      <c r="AY113" s="15"/>
      <c r="AZ113" s="15" t="s">
        <v>41</v>
      </c>
      <c r="BA113" s="15"/>
      <c r="BB113" s="15"/>
      <c r="BC113" s="15"/>
    </row>
    <row r="114" spans="6:55" x14ac:dyDescent="0.25">
      <c r="F114"/>
      <c r="G114"/>
      <c r="K114"/>
      <c r="L114" t="s">
        <v>2422</v>
      </c>
      <c r="O114">
        <v>103</v>
      </c>
      <c r="P114">
        <v>153</v>
      </c>
      <c r="Q114" t="s">
        <v>2580</v>
      </c>
      <c r="T114" t="s">
        <v>2581</v>
      </c>
      <c r="W114" t="s">
        <v>36</v>
      </c>
      <c r="X114" t="s">
        <v>2582</v>
      </c>
      <c r="Z114" t="s">
        <v>823</v>
      </c>
      <c r="AG114">
        <v>60</v>
      </c>
      <c r="AJ114" t="s">
        <v>2971</v>
      </c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</row>
    <row r="115" spans="6:55" x14ac:dyDescent="0.25">
      <c r="F115"/>
      <c r="G115"/>
      <c r="K115"/>
      <c r="L115" t="s">
        <v>2422</v>
      </c>
      <c r="O115">
        <v>104</v>
      </c>
      <c r="P115">
        <v>161</v>
      </c>
      <c r="Q115" t="s">
        <v>2598</v>
      </c>
      <c r="T115" t="s">
        <v>2454</v>
      </c>
      <c r="W115" t="s">
        <v>36</v>
      </c>
      <c r="X115" t="s">
        <v>2599</v>
      </c>
      <c r="Z115" t="s">
        <v>823</v>
      </c>
      <c r="AG115">
        <v>60</v>
      </c>
      <c r="AJ115" t="s">
        <v>2972</v>
      </c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</row>
    <row r="116" spans="6:55" x14ac:dyDescent="0.25">
      <c r="F116"/>
      <c r="G116"/>
      <c r="K116"/>
      <c r="L116" t="s">
        <v>2422</v>
      </c>
      <c r="O116">
        <v>105</v>
      </c>
      <c r="P116">
        <v>166</v>
      </c>
      <c r="Q116" t="s">
        <v>2607</v>
      </c>
      <c r="T116" t="s">
        <v>2608</v>
      </c>
      <c r="W116" t="s">
        <v>36</v>
      </c>
      <c r="X116" t="s">
        <v>2443</v>
      </c>
      <c r="Z116" t="s">
        <v>823</v>
      </c>
      <c r="AG116">
        <v>60</v>
      </c>
      <c r="AJ116" t="s">
        <v>2973</v>
      </c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</row>
    <row r="117" spans="6:55" x14ac:dyDescent="0.25">
      <c r="F117"/>
      <c r="G117"/>
      <c r="K117"/>
      <c r="L117" t="s">
        <v>2422</v>
      </c>
      <c r="O117">
        <v>106</v>
      </c>
      <c r="P117">
        <v>168</v>
      </c>
      <c r="Q117" t="s">
        <v>2610</v>
      </c>
      <c r="T117" t="s">
        <v>2611</v>
      </c>
      <c r="W117" t="s">
        <v>36</v>
      </c>
      <c r="X117" t="s">
        <v>2612</v>
      </c>
      <c r="Z117" t="s">
        <v>823</v>
      </c>
      <c r="AG117">
        <v>60</v>
      </c>
      <c r="AJ117" t="s">
        <v>2974</v>
      </c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</row>
    <row r="118" spans="6:55" x14ac:dyDescent="0.25">
      <c r="F118"/>
      <c r="G118"/>
      <c r="K118"/>
      <c r="L118" t="s">
        <v>2422</v>
      </c>
      <c r="O118">
        <v>107</v>
      </c>
      <c r="P118">
        <v>172</v>
      </c>
      <c r="Q118" t="s">
        <v>2622</v>
      </c>
      <c r="T118" t="s">
        <v>2623</v>
      </c>
      <c r="W118" t="s">
        <v>36</v>
      </c>
      <c r="X118" t="s">
        <v>2587</v>
      </c>
      <c r="Z118" t="s">
        <v>823</v>
      </c>
      <c r="AG118">
        <v>60</v>
      </c>
      <c r="AJ118" t="s">
        <v>2975</v>
      </c>
    </row>
    <row r="119" spans="6:55" x14ac:dyDescent="0.25">
      <c r="F119"/>
      <c r="G119"/>
      <c r="K119"/>
      <c r="L119" t="s">
        <v>2422</v>
      </c>
      <c r="O119">
        <v>108</v>
      </c>
      <c r="P119">
        <v>173</v>
      </c>
      <c r="Q119" t="s">
        <v>2624</v>
      </c>
      <c r="T119" t="s">
        <v>2625</v>
      </c>
      <c r="W119" t="s">
        <v>36</v>
      </c>
      <c r="X119" t="s">
        <v>2626</v>
      </c>
      <c r="Z119" t="s">
        <v>823</v>
      </c>
      <c r="AG119">
        <v>60</v>
      </c>
      <c r="AJ119" t="s">
        <v>2976</v>
      </c>
    </row>
    <row r="120" spans="6:55" x14ac:dyDescent="0.25">
      <c r="F120"/>
      <c r="G120"/>
      <c r="K120"/>
      <c r="L120" t="s">
        <v>2422</v>
      </c>
      <c r="O120">
        <v>109</v>
      </c>
      <c r="P120">
        <v>180</v>
      </c>
      <c r="Q120" t="s">
        <v>833</v>
      </c>
      <c r="T120" t="s">
        <v>832</v>
      </c>
      <c r="W120" t="s">
        <v>36</v>
      </c>
      <c r="X120" t="s">
        <v>2612</v>
      </c>
      <c r="Z120" t="s">
        <v>823</v>
      </c>
      <c r="AG120">
        <v>60</v>
      </c>
      <c r="AJ120" t="s">
        <v>2977</v>
      </c>
    </row>
    <row r="121" spans="6:55" x14ac:dyDescent="0.25">
      <c r="F121"/>
      <c r="G121"/>
      <c r="K121"/>
      <c r="L121" t="s">
        <v>2422</v>
      </c>
      <c r="O121">
        <v>110</v>
      </c>
      <c r="P121">
        <v>182</v>
      </c>
      <c r="Q121" t="s">
        <v>2642</v>
      </c>
      <c r="T121" t="s">
        <v>2643</v>
      </c>
      <c r="W121" t="s">
        <v>36</v>
      </c>
      <c r="X121" s="24">
        <v>35103</v>
      </c>
      <c r="Z121" t="s">
        <v>823</v>
      </c>
      <c r="AG121">
        <v>60</v>
      </c>
      <c r="AJ121" t="s">
        <v>2978</v>
      </c>
    </row>
    <row r="122" spans="6:55" x14ac:dyDescent="0.25">
      <c r="F122"/>
      <c r="G122"/>
      <c r="K122"/>
      <c r="L122" t="s">
        <v>2422</v>
      </c>
      <c r="O122">
        <v>111</v>
      </c>
      <c r="P122">
        <v>188</v>
      </c>
      <c r="Q122" t="s">
        <v>831</v>
      </c>
      <c r="T122" t="s">
        <v>830</v>
      </c>
      <c r="W122" t="s">
        <v>36</v>
      </c>
      <c r="X122" t="s">
        <v>2654</v>
      </c>
      <c r="Z122" t="s">
        <v>823</v>
      </c>
      <c r="AG122">
        <v>60</v>
      </c>
      <c r="AJ122" t="s">
        <v>2979</v>
      </c>
    </row>
    <row r="123" spans="6:55" x14ac:dyDescent="0.25">
      <c r="F123"/>
      <c r="G123"/>
      <c r="K123"/>
      <c r="L123" t="s">
        <v>2422</v>
      </c>
      <c r="O123">
        <v>112</v>
      </c>
      <c r="P123">
        <v>194</v>
      </c>
      <c r="Q123" t="s">
        <v>2667</v>
      </c>
      <c r="T123" t="s">
        <v>2668</v>
      </c>
      <c r="W123" t="s">
        <v>36</v>
      </c>
      <c r="X123" s="24">
        <v>35256</v>
      </c>
      <c r="Z123" t="s">
        <v>823</v>
      </c>
      <c r="AG123">
        <v>60</v>
      </c>
      <c r="AJ123" t="s">
        <v>2980</v>
      </c>
    </row>
    <row r="124" spans="6:55" x14ac:dyDescent="0.25">
      <c r="F124"/>
      <c r="G124"/>
      <c r="K124"/>
      <c r="L124" t="s">
        <v>2422</v>
      </c>
      <c r="O124">
        <v>113</v>
      </c>
      <c r="P124">
        <v>195</v>
      </c>
      <c r="Q124" t="s">
        <v>2669</v>
      </c>
      <c r="T124" t="s">
        <v>2670</v>
      </c>
      <c r="W124" t="s">
        <v>36</v>
      </c>
      <c r="X124" s="24">
        <v>35287</v>
      </c>
      <c r="Z124" t="s">
        <v>823</v>
      </c>
      <c r="AG124">
        <v>60</v>
      </c>
      <c r="AJ124" t="s">
        <v>2981</v>
      </c>
    </row>
    <row r="125" spans="6:55" x14ac:dyDescent="0.25">
      <c r="F125"/>
      <c r="G125"/>
      <c r="K125"/>
      <c r="L125" t="s">
        <v>2422</v>
      </c>
      <c r="O125">
        <v>114</v>
      </c>
      <c r="P125">
        <v>197</v>
      </c>
      <c r="Q125" t="s">
        <v>2674</v>
      </c>
      <c r="T125" t="s">
        <v>2675</v>
      </c>
      <c r="W125" t="s">
        <v>36</v>
      </c>
      <c r="X125" t="s">
        <v>2676</v>
      </c>
      <c r="Z125" t="s">
        <v>823</v>
      </c>
      <c r="AG125">
        <v>60</v>
      </c>
      <c r="AJ125" t="s">
        <v>2982</v>
      </c>
    </row>
    <row r="126" spans="6:55" ht="15.75" customHeight="1" x14ac:dyDescent="0.25">
      <c r="F126"/>
      <c r="G126"/>
      <c r="K126"/>
      <c r="L126" t="s">
        <v>2422</v>
      </c>
      <c r="O126">
        <v>115</v>
      </c>
      <c r="P126">
        <v>198</v>
      </c>
      <c r="Q126" t="s">
        <v>2677</v>
      </c>
      <c r="T126" t="s">
        <v>2678</v>
      </c>
      <c r="W126" t="s">
        <v>36</v>
      </c>
      <c r="X126" t="s">
        <v>2679</v>
      </c>
      <c r="Z126" t="s">
        <v>823</v>
      </c>
      <c r="AG126">
        <v>60</v>
      </c>
      <c r="AJ126" t="s">
        <v>2983</v>
      </c>
    </row>
    <row r="127" spans="6:55" x14ac:dyDescent="0.25">
      <c r="F127"/>
      <c r="G127"/>
      <c r="K127"/>
      <c r="L127" t="s">
        <v>2422</v>
      </c>
      <c r="O127">
        <v>116</v>
      </c>
      <c r="P127">
        <v>199</v>
      </c>
      <c r="Q127" t="s">
        <v>2680</v>
      </c>
      <c r="T127" t="s">
        <v>2681</v>
      </c>
      <c r="W127" t="s">
        <v>36</v>
      </c>
      <c r="X127" s="24">
        <v>35314</v>
      </c>
      <c r="Z127" t="s">
        <v>823</v>
      </c>
      <c r="AG127">
        <v>60</v>
      </c>
      <c r="AJ127" t="s">
        <v>2984</v>
      </c>
    </row>
    <row r="128" spans="6:55" x14ac:dyDescent="0.25">
      <c r="F128"/>
      <c r="G128"/>
      <c r="K128"/>
      <c r="L128" t="s">
        <v>2422</v>
      </c>
      <c r="O128">
        <v>117</v>
      </c>
      <c r="P128">
        <v>200</v>
      </c>
      <c r="Q128" t="s">
        <v>2682</v>
      </c>
      <c r="T128" t="s">
        <v>2683</v>
      </c>
      <c r="W128" t="s">
        <v>36</v>
      </c>
      <c r="X128" t="s">
        <v>2450</v>
      </c>
      <c r="Z128" t="s">
        <v>823</v>
      </c>
      <c r="AG128">
        <v>60</v>
      </c>
      <c r="AJ128" t="s">
        <v>2985</v>
      </c>
    </row>
    <row r="129" spans="6:36" x14ac:dyDescent="0.25">
      <c r="F129"/>
      <c r="G129"/>
      <c r="K129"/>
      <c r="L129" t="s">
        <v>2422</v>
      </c>
      <c r="O129">
        <v>118</v>
      </c>
      <c r="P129">
        <v>201</v>
      </c>
      <c r="Q129" t="s">
        <v>2684</v>
      </c>
      <c r="T129" t="s">
        <v>2685</v>
      </c>
      <c r="W129" t="s">
        <v>36</v>
      </c>
      <c r="X129" s="24">
        <v>35316</v>
      </c>
      <c r="Z129" t="s">
        <v>823</v>
      </c>
      <c r="AG129">
        <v>60</v>
      </c>
      <c r="AJ129" t="s">
        <v>2986</v>
      </c>
    </row>
    <row r="130" spans="6:36" x14ac:dyDescent="0.25">
      <c r="F130"/>
      <c r="G130"/>
      <c r="K130"/>
      <c r="L130" t="s">
        <v>2422</v>
      </c>
      <c r="O130">
        <v>119</v>
      </c>
      <c r="P130">
        <v>202</v>
      </c>
      <c r="Q130" t="s">
        <v>2686</v>
      </c>
      <c r="T130" t="s">
        <v>2687</v>
      </c>
      <c r="W130" t="s">
        <v>36</v>
      </c>
      <c r="X130" s="24">
        <v>35347</v>
      </c>
      <c r="Z130" t="s">
        <v>823</v>
      </c>
      <c r="AG130">
        <v>60</v>
      </c>
      <c r="AJ130" t="s">
        <v>2987</v>
      </c>
    </row>
    <row r="131" spans="6:36" x14ac:dyDescent="0.25">
      <c r="F131"/>
      <c r="G131"/>
      <c r="K131"/>
      <c r="L131" t="s">
        <v>2422</v>
      </c>
      <c r="O131">
        <v>120</v>
      </c>
      <c r="P131">
        <v>205</v>
      </c>
      <c r="Q131" t="s">
        <v>2693</v>
      </c>
      <c r="T131" t="s">
        <v>2694</v>
      </c>
      <c r="W131" t="s">
        <v>36</v>
      </c>
      <c r="X131" t="s">
        <v>2695</v>
      </c>
      <c r="Z131" t="s">
        <v>823</v>
      </c>
      <c r="AG131">
        <v>60</v>
      </c>
      <c r="AJ131" t="s">
        <v>2988</v>
      </c>
    </row>
    <row r="132" spans="6:36" x14ac:dyDescent="0.25">
      <c r="F132"/>
      <c r="G132"/>
      <c r="K132"/>
      <c r="L132" t="s">
        <v>2422</v>
      </c>
      <c r="O132">
        <v>121</v>
      </c>
      <c r="P132">
        <v>207</v>
      </c>
      <c r="Q132" t="s">
        <v>2698</v>
      </c>
      <c r="T132" t="s">
        <v>2699</v>
      </c>
      <c r="W132" t="s">
        <v>36</v>
      </c>
      <c r="X132" t="s">
        <v>2618</v>
      </c>
      <c r="Z132" t="s">
        <v>823</v>
      </c>
      <c r="AG132">
        <v>60</v>
      </c>
      <c r="AJ132" t="s">
        <v>2989</v>
      </c>
    </row>
    <row r="133" spans="6:36" x14ac:dyDescent="0.25">
      <c r="F133"/>
      <c r="G133"/>
      <c r="K133"/>
      <c r="L133" t="s">
        <v>2422</v>
      </c>
      <c r="O133">
        <v>122</v>
      </c>
      <c r="P133">
        <v>209</v>
      </c>
      <c r="Q133" t="s">
        <v>2703</v>
      </c>
      <c r="T133" t="s">
        <v>2704</v>
      </c>
      <c r="W133" t="s">
        <v>36</v>
      </c>
      <c r="X133" t="s">
        <v>2552</v>
      </c>
      <c r="Z133" t="s">
        <v>823</v>
      </c>
      <c r="AG133">
        <v>60</v>
      </c>
      <c r="AJ133" t="s">
        <v>2990</v>
      </c>
    </row>
    <row r="134" spans="6:36" x14ac:dyDescent="0.25">
      <c r="F134"/>
      <c r="G134"/>
      <c r="H134" t="s">
        <v>355</v>
      </c>
      <c r="I134" t="s">
        <v>354</v>
      </c>
      <c r="J134" t="s">
        <v>337</v>
      </c>
      <c r="K134">
        <v>10080000</v>
      </c>
      <c r="L134" t="s">
        <v>4</v>
      </c>
      <c r="O134">
        <v>123</v>
      </c>
      <c r="P134">
        <v>211</v>
      </c>
      <c r="Q134" t="s">
        <v>2708</v>
      </c>
      <c r="T134" t="s">
        <v>2709</v>
      </c>
      <c r="W134" t="s">
        <v>36</v>
      </c>
      <c r="X134" s="24">
        <v>35132</v>
      </c>
      <c r="Z134" t="s">
        <v>823</v>
      </c>
      <c r="AG134">
        <v>60</v>
      </c>
      <c r="AJ134" t="s">
        <v>2991</v>
      </c>
    </row>
    <row r="135" spans="6:36" x14ac:dyDescent="0.25">
      <c r="F135"/>
      <c r="G135"/>
      <c r="H135" t="s">
        <v>353</v>
      </c>
      <c r="I135" t="s">
        <v>352</v>
      </c>
      <c r="J135" t="s">
        <v>337</v>
      </c>
      <c r="K135">
        <v>6580000</v>
      </c>
      <c r="L135" t="s">
        <v>4</v>
      </c>
      <c r="O135">
        <v>124</v>
      </c>
      <c r="P135">
        <v>213</v>
      </c>
      <c r="Q135" t="s">
        <v>2712</v>
      </c>
      <c r="T135" t="s">
        <v>2713</v>
      </c>
      <c r="W135" t="s">
        <v>36</v>
      </c>
      <c r="X135" t="s">
        <v>2714</v>
      </c>
      <c r="Z135" t="s">
        <v>823</v>
      </c>
      <c r="AG135">
        <v>60</v>
      </c>
      <c r="AJ135" t="s">
        <v>2992</v>
      </c>
    </row>
    <row r="136" spans="6:36" x14ac:dyDescent="0.25">
      <c r="F136"/>
      <c r="G136"/>
      <c r="H136" t="s">
        <v>351</v>
      </c>
      <c r="I136" t="s">
        <v>350</v>
      </c>
      <c r="J136" t="s">
        <v>337</v>
      </c>
      <c r="K136">
        <v>10080000</v>
      </c>
      <c r="L136" t="s">
        <v>4</v>
      </c>
      <c r="O136">
        <v>125</v>
      </c>
      <c r="P136">
        <v>219</v>
      </c>
      <c r="Q136" t="s">
        <v>2727</v>
      </c>
      <c r="T136" t="s">
        <v>2728</v>
      </c>
      <c r="W136" t="s">
        <v>36</v>
      </c>
      <c r="X136" t="s">
        <v>2729</v>
      </c>
      <c r="Z136" t="s">
        <v>823</v>
      </c>
      <c r="AG136">
        <v>60</v>
      </c>
      <c r="AJ136" t="s">
        <v>2993</v>
      </c>
    </row>
    <row r="137" spans="6:36" x14ac:dyDescent="0.25">
      <c r="F137"/>
      <c r="G137"/>
      <c r="H137" t="s">
        <v>349</v>
      </c>
      <c r="I137" t="s">
        <v>348</v>
      </c>
      <c r="J137" t="s">
        <v>337</v>
      </c>
      <c r="K137">
        <v>16255000</v>
      </c>
      <c r="L137" t="s">
        <v>4</v>
      </c>
      <c r="O137">
        <v>126</v>
      </c>
      <c r="P137">
        <v>220</v>
      </c>
      <c r="Q137" t="s">
        <v>829</v>
      </c>
      <c r="T137" t="s">
        <v>828</v>
      </c>
      <c r="W137" t="s">
        <v>36</v>
      </c>
      <c r="X137" t="s">
        <v>2618</v>
      </c>
      <c r="Z137" t="s">
        <v>823</v>
      </c>
      <c r="AG137">
        <v>60</v>
      </c>
      <c r="AJ137" t="s">
        <v>2994</v>
      </c>
    </row>
    <row r="138" spans="6:36" x14ac:dyDescent="0.25">
      <c r="F138"/>
      <c r="G138"/>
      <c r="H138" t="s">
        <v>347</v>
      </c>
      <c r="I138" t="s">
        <v>346</v>
      </c>
      <c r="J138" t="s">
        <v>337</v>
      </c>
      <c r="K138">
        <v>6930000</v>
      </c>
      <c r="L138" t="s">
        <v>4</v>
      </c>
      <c r="O138">
        <v>127</v>
      </c>
      <c r="P138">
        <v>223</v>
      </c>
      <c r="Q138" t="s">
        <v>2734</v>
      </c>
      <c r="T138" t="s">
        <v>2735</v>
      </c>
      <c r="W138" t="s">
        <v>36</v>
      </c>
      <c r="X138" t="s">
        <v>2524</v>
      </c>
      <c r="Z138" t="s">
        <v>823</v>
      </c>
      <c r="AG138">
        <v>60</v>
      </c>
      <c r="AJ138" t="s">
        <v>2995</v>
      </c>
    </row>
    <row r="139" spans="6:36" x14ac:dyDescent="0.25">
      <c r="F139"/>
      <c r="G139"/>
      <c r="H139" t="s">
        <v>345</v>
      </c>
      <c r="I139" t="s">
        <v>344</v>
      </c>
      <c r="J139" t="s">
        <v>337</v>
      </c>
      <c r="K139">
        <v>6930000</v>
      </c>
      <c r="L139" t="s">
        <v>4</v>
      </c>
      <c r="O139">
        <v>128</v>
      </c>
      <c r="P139">
        <v>225</v>
      </c>
      <c r="Q139" t="s">
        <v>2738</v>
      </c>
      <c r="T139" t="s">
        <v>2739</v>
      </c>
      <c r="W139" t="s">
        <v>36</v>
      </c>
      <c r="X139" s="24">
        <v>35197</v>
      </c>
      <c r="Z139" t="s">
        <v>823</v>
      </c>
      <c r="AG139">
        <v>60</v>
      </c>
      <c r="AJ139" t="s">
        <v>2996</v>
      </c>
    </row>
    <row r="140" spans="6:36" x14ac:dyDescent="0.25">
      <c r="F140"/>
      <c r="G140"/>
      <c r="H140" t="s">
        <v>343</v>
      </c>
      <c r="I140" t="s">
        <v>342</v>
      </c>
      <c r="J140" t="s">
        <v>337</v>
      </c>
      <c r="K140">
        <v>3465000</v>
      </c>
      <c r="L140" t="s">
        <v>4</v>
      </c>
      <c r="O140">
        <v>129</v>
      </c>
      <c r="P140">
        <v>229</v>
      </c>
      <c r="Q140" t="s">
        <v>2746</v>
      </c>
      <c r="T140" t="s">
        <v>2747</v>
      </c>
      <c r="W140" t="s">
        <v>36</v>
      </c>
      <c r="X140" t="s">
        <v>2748</v>
      </c>
      <c r="Z140" t="s">
        <v>823</v>
      </c>
      <c r="AG140">
        <v>60</v>
      </c>
      <c r="AJ140" t="s">
        <v>2997</v>
      </c>
    </row>
    <row r="141" spans="6:36" x14ac:dyDescent="0.25">
      <c r="F141"/>
      <c r="G141"/>
      <c r="H141" t="s">
        <v>341</v>
      </c>
      <c r="I141" t="s">
        <v>340</v>
      </c>
      <c r="J141" t="s">
        <v>337</v>
      </c>
      <c r="K141">
        <v>3465000</v>
      </c>
      <c r="L141" t="s">
        <v>4</v>
      </c>
      <c r="O141">
        <v>130</v>
      </c>
      <c r="P141">
        <v>232</v>
      </c>
      <c r="Q141" t="s">
        <v>2751</v>
      </c>
      <c r="T141" t="s">
        <v>2752</v>
      </c>
      <c r="W141" t="s">
        <v>36</v>
      </c>
      <c r="X141" s="24">
        <v>35379</v>
      </c>
      <c r="Z141" t="s">
        <v>823</v>
      </c>
      <c r="AG141">
        <v>60</v>
      </c>
      <c r="AJ141" t="s">
        <v>2998</v>
      </c>
    </row>
    <row r="142" spans="6:36" x14ac:dyDescent="0.25">
      <c r="F142"/>
      <c r="G142"/>
      <c r="H142" t="s">
        <v>339</v>
      </c>
      <c r="I142" t="s">
        <v>338</v>
      </c>
      <c r="J142" t="s">
        <v>337</v>
      </c>
      <c r="K142">
        <v>10080000</v>
      </c>
      <c r="L142" t="s">
        <v>4</v>
      </c>
      <c r="O142">
        <v>131</v>
      </c>
      <c r="P142">
        <v>237</v>
      </c>
      <c r="Q142" t="s">
        <v>825</v>
      </c>
      <c r="T142" t="s">
        <v>824</v>
      </c>
      <c r="W142" t="s">
        <v>36</v>
      </c>
      <c r="X142" t="s">
        <v>2761</v>
      </c>
      <c r="Z142" t="s">
        <v>823</v>
      </c>
      <c r="AG142">
        <v>60</v>
      </c>
      <c r="AJ142" t="s">
        <v>2999</v>
      </c>
    </row>
    <row r="143" spans="6:36" x14ac:dyDescent="0.25">
      <c r="F143"/>
      <c r="G143"/>
      <c r="H143" t="s">
        <v>0</v>
      </c>
      <c r="K143">
        <v>73865000</v>
      </c>
      <c r="L143" t="s">
        <v>4</v>
      </c>
      <c r="O143">
        <v>132</v>
      </c>
      <c r="P143">
        <v>247</v>
      </c>
      <c r="Q143" t="s">
        <v>827</v>
      </c>
      <c r="T143" t="s">
        <v>826</v>
      </c>
      <c r="W143" t="s">
        <v>36</v>
      </c>
      <c r="X143" s="24">
        <v>35348</v>
      </c>
      <c r="Z143" t="s">
        <v>823</v>
      </c>
      <c r="AG143">
        <v>60</v>
      </c>
      <c r="AJ143" t="s">
        <v>3000</v>
      </c>
    </row>
    <row r="144" spans="6:36" x14ac:dyDescent="0.25">
      <c r="F144"/>
      <c r="G144"/>
      <c r="H144" t="s">
        <v>403</v>
      </c>
      <c r="I144" t="s">
        <v>402</v>
      </c>
      <c r="J144" t="s">
        <v>356</v>
      </c>
      <c r="K144">
        <v>6930000</v>
      </c>
      <c r="L144" t="s">
        <v>4</v>
      </c>
      <c r="O144">
        <v>133</v>
      </c>
      <c r="P144">
        <v>249</v>
      </c>
      <c r="Q144" t="s">
        <v>2784</v>
      </c>
      <c r="T144" t="s">
        <v>2785</v>
      </c>
      <c r="W144" t="s">
        <v>36</v>
      </c>
      <c r="X144" t="s">
        <v>2786</v>
      </c>
      <c r="Z144" t="s">
        <v>823</v>
      </c>
      <c r="AG144">
        <v>60</v>
      </c>
      <c r="AJ144" t="s">
        <v>3001</v>
      </c>
    </row>
    <row r="145" spans="6:36" x14ac:dyDescent="0.25">
      <c r="F145"/>
      <c r="G145"/>
      <c r="H145" t="s">
        <v>401</v>
      </c>
      <c r="I145" t="s">
        <v>213</v>
      </c>
      <c r="J145" t="s">
        <v>356</v>
      </c>
      <c r="K145">
        <v>3465000</v>
      </c>
      <c r="L145" t="s">
        <v>4</v>
      </c>
      <c r="O145">
        <v>134</v>
      </c>
      <c r="P145">
        <v>255</v>
      </c>
      <c r="Q145" t="s">
        <v>2800</v>
      </c>
      <c r="T145" t="s">
        <v>2801</v>
      </c>
      <c r="W145" t="s">
        <v>36</v>
      </c>
      <c r="X145" t="s">
        <v>2448</v>
      </c>
      <c r="Z145" t="s">
        <v>823</v>
      </c>
      <c r="AG145">
        <v>60</v>
      </c>
      <c r="AJ145" t="s">
        <v>3002</v>
      </c>
    </row>
    <row r="146" spans="6:36" x14ac:dyDescent="0.25">
      <c r="F146"/>
      <c r="G146"/>
      <c r="H146" t="s">
        <v>400</v>
      </c>
      <c r="I146" t="s">
        <v>399</v>
      </c>
      <c r="J146" t="s">
        <v>356</v>
      </c>
      <c r="K146">
        <v>3608690</v>
      </c>
      <c r="L146" t="s">
        <v>4</v>
      </c>
      <c r="O146">
        <v>135</v>
      </c>
      <c r="P146">
        <v>262</v>
      </c>
      <c r="Q146" t="s">
        <v>2814</v>
      </c>
      <c r="T146" t="s">
        <v>2815</v>
      </c>
      <c r="W146" t="s">
        <v>36</v>
      </c>
      <c r="X146" t="s">
        <v>2816</v>
      </c>
      <c r="Z146" t="s">
        <v>823</v>
      </c>
      <c r="AG146">
        <v>60</v>
      </c>
      <c r="AJ146" t="s">
        <v>3003</v>
      </c>
    </row>
    <row r="147" spans="6:36" x14ac:dyDescent="0.25">
      <c r="F147"/>
      <c r="G147"/>
      <c r="H147" t="s">
        <v>398</v>
      </c>
      <c r="I147" t="s">
        <v>397</v>
      </c>
      <c r="J147" t="s">
        <v>356</v>
      </c>
      <c r="K147">
        <v>3465000</v>
      </c>
      <c r="L147" t="s">
        <v>4</v>
      </c>
      <c r="O147">
        <v>136</v>
      </c>
      <c r="P147">
        <v>269</v>
      </c>
      <c r="Q147" t="s">
        <v>2831</v>
      </c>
      <c r="T147" t="s">
        <v>224</v>
      </c>
      <c r="W147" t="s">
        <v>36</v>
      </c>
      <c r="X147" t="s">
        <v>2443</v>
      </c>
      <c r="Z147" t="s">
        <v>823</v>
      </c>
      <c r="AG147">
        <v>60</v>
      </c>
      <c r="AJ147" t="s">
        <v>3004</v>
      </c>
    </row>
    <row r="148" spans="6:36" x14ac:dyDescent="0.25">
      <c r="F148"/>
      <c r="G148"/>
      <c r="H148" t="s">
        <v>396</v>
      </c>
      <c r="I148" t="s">
        <v>395</v>
      </c>
      <c r="J148" t="s">
        <v>356</v>
      </c>
      <c r="K148">
        <v>3465000</v>
      </c>
      <c r="L148" t="s">
        <v>4</v>
      </c>
      <c r="O148">
        <v>137</v>
      </c>
      <c r="P148">
        <v>274</v>
      </c>
      <c r="Q148" t="s">
        <v>2841</v>
      </c>
      <c r="T148" t="s">
        <v>2842</v>
      </c>
      <c r="W148" t="s">
        <v>36</v>
      </c>
      <c r="X148" s="24">
        <v>35126</v>
      </c>
      <c r="Z148" t="s">
        <v>823</v>
      </c>
      <c r="AG148">
        <v>60</v>
      </c>
      <c r="AJ148" t="s">
        <v>3005</v>
      </c>
    </row>
    <row r="149" spans="6:36" x14ac:dyDescent="0.25">
      <c r="F149"/>
      <c r="G149"/>
      <c r="H149" t="s">
        <v>394</v>
      </c>
      <c r="I149" t="s">
        <v>393</v>
      </c>
      <c r="J149" t="s">
        <v>356</v>
      </c>
      <c r="K149">
        <v>6930000</v>
      </c>
      <c r="L149" t="s">
        <v>4</v>
      </c>
      <c r="O149">
        <v>138</v>
      </c>
      <c r="P149">
        <v>275</v>
      </c>
      <c r="Q149" t="s">
        <v>2843</v>
      </c>
      <c r="T149" t="s">
        <v>2844</v>
      </c>
      <c r="W149" t="s">
        <v>36</v>
      </c>
      <c r="X149" t="s">
        <v>2695</v>
      </c>
      <c r="Z149" t="s">
        <v>823</v>
      </c>
      <c r="AG149">
        <v>60</v>
      </c>
      <c r="AJ149" t="s">
        <v>3006</v>
      </c>
    </row>
    <row r="150" spans="6:36" x14ac:dyDescent="0.25">
      <c r="F150"/>
      <c r="G150"/>
      <c r="H150" t="s">
        <v>392</v>
      </c>
      <c r="I150" t="s">
        <v>391</v>
      </c>
      <c r="J150" t="s">
        <v>356</v>
      </c>
      <c r="K150">
        <v>3465000</v>
      </c>
      <c r="L150" t="s">
        <v>4</v>
      </c>
      <c r="O150">
        <v>139</v>
      </c>
      <c r="P150">
        <v>281</v>
      </c>
      <c r="Q150" t="s">
        <v>2857</v>
      </c>
      <c r="T150" t="s">
        <v>2858</v>
      </c>
      <c r="W150" t="s">
        <v>36</v>
      </c>
      <c r="X150" t="s">
        <v>2859</v>
      </c>
      <c r="Z150" t="s">
        <v>823</v>
      </c>
      <c r="AG150">
        <v>60</v>
      </c>
      <c r="AJ150" t="s">
        <v>3007</v>
      </c>
    </row>
    <row r="151" spans="6:36" x14ac:dyDescent="0.25">
      <c r="F151"/>
      <c r="G151"/>
      <c r="H151" t="s">
        <v>390</v>
      </c>
      <c r="I151" t="s">
        <v>389</v>
      </c>
      <c r="J151" t="s">
        <v>356</v>
      </c>
      <c r="K151">
        <v>10108690</v>
      </c>
      <c r="L151" t="s">
        <v>4</v>
      </c>
      <c r="O151">
        <v>140</v>
      </c>
      <c r="P151">
        <v>282</v>
      </c>
      <c r="Q151" t="s">
        <v>2860</v>
      </c>
      <c r="T151" t="s">
        <v>2861</v>
      </c>
      <c r="W151" t="s">
        <v>36</v>
      </c>
      <c r="X151" t="s">
        <v>2546</v>
      </c>
      <c r="Z151" t="s">
        <v>823</v>
      </c>
      <c r="AG151">
        <v>60</v>
      </c>
      <c r="AJ151" t="s">
        <v>3008</v>
      </c>
    </row>
    <row r="152" spans="6:36" x14ac:dyDescent="0.25">
      <c r="F152"/>
      <c r="G152"/>
      <c r="H152" t="s">
        <v>388</v>
      </c>
      <c r="I152" t="s">
        <v>387</v>
      </c>
      <c r="J152" t="s">
        <v>356</v>
      </c>
      <c r="K152">
        <v>6930000</v>
      </c>
      <c r="L152" t="s">
        <v>4</v>
      </c>
      <c r="O152">
        <v>141</v>
      </c>
      <c r="P152">
        <v>283</v>
      </c>
      <c r="Q152" t="s">
        <v>2862</v>
      </c>
      <c r="T152" t="s">
        <v>2863</v>
      </c>
      <c r="W152" t="s">
        <v>36</v>
      </c>
      <c r="X152" t="s">
        <v>2864</v>
      </c>
      <c r="Z152" t="s">
        <v>823</v>
      </c>
      <c r="AG152">
        <v>60</v>
      </c>
      <c r="AJ152" t="s">
        <v>3009</v>
      </c>
    </row>
    <row r="153" spans="6:36" x14ac:dyDescent="0.25">
      <c r="F153"/>
      <c r="G153"/>
      <c r="H153" t="s">
        <v>386</v>
      </c>
      <c r="I153" t="s">
        <v>385</v>
      </c>
      <c r="J153" t="s">
        <v>356</v>
      </c>
      <c r="K153">
        <v>6930000</v>
      </c>
      <c r="L153" t="s">
        <v>4</v>
      </c>
      <c r="O153">
        <v>142</v>
      </c>
      <c r="P153">
        <v>285</v>
      </c>
      <c r="Q153" t="s">
        <v>2867</v>
      </c>
      <c r="T153" t="s">
        <v>2868</v>
      </c>
      <c r="W153" t="s">
        <v>36</v>
      </c>
      <c r="X153" t="s">
        <v>2869</v>
      </c>
      <c r="Z153" t="s">
        <v>823</v>
      </c>
      <c r="AG153">
        <v>60</v>
      </c>
      <c r="AJ153" t="s">
        <v>3010</v>
      </c>
    </row>
    <row r="154" spans="6:36" x14ac:dyDescent="0.25">
      <c r="F154"/>
      <c r="G154"/>
      <c r="H154" t="s">
        <v>384</v>
      </c>
      <c r="I154" t="s">
        <v>383</v>
      </c>
      <c r="J154" t="s">
        <v>356</v>
      </c>
      <c r="K154">
        <v>10108690</v>
      </c>
      <c r="L154" t="s">
        <v>4</v>
      </c>
      <c r="O154">
        <v>143</v>
      </c>
      <c r="P154">
        <v>106</v>
      </c>
      <c r="Q154" t="s">
        <v>2471</v>
      </c>
      <c r="T154" t="s">
        <v>2472</v>
      </c>
      <c r="W154" t="s">
        <v>36</v>
      </c>
      <c r="X154" t="s">
        <v>2473</v>
      </c>
      <c r="Z154" t="s">
        <v>812</v>
      </c>
      <c r="AG154">
        <v>43</v>
      </c>
      <c r="AI154">
        <v>1</v>
      </c>
      <c r="AJ154" t="s">
        <v>3011</v>
      </c>
    </row>
    <row r="155" spans="6:36" x14ac:dyDescent="0.25">
      <c r="F155"/>
      <c r="G155"/>
      <c r="H155" t="s">
        <v>382</v>
      </c>
      <c r="I155" t="s">
        <v>381</v>
      </c>
      <c r="J155" t="s">
        <v>356</v>
      </c>
      <c r="K155">
        <v>6930000</v>
      </c>
      <c r="L155" t="s">
        <v>4</v>
      </c>
      <c r="O155">
        <v>144</v>
      </c>
      <c r="P155">
        <v>116</v>
      </c>
      <c r="Q155" t="s">
        <v>2495</v>
      </c>
      <c r="T155" t="s">
        <v>2496</v>
      </c>
      <c r="W155" t="s">
        <v>36</v>
      </c>
      <c r="X155" s="24">
        <v>35346</v>
      </c>
      <c r="Z155" t="s">
        <v>812</v>
      </c>
      <c r="AG155">
        <v>43</v>
      </c>
      <c r="AJ155" t="s">
        <v>3012</v>
      </c>
    </row>
    <row r="156" spans="6:36" x14ac:dyDescent="0.25">
      <c r="F156"/>
      <c r="G156"/>
      <c r="H156" t="s">
        <v>380</v>
      </c>
      <c r="I156" t="s">
        <v>379</v>
      </c>
      <c r="J156" t="s">
        <v>356</v>
      </c>
      <c r="K156">
        <v>6930000</v>
      </c>
      <c r="L156" t="s">
        <v>4</v>
      </c>
      <c r="O156">
        <v>145</v>
      </c>
      <c r="P156">
        <v>118</v>
      </c>
      <c r="Q156" t="s">
        <v>2499</v>
      </c>
      <c r="T156" t="s">
        <v>2500</v>
      </c>
      <c r="W156" t="s">
        <v>36</v>
      </c>
      <c r="X156" t="s">
        <v>2501</v>
      </c>
      <c r="Z156" t="s">
        <v>812</v>
      </c>
      <c r="AG156">
        <v>43</v>
      </c>
      <c r="AJ156" t="s">
        <v>3013</v>
      </c>
    </row>
    <row r="157" spans="6:36" x14ac:dyDescent="0.25">
      <c r="F157"/>
      <c r="G157"/>
      <c r="H157" t="s">
        <v>378</v>
      </c>
      <c r="I157" t="s">
        <v>377</v>
      </c>
      <c r="J157" t="s">
        <v>356</v>
      </c>
      <c r="K157">
        <v>7080000</v>
      </c>
      <c r="L157" t="s">
        <v>4</v>
      </c>
      <c r="O157">
        <v>146</v>
      </c>
      <c r="P157">
        <v>120</v>
      </c>
      <c r="Q157" t="s">
        <v>2505</v>
      </c>
      <c r="T157" t="s">
        <v>2506</v>
      </c>
      <c r="W157" t="s">
        <v>36</v>
      </c>
      <c r="X157" s="24">
        <v>35070</v>
      </c>
      <c r="Z157" t="s">
        <v>812</v>
      </c>
      <c r="AG157">
        <v>43</v>
      </c>
      <c r="AJ157" t="s">
        <v>3014</v>
      </c>
    </row>
    <row r="158" spans="6:36" x14ac:dyDescent="0.25">
      <c r="F158"/>
      <c r="G158"/>
      <c r="H158" t="s">
        <v>376</v>
      </c>
      <c r="I158" t="s">
        <v>375</v>
      </c>
      <c r="J158" t="s">
        <v>356</v>
      </c>
      <c r="K158">
        <v>6930000</v>
      </c>
      <c r="L158" t="s">
        <v>4</v>
      </c>
      <c r="O158">
        <v>147</v>
      </c>
      <c r="P158">
        <v>121</v>
      </c>
      <c r="Q158" t="s">
        <v>2507</v>
      </c>
      <c r="T158" t="s">
        <v>2508</v>
      </c>
      <c r="W158" t="s">
        <v>36</v>
      </c>
      <c r="X158" t="s">
        <v>2509</v>
      </c>
      <c r="Z158" t="s">
        <v>812</v>
      </c>
      <c r="AG158">
        <v>43</v>
      </c>
      <c r="AJ158" t="s">
        <v>3015</v>
      </c>
    </row>
    <row r="159" spans="6:36" x14ac:dyDescent="0.25">
      <c r="F159"/>
      <c r="G159"/>
      <c r="H159" t="s">
        <v>374</v>
      </c>
      <c r="I159" t="s">
        <v>373</v>
      </c>
      <c r="J159" t="s">
        <v>356</v>
      </c>
      <c r="K159">
        <v>3430000</v>
      </c>
      <c r="L159" t="s">
        <v>4</v>
      </c>
      <c r="O159">
        <v>148</v>
      </c>
      <c r="P159">
        <v>123</v>
      </c>
      <c r="Q159" t="s">
        <v>2512</v>
      </c>
      <c r="T159" t="s">
        <v>2513</v>
      </c>
      <c r="W159" t="s">
        <v>36</v>
      </c>
      <c r="X159" t="s">
        <v>2514</v>
      </c>
      <c r="Z159" t="s">
        <v>812</v>
      </c>
      <c r="AG159">
        <v>43</v>
      </c>
      <c r="AJ159" t="s">
        <v>3016</v>
      </c>
    </row>
    <row r="160" spans="6:36" x14ac:dyDescent="0.25">
      <c r="F160"/>
      <c r="G160"/>
      <c r="H160" t="s">
        <v>372</v>
      </c>
      <c r="I160" t="s">
        <v>371</v>
      </c>
      <c r="J160" t="s">
        <v>356</v>
      </c>
      <c r="K160">
        <v>3465000</v>
      </c>
      <c r="L160" t="s">
        <v>4</v>
      </c>
      <c r="O160">
        <v>149</v>
      </c>
      <c r="P160">
        <v>124</v>
      </c>
      <c r="Q160" t="s">
        <v>2515</v>
      </c>
      <c r="T160" t="s">
        <v>2516</v>
      </c>
      <c r="W160" t="s">
        <v>36</v>
      </c>
      <c r="X160" s="24">
        <v>34885</v>
      </c>
      <c r="Z160" t="s">
        <v>812</v>
      </c>
      <c r="AG160">
        <v>43</v>
      </c>
      <c r="AJ160" t="s">
        <v>3017</v>
      </c>
    </row>
    <row r="161" spans="6:36" x14ac:dyDescent="0.25">
      <c r="F161"/>
      <c r="G161"/>
      <c r="H161" t="s">
        <v>370</v>
      </c>
      <c r="I161" t="s">
        <v>369</v>
      </c>
      <c r="J161" t="s">
        <v>356</v>
      </c>
      <c r="K161">
        <v>3465000</v>
      </c>
      <c r="L161" t="s">
        <v>4</v>
      </c>
      <c r="O161">
        <v>150</v>
      </c>
      <c r="P161">
        <v>127</v>
      </c>
      <c r="Q161" t="s">
        <v>822</v>
      </c>
      <c r="T161" t="s">
        <v>821</v>
      </c>
      <c r="W161" t="s">
        <v>36</v>
      </c>
      <c r="X161" t="s">
        <v>2521</v>
      </c>
      <c r="Z161" t="s">
        <v>812</v>
      </c>
      <c r="AG161">
        <v>43</v>
      </c>
      <c r="AJ161" t="s">
        <v>3018</v>
      </c>
    </row>
    <row r="162" spans="6:36" x14ac:dyDescent="0.25">
      <c r="F162"/>
      <c r="G162"/>
      <c r="H162" t="s">
        <v>368</v>
      </c>
      <c r="I162" t="s">
        <v>367</v>
      </c>
      <c r="J162" t="s">
        <v>356</v>
      </c>
      <c r="K162">
        <v>10108690</v>
      </c>
      <c r="L162" t="s">
        <v>4</v>
      </c>
      <c r="O162">
        <v>151</v>
      </c>
      <c r="P162">
        <v>135</v>
      </c>
      <c r="Q162" t="s">
        <v>2536</v>
      </c>
      <c r="T162" t="s">
        <v>2537</v>
      </c>
      <c r="W162" t="s">
        <v>36</v>
      </c>
      <c r="X162" t="s">
        <v>2538</v>
      </c>
      <c r="Z162" t="s">
        <v>812</v>
      </c>
      <c r="AG162">
        <v>43</v>
      </c>
      <c r="AJ162" t="s">
        <v>3019</v>
      </c>
    </row>
    <row r="163" spans="6:36" x14ac:dyDescent="0.25">
      <c r="F163"/>
      <c r="G163"/>
      <c r="H163" t="s">
        <v>366</v>
      </c>
      <c r="I163" t="s">
        <v>365</v>
      </c>
      <c r="J163" t="s">
        <v>356</v>
      </c>
      <c r="K163">
        <v>10730000</v>
      </c>
      <c r="L163" t="s">
        <v>4</v>
      </c>
      <c r="O163">
        <v>152</v>
      </c>
      <c r="P163">
        <v>140</v>
      </c>
      <c r="Q163" t="s">
        <v>2548</v>
      </c>
      <c r="T163" t="s">
        <v>2549</v>
      </c>
      <c r="W163" t="s">
        <v>36</v>
      </c>
      <c r="X163" s="24">
        <v>35103</v>
      </c>
      <c r="Z163" t="s">
        <v>812</v>
      </c>
      <c r="AG163">
        <v>43</v>
      </c>
      <c r="AJ163" t="s">
        <v>3020</v>
      </c>
    </row>
    <row r="164" spans="6:36" x14ac:dyDescent="0.25">
      <c r="F164"/>
      <c r="G164"/>
      <c r="H164" t="s">
        <v>364</v>
      </c>
      <c r="I164" t="s">
        <v>363</v>
      </c>
      <c r="J164" t="s">
        <v>356</v>
      </c>
      <c r="K164">
        <v>3465000</v>
      </c>
      <c r="L164" t="s">
        <v>4</v>
      </c>
      <c r="O164">
        <v>153</v>
      </c>
      <c r="P164">
        <v>141</v>
      </c>
      <c r="Q164" t="s">
        <v>2550</v>
      </c>
      <c r="T164" t="s">
        <v>2551</v>
      </c>
      <c r="W164" t="s">
        <v>36</v>
      </c>
      <c r="X164" t="s">
        <v>2552</v>
      </c>
      <c r="Z164" t="s">
        <v>812</v>
      </c>
      <c r="AG164">
        <v>43</v>
      </c>
      <c r="AJ164" t="s">
        <v>3021</v>
      </c>
    </row>
    <row r="165" spans="6:36" x14ac:dyDescent="0.25">
      <c r="F165"/>
      <c r="G165"/>
      <c r="H165" t="s">
        <v>362</v>
      </c>
      <c r="I165" t="s">
        <v>361</v>
      </c>
      <c r="J165" t="s">
        <v>356</v>
      </c>
      <c r="K165">
        <v>3430000</v>
      </c>
      <c r="L165" t="s">
        <v>4</v>
      </c>
      <c r="O165">
        <v>154</v>
      </c>
      <c r="P165">
        <v>151</v>
      </c>
      <c r="Q165" t="s">
        <v>2574</v>
      </c>
      <c r="T165" t="s">
        <v>2575</v>
      </c>
      <c r="W165" t="s">
        <v>36</v>
      </c>
      <c r="X165" t="s">
        <v>2576</v>
      </c>
      <c r="Z165" t="s">
        <v>812</v>
      </c>
      <c r="AG165">
        <v>43</v>
      </c>
      <c r="AJ165" t="s">
        <v>3022</v>
      </c>
    </row>
    <row r="166" spans="6:36" x14ac:dyDescent="0.25">
      <c r="F166"/>
      <c r="G166"/>
      <c r="H166" t="s">
        <v>360</v>
      </c>
      <c r="I166" t="s">
        <v>359</v>
      </c>
      <c r="J166" t="s">
        <v>356</v>
      </c>
      <c r="K166">
        <v>6930000</v>
      </c>
      <c r="L166" t="s">
        <v>4</v>
      </c>
      <c r="O166">
        <v>155</v>
      </c>
      <c r="P166">
        <v>154</v>
      </c>
      <c r="Q166" t="s">
        <v>2583</v>
      </c>
      <c r="T166" t="s">
        <v>2584</v>
      </c>
      <c r="W166" t="s">
        <v>36</v>
      </c>
      <c r="X166" s="24">
        <v>34710</v>
      </c>
      <c r="Z166" t="s">
        <v>812</v>
      </c>
      <c r="AG166">
        <v>43</v>
      </c>
      <c r="AJ166" t="s">
        <v>3023</v>
      </c>
    </row>
    <row r="167" spans="6:36" x14ac:dyDescent="0.25">
      <c r="F167"/>
      <c r="G167"/>
      <c r="H167" t="s">
        <v>358</v>
      </c>
      <c r="I167" t="s">
        <v>357</v>
      </c>
      <c r="J167" t="s">
        <v>356</v>
      </c>
      <c r="K167">
        <v>10080000</v>
      </c>
      <c r="L167" t="s">
        <v>4</v>
      </c>
      <c r="O167">
        <v>156</v>
      </c>
      <c r="P167">
        <v>160</v>
      </c>
      <c r="Q167" t="s">
        <v>2596</v>
      </c>
      <c r="T167" t="s">
        <v>346</v>
      </c>
      <c r="W167" t="s">
        <v>36</v>
      </c>
      <c r="X167" t="s">
        <v>2597</v>
      </c>
      <c r="Z167" t="s">
        <v>812</v>
      </c>
      <c r="AG167">
        <v>43</v>
      </c>
      <c r="AJ167" t="s">
        <v>3024</v>
      </c>
    </row>
    <row r="168" spans="6:36" x14ac:dyDescent="0.25">
      <c r="F168"/>
      <c r="G168"/>
      <c r="H168" t="s">
        <v>0</v>
      </c>
      <c r="K168">
        <v>148379760</v>
      </c>
      <c r="L168" t="s">
        <v>4</v>
      </c>
      <c r="O168">
        <v>157</v>
      </c>
      <c r="P168">
        <v>162</v>
      </c>
      <c r="Q168" t="s">
        <v>2600</v>
      </c>
      <c r="T168" t="s">
        <v>2601</v>
      </c>
      <c r="W168" t="s">
        <v>36</v>
      </c>
      <c r="X168" s="24">
        <v>35371</v>
      </c>
      <c r="Z168" t="s">
        <v>812</v>
      </c>
      <c r="AG168">
        <v>43</v>
      </c>
      <c r="AJ168" t="s">
        <v>3025</v>
      </c>
    </row>
    <row r="169" spans="6:36" x14ac:dyDescent="0.25">
      <c r="F169"/>
      <c r="G169"/>
      <c r="H169" t="s">
        <v>745</v>
      </c>
      <c r="I169" t="s">
        <v>744</v>
      </c>
      <c r="J169" t="s">
        <v>741</v>
      </c>
      <c r="K169">
        <v>2893000</v>
      </c>
      <c r="L169" t="s">
        <v>4</v>
      </c>
      <c r="O169">
        <v>158</v>
      </c>
      <c r="P169">
        <v>163</v>
      </c>
      <c r="Q169" t="s">
        <v>2602</v>
      </c>
      <c r="T169" t="s">
        <v>2603</v>
      </c>
      <c r="W169" t="s">
        <v>36</v>
      </c>
      <c r="X169" s="24">
        <v>35189</v>
      </c>
      <c r="Z169" t="s">
        <v>812</v>
      </c>
      <c r="AG169">
        <v>43</v>
      </c>
      <c r="AJ169" t="s">
        <v>3026</v>
      </c>
    </row>
    <row r="170" spans="6:36" x14ac:dyDescent="0.25">
      <c r="F170"/>
      <c r="G170"/>
      <c r="H170" t="s">
        <v>743</v>
      </c>
      <c r="I170" t="s">
        <v>742</v>
      </c>
      <c r="J170" t="s">
        <v>741</v>
      </c>
      <c r="K170">
        <v>5474000</v>
      </c>
      <c r="L170" t="s">
        <v>4</v>
      </c>
      <c r="O170">
        <v>159</v>
      </c>
      <c r="P170">
        <v>165</v>
      </c>
      <c r="Q170" t="s">
        <v>820</v>
      </c>
      <c r="T170" t="s">
        <v>819</v>
      </c>
      <c r="W170" t="s">
        <v>36</v>
      </c>
      <c r="X170" t="s">
        <v>2606</v>
      </c>
      <c r="Z170" t="s">
        <v>812</v>
      </c>
      <c r="AG170">
        <v>43</v>
      </c>
      <c r="AJ170" t="s">
        <v>3027</v>
      </c>
    </row>
    <row r="171" spans="6:36" x14ac:dyDescent="0.25">
      <c r="F171"/>
      <c r="G171"/>
      <c r="H171" t="s">
        <v>740</v>
      </c>
      <c r="I171" t="s">
        <v>739</v>
      </c>
      <c r="J171" t="s">
        <v>734</v>
      </c>
      <c r="K171">
        <v>5258000</v>
      </c>
      <c r="L171" t="s">
        <v>4</v>
      </c>
      <c r="O171">
        <v>160</v>
      </c>
      <c r="P171">
        <v>167</v>
      </c>
      <c r="Q171" t="s">
        <v>2609</v>
      </c>
      <c r="T171" t="s">
        <v>2608</v>
      </c>
      <c r="W171" t="s">
        <v>36</v>
      </c>
      <c r="X171" t="s">
        <v>2426</v>
      </c>
      <c r="Z171" t="s">
        <v>812</v>
      </c>
      <c r="AG171">
        <v>43</v>
      </c>
      <c r="AJ171" t="s">
        <v>3028</v>
      </c>
    </row>
    <row r="172" spans="6:36" x14ac:dyDescent="0.25">
      <c r="F172"/>
      <c r="G172"/>
      <c r="H172" t="s">
        <v>738</v>
      </c>
      <c r="I172" t="s">
        <v>737</v>
      </c>
      <c r="J172" t="s">
        <v>734</v>
      </c>
      <c r="K172">
        <v>2104000</v>
      </c>
      <c r="L172" t="s">
        <v>4</v>
      </c>
      <c r="O172">
        <v>161</v>
      </c>
      <c r="P172">
        <v>169</v>
      </c>
      <c r="Q172" t="s">
        <v>2613</v>
      </c>
      <c r="T172" t="s">
        <v>2614</v>
      </c>
      <c r="W172" t="s">
        <v>36</v>
      </c>
      <c r="X172" t="s">
        <v>2615</v>
      </c>
      <c r="Z172" t="s">
        <v>812</v>
      </c>
      <c r="AG172">
        <v>43</v>
      </c>
      <c r="AJ172" t="s">
        <v>3029</v>
      </c>
    </row>
    <row r="173" spans="6:36" x14ac:dyDescent="0.25">
      <c r="F173"/>
      <c r="G173"/>
      <c r="H173" t="s">
        <v>736</v>
      </c>
      <c r="I173" t="s">
        <v>735</v>
      </c>
      <c r="J173" t="s">
        <v>734</v>
      </c>
      <c r="K173">
        <v>2893000</v>
      </c>
      <c r="L173" t="s">
        <v>4</v>
      </c>
      <c r="O173">
        <v>162</v>
      </c>
      <c r="P173">
        <v>170</v>
      </c>
      <c r="Q173" t="s">
        <v>2616</v>
      </c>
      <c r="T173" t="s">
        <v>2617</v>
      </c>
      <c r="W173" t="s">
        <v>36</v>
      </c>
      <c r="X173" t="s">
        <v>2618</v>
      </c>
      <c r="Z173" t="s">
        <v>812</v>
      </c>
      <c r="AG173">
        <v>43</v>
      </c>
      <c r="AJ173" t="s">
        <v>3030</v>
      </c>
    </row>
    <row r="174" spans="6:36" x14ac:dyDescent="0.25">
      <c r="F174"/>
      <c r="G174"/>
      <c r="H174" t="s">
        <v>733</v>
      </c>
      <c r="I174" t="s">
        <v>732</v>
      </c>
      <c r="J174" t="s">
        <v>729</v>
      </c>
      <c r="K174">
        <v>2104000</v>
      </c>
      <c r="L174" t="s">
        <v>4</v>
      </c>
      <c r="O174">
        <v>163</v>
      </c>
      <c r="P174">
        <v>178</v>
      </c>
      <c r="Q174" t="s">
        <v>2635</v>
      </c>
      <c r="T174" t="s">
        <v>2636</v>
      </c>
      <c r="W174" t="s">
        <v>36</v>
      </c>
      <c r="X174" s="24">
        <v>35104</v>
      </c>
      <c r="Z174" t="s">
        <v>812</v>
      </c>
      <c r="AG174">
        <v>43</v>
      </c>
      <c r="AJ174" t="s">
        <v>3031</v>
      </c>
    </row>
    <row r="175" spans="6:36" x14ac:dyDescent="0.25">
      <c r="F175"/>
      <c r="G175"/>
      <c r="H175" t="s">
        <v>731</v>
      </c>
      <c r="I175" t="s">
        <v>730</v>
      </c>
      <c r="J175" t="s">
        <v>729</v>
      </c>
      <c r="K175">
        <v>2104000</v>
      </c>
      <c r="L175" t="s">
        <v>4</v>
      </c>
      <c r="O175">
        <v>164</v>
      </c>
      <c r="P175">
        <v>183</v>
      </c>
      <c r="Q175" t="s">
        <v>2644</v>
      </c>
      <c r="T175" t="s">
        <v>2645</v>
      </c>
      <c r="W175" t="s">
        <v>36</v>
      </c>
      <c r="X175" s="24">
        <v>35247</v>
      </c>
      <c r="Z175" t="s">
        <v>812</v>
      </c>
      <c r="AG175">
        <v>43</v>
      </c>
      <c r="AJ175" t="s">
        <v>3032</v>
      </c>
    </row>
    <row r="176" spans="6:36" x14ac:dyDescent="0.25">
      <c r="F176"/>
      <c r="G176"/>
      <c r="H176" t="s">
        <v>728</v>
      </c>
      <c r="I176" t="s">
        <v>727</v>
      </c>
      <c r="J176" t="s">
        <v>722</v>
      </c>
      <c r="K176">
        <v>3682000</v>
      </c>
      <c r="L176" t="s">
        <v>4</v>
      </c>
      <c r="O176">
        <v>165</v>
      </c>
      <c r="P176">
        <v>187</v>
      </c>
      <c r="Q176" t="s">
        <v>2652</v>
      </c>
      <c r="T176" t="s">
        <v>2653</v>
      </c>
      <c r="W176" t="s">
        <v>36</v>
      </c>
      <c r="X176" s="24">
        <v>35219</v>
      </c>
      <c r="Z176" t="s">
        <v>812</v>
      </c>
      <c r="AG176">
        <v>43</v>
      </c>
      <c r="AJ176" t="s">
        <v>3033</v>
      </c>
    </row>
    <row r="177" spans="6:36" x14ac:dyDescent="0.25">
      <c r="F177"/>
      <c r="G177"/>
      <c r="H177" t="s">
        <v>726</v>
      </c>
      <c r="I177" t="s">
        <v>725</v>
      </c>
      <c r="J177" t="s">
        <v>722</v>
      </c>
      <c r="K177">
        <v>3156000</v>
      </c>
      <c r="L177" t="s">
        <v>4</v>
      </c>
      <c r="O177">
        <v>166</v>
      </c>
      <c r="P177">
        <v>203</v>
      </c>
      <c r="Q177" t="s">
        <v>2688</v>
      </c>
      <c r="T177" t="s">
        <v>2689</v>
      </c>
      <c r="W177" t="s">
        <v>36</v>
      </c>
      <c r="X177" t="s">
        <v>2468</v>
      </c>
      <c r="Z177" t="s">
        <v>812</v>
      </c>
      <c r="AG177">
        <v>43</v>
      </c>
      <c r="AJ177" t="s">
        <v>3034</v>
      </c>
    </row>
    <row r="178" spans="6:36" x14ac:dyDescent="0.25">
      <c r="F178"/>
      <c r="G178"/>
      <c r="H178" t="s">
        <v>724</v>
      </c>
      <c r="I178" t="s">
        <v>723</v>
      </c>
      <c r="J178" t="s">
        <v>722</v>
      </c>
      <c r="K178">
        <v>2367000</v>
      </c>
      <c r="L178" t="s">
        <v>4</v>
      </c>
      <c r="O178">
        <v>167</v>
      </c>
      <c r="P178">
        <v>206</v>
      </c>
      <c r="Q178" t="s">
        <v>2696</v>
      </c>
      <c r="T178" t="s">
        <v>2697</v>
      </c>
      <c r="W178" t="s">
        <v>36</v>
      </c>
      <c r="X178" t="s">
        <v>2532</v>
      </c>
      <c r="Z178" t="s">
        <v>812</v>
      </c>
      <c r="AG178">
        <v>43</v>
      </c>
      <c r="AJ178" t="s">
        <v>3035</v>
      </c>
    </row>
    <row r="179" spans="6:36" x14ac:dyDescent="0.25">
      <c r="F179"/>
      <c r="G179"/>
      <c r="H179" t="s">
        <v>721</v>
      </c>
      <c r="I179" t="s">
        <v>720</v>
      </c>
      <c r="J179" t="s">
        <v>716</v>
      </c>
      <c r="K179">
        <v>3156000</v>
      </c>
      <c r="L179" t="s">
        <v>4</v>
      </c>
      <c r="O179">
        <v>168</v>
      </c>
      <c r="P179">
        <v>210</v>
      </c>
      <c r="Q179" t="s">
        <v>2705</v>
      </c>
      <c r="T179" t="s">
        <v>2706</v>
      </c>
      <c r="W179" t="s">
        <v>36</v>
      </c>
      <c r="X179" t="s">
        <v>2707</v>
      </c>
      <c r="Z179" t="s">
        <v>812</v>
      </c>
      <c r="AG179">
        <v>43</v>
      </c>
      <c r="AJ179" t="s">
        <v>3036</v>
      </c>
    </row>
    <row r="180" spans="6:36" x14ac:dyDescent="0.25">
      <c r="F180"/>
      <c r="G180"/>
      <c r="H180" t="s">
        <v>719</v>
      </c>
      <c r="I180" t="s">
        <v>710</v>
      </c>
      <c r="J180" t="s">
        <v>716</v>
      </c>
      <c r="K180">
        <v>2630000</v>
      </c>
      <c r="L180" t="s">
        <v>4</v>
      </c>
      <c r="O180">
        <v>169</v>
      </c>
      <c r="P180">
        <v>212</v>
      </c>
      <c r="Q180" t="s">
        <v>2710</v>
      </c>
      <c r="T180" t="s">
        <v>2711</v>
      </c>
      <c r="W180" t="s">
        <v>36</v>
      </c>
      <c r="X180" s="24">
        <v>34492</v>
      </c>
      <c r="Z180" t="s">
        <v>812</v>
      </c>
      <c r="AG180">
        <v>43</v>
      </c>
      <c r="AJ180" t="s">
        <v>3037</v>
      </c>
    </row>
    <row r="181" spans="6:36" x14ac:dyDescent="0.25">
      <c r="F181"/>
      <c r="G181"/>
      <c r="H181" t="s">
        <v>718</v>
      </c>
      <c r="I181" t="s">
        <v>717</v>
      </c>
      <c r="J181" t="s">
        <v>716</v>
      </c>
      <c r="K181">
        <v>2893000</v>
      </c>
      <c r="L181" t="s">
        <v>4</v>
      </c>
      <c r="O181">
        <v>170</v>
      </c>
      <c r="P181">
        <v>217</v>
      </c>
      <c r="Q181" t="s">
        <v>2723</v>
      </c>
      <c r="T181" t="s">
        <v>2724</v>
      </c>
      <c r="W181" t="s">
        <v>36</v>
      </c>
      <c r="X181" s="24">
        <v>35134</v>
      </c>
      <c r="Z181" t="s">
        <v>812</v>
      </c>
      <c r="AG181">
        <v>43</v>
      </c>
      <c r="AJ181" t="s">
        <v>3038</v>
      </c>
    </row>
    <row r="182" spans="6:36" x14ac:dyDescent="0.25">
      <c r="F182"/>
      <c r="G182"/>
      <c r="H182" t="s">
        <v>715</v>
      </c>
      <c r="I182" t="s">
        <v>714</v>
      </c>
      <c r="J182" t="s">
        <v>707</v>
      </c>
      <c r="K182">
        <v>6838000</v>
      </c>
      <c r="L182" t="s">
        <v>4</v>
      </c>
      <c r="O182">
        <v>171</v>
      </c>
      <c r="P182">
        <v>224</v>
      </c>
      <c r="Q182" t="s">
        <v>2736</v>
      </c>
      <c r="T182" t="s">
        <v>2737</v>
      </c>
      <c r="W182" t="s">
        <v>36</v>
      </c>
      <c r="X182" s="24">
        <v>35380</v>
      </c>
      <c r="Z182" t="s">
        <v>812</v>
      </c>
      <c r="AG182">
        <v>43</v>
      </c>
      <c r="AJ182" t="s">
        <v>3039</v>
      </c>
    </row>
    <row r="183" spans="6:36" x14ac:dyDescent="0.25">
      <c r="F183"/>
      <c r="G183"/>
      <c r="H183" t="s">
        <v>713</v>
      </c>
      <c r="I183" t="s">
        <v>712</v>
      </c>
      <c r="J183" t="s">
        <v>707</v>
      </c>
      <c r="K183">
        <v>5260000</v>
      </c>
      <c r="L183" t="s">
        <v>4</v>
      </c>
      <c r="O183">
        <v>172</v>
      </c>
      <c r="P183">
        <v>239</v>
      </c>
      <c r="Q183" t="s">
        <v>2765</v>
      </c>
      <c r="T183" t="s">
        <v>2766</v>
      </c>
      <c r="W183" t="s">
        <v>36</v>
      </c>
      <c r="X183" t="s">
        <v>2453</v>
      </c>
      <c r="Z183" t="s">
        <v>812</v>
      </c>
      <c r="AG183">
        <v>43</v>
      </c>
      <c r="AJ183" t="s">
        <v>3040</v>
      </c>
    </row>
    <row r="184" spans="6:36" x14ac:dyDescent="0.25">
      <c r="F184"/>
      <c r="G184"/>
      <c r="H184" t="s">
        <v>711</v>
      </c>
      <c r="I184" t="s">
        <v>710</v>
      </c>
      <c r="J184" t="s">
        <v>707</v>
      </c>
      <c r="K184">
        <v>9731000</v>
      </c>
      <c r="L184" t="s">
        <v>4</v>
      </c>
      <c r="O184">
        <v>173</v>
      </c>
      <c r="P184">
        <v>242</v>
      </c>
      <c r="Q184" t="s">
        <v>2771</v>
      </c>
      <c r="T184" t="s">
        <v>2772</v>
      </c>
      <c r="W184" t="s">
        <v>36</v>
      </c>
      <c r="X184" s="24">
        <v>35347</v>
      </c>
      <c r="Z184" t="s">
        <v>812</v>
      </c>
      <c r="AG184">
        <v>43</v>
      </c>
      <c r="AJ184" t="s">
        <v>3041</v>
      </c>
    </row>
    <row r="185" spans="6:36" x14ac:dyDescent="0.25">
      <c r="F185"/>
      <c r="G185"/>
      <c r="H185" t="s">
        <v>709</v>
      </c>
      <c r="I185" t="s">
        <v>708</v>
      </c>
      <c r="J185" t="s">
        <v>707</v>
      </c>
      <c r="K185">
        <v>1315000</v>
      </c>
      <c r="L185" t="s">
        <v>4</v>
      </c>
      <c r="O185">
        <v>174</v>
      </c>
      <c r="P185">
        <v>243</v>
      </c>
      <c r="Q185" t="s">
        <v>2773</v>
      </c>
      <c r="T185" t="s">
        <v>2774</v>
      </c>
      <c r="W185" t="s">
        <v>36</v>
      </c>
      <c r="X185" s="24">
        <v>35247</v>
      </c>
      <c r="Z185" t="s">
        <v>812</v>
      </c>
      <c r="AG185">
        <v>43</v>
      </c>
      <c r="AJ185" t="s">
        <v>3042</v>
      </c>
    </row>
    <row r="186" spans="6:36" x14ac:dyDescent="0.25">
      <c r="F186"/>
      <c r="G186"/>
      <c r="H186" t="s">
        <v>706</v>
      </c>
      <c r="I186" t="s">
        <v>705</v>
      </c>
      <c r="J186" t="s">
        <v>702</v>
      </c>
      <c r="K186">
        <v>2104000</v>
      </c>
      <c r="L186" t="s">
        <v>4</v>
      </c>
      <c r="O186">
        <v>175</v>
      </c>
      <c r="P186">
        <v>246</v>
      </c>
      <c r="Q186" t="s">
        <v>2780</v>
      </c>
      <c r="T186" t="s">
        <v>2781</v>
      </c>
      <c r="W186" t="s">
        <v>36</v>
      </c>
      <c r="X186" t="s">
        <v>2782</v>
      </c>
      <c r="Z186" t="s">
        <v>812</v>
      </c>
      <c r="AG186">
        <v>43</v>
      </c>
      <c r="AJ186" t="s">
        <v>3043</v>
      </c>
    </row>
    <row r="187" spans="6:36" x14ac:dyDescent="0.25">
      <c r="F187"/>
      <c r="G187"/>
      <c r="H187" t="s">
        <v>704</v>
      </c>
      <c r="I187" t="s">
        <v>703</v>
      </c>
      <c r="J187" t="s">
        <v>702</v>
      </c>
      <c r="K187">
        <v>1578000</v>
      </c>
      <c r="L187" t="s">
        <v>4</v>
      </c>
      <c r="O187">
        <v>176</v>
      </c>
      <c r="P187">
        <v>248</v>
      </c>
      <c r="Q187" t="s">
        <v>2783</v>
      </c>
      <c r="T187" t="s">
        <v>625</v>
      </c>
      <c r="W187" t="s">
        <v>36</v>
      </c>
      <c r="X187" s="24">
        <v>35190</v>
      </c>
      <c r="Z187" t="s">
        <v>812</v>
      </c>
      <c r="AG187">
        <v>43</v>
      </c>
      <c r="AJ187" t="s">
        <v>3044</v>
      </c>
    </row>
    <row r="188" spans="6:36" x14ac:dyDescent="0.25">
      <c r="F188"/>
      <c r="G188"/>
      <c r="H188" t="s">
        <v>701</v>
      </c>
      <c r="I188" t="s">
        <v>700</v>
      </c>
      <c r="J188" t="s">
        <v>691</v>
      </c>
      <c r="K188">
        <v>1578000</v>
      </c>
      <c r="L188" t="s">
        <v>4</v>
      </c>
      <c r="O188">
        <v>177</v>
      </c>
      <c r="P188">
        <v>250</v>
      </c>
      <c r="Q188" t="s">
        <v>2787</v>
      </c>
      <c r="T188" t="s">
        <v>2788</v>
      </c>
      <c r="W188" t="s">
        <v>36</v>
      </c>
      <c r="X188" t="s">
        <v>2789</v>
      </c>
      <c r="Z188" t="s">
        <v>812</v>
      </c>
      <c r="AG188">
        <v>43</v>
      </c>
      <c r="AJ188" t="s">
        <v>3045</v>
      </c>
    </row>
    <row r="189" spans="6:36" x14ac:dyDescent="0.25">
      <c r="F189"/>
      <c r="G189"/>
      <c r="H189" t="s">
        <v>699</v>
      </c>
      <c r="I189" t="s">
        <v>698</v>
      </c>
      <c r="J189" t="s">
        <v>691</v>
      </c>
      <c r="K189">
        <v>2630000</v>
      </c>
      <c r="L189" t="s">
        <v>4</v>
      </c>
      <c r="O189">
        <v>178</v>
      </c>
      <c r="P189">
        <v>258</v>
      </c>
      <c r="Q189" t="s">
        <v>2805</v>
      </c>
      <c r="T189" t="s">
        <v>2806</v>
      </c>
      <c r="W189" t="s">
        <v>36</v>
      </c>
      <c r="X189" t="s">
        <v>2807</v>
      </c>
      <c r="Z189" t="s">
        <v>812</v>
      </c>
      <c r="AG189">
        <v>43</v>
      </c>
      <c r="AJ189" t="s">
        <v>3046</v>
      </c>
    </row>
    <row r="190" spans="6:36" x14ac:dyDescent="0.25">
      <c r="F190"/>
      <c r="G190"/>
      <c r="H190" t="s">
        <v>697</v>
      </c>
      <c r="I190" t="s">
        <v>696</v>
      </c>
      <c r="J190" t="s">
        <v>691</v>
      </c>
      <c r="K190">
        <v>4108000</v>
      </c>
      <c r="L190" t="s">
        <v>4</v>
      </c>
      <c r="O190">
        <v>179</v>
      </c>
      <c r="P190">
        <v>259</v>
      </c>
      <c r="Q190" t="s">
        <v>2808</v>
      </c>
      <c r="T190" t="s">
        <v>2809</v>
      </c>
      <c r="W190" t="s">
        <v>36</v>
      </c>
      <c r="X190" t="s">
        <v>2452</v>
      </c>
      <c r="Z190" t="s">
        <v>812</v>
      </c>
      <c r="AG190">
        <v>43</v>
      </c>
      <c r="AJ190" t="s">
        <v>3047</v>
      </c>
    </row>
    <row r="191" spans="6:36" x14ac:dyDescent="0.25">
      <c r="F191"/>
      <c r="G191"/>
      <c r="H191" t="s">
        <v>695</v>
      </c>
      <c r="I191" t="s">
        <v>694</v>
      </c>
      <c r="J191" t="s">
        <v>691</v>
      </c>
      <c r="K191">
        <v>2104000</v>
      </c>
      <c r="L191" t="s">
        <v>4</v>
      </c>
      <c r="O191">
        <v>180</v>
      </c>
      <c r="P191">
        <v>266</v>
      </c>
      <c r="Q191" t="s">
        <v>2824</v>
      </c>
      <c r="T191" t="s">
        <v>2825</v>
      </c>
      <c r="W191" t="s">
        <v>36</v>
      </c>
      <c r="X191" t="s">
        <v>2786</v>
      </c>
      <c r="Z191" t="s">
        <v>812</v>
      </c>
      <c r="AG191">
        <v>43</v>
      </c>
      <c r="AJ191" t="s">
        <v>3048</v>
      </c>
    </row>
    <row r="192" spans="6:36" x14ac:dyDescent="0.25">
      <c r="F192"/>
      <c r="G192"/>
      <c r="H192" t="s">
        <v>693</v>
      </c>
      <c r="I192" t="s">
        <v>692</v>
      </c>
      <c r="J192" t="s">
        <v>691</v>
      </c>
      <c r="K192">
        <v>2893000</v>
      </c>
      <c r="L192" t="s">
        <v>4</v>
      </c>
      <c r="O192">
        <v>181</v>
      </c>
      <c r="P192">
        <v>270</v>
      </c>
      <c r="Q192" t="s">
        <v>2832</v>
      </c>
      <c r="T192" t="s">
        <v>2833</v>
      </c>
      <c r="W192" t="s">
        <v>36</v>
      </c>
      <c r="X192" s="24">
        <v>35312</v>
      </c>
      <c r="Z192" t="s">
        <v>812</v>
      </c>
      <c r="AG192">
        <v>43</v>
      </c>
      <c r="AJ192" t="s">
        <v>3049</v>
      </c>
    </row>
    <row r="193" spans="6:36" x14ac:dyDescent="0.25">
      <c r="F193"/>
      <c r="G193"/>
      <c r="H193" t="s">
        <v>690</v>
      </c>
      <c r="I193" t="s">
        <v>689</v>
      </c>
      <c r="J193" t="s">
        <v>668</v>
      </c>
      <c r="K193">
        <v>2104000</v>
      </c>
      <c r="L193" t="s">
        <v>4</v>
      </c>
      <c r="O193">
        <v>182</v>
      </c>
      <c r="P193">
        <v>273</v>
      </c>
      <c r="Q193" t="s">
        <v>2838</v>
      </c>
      <c r="T193" t="s">
        <v>2839</v>
      </c>
      <c r="W193" t="s">
        <v>36</v>
      </c>
      <c r="X193" t="s">
        <v>2840</v>
      </c>
      <c r="Z193" t="s">
        <v>812</v>
      </c>
      <c r="AG193">
        <v>43</v>
      </c>
      <c r="AJ193" t="s">
        <v>3050</v>
      </c>
    </row>
    <row r="194" spans="6:36" x14ac:dyDescent="0.25">
      <c r="F194"/>
      <c r="G194"/>
      <c r="H194" t="s">
        <v>688</v>
      </c>
      <c r="I194" t="s">
        <v>687</v>
      </c>
      <c r="J194" t="s">
        <v>668</v>
      </c>
      <c r="K194">
        <v>10446000</v>
      </c>
      <c r="L194" t="s">
        <v>4</v>
      </c>
      <c r="O194">
        <v>183</v>
      </c>
      <c r="P194">
        <v>277</v>
      </c>
      <c r="Q194" t="s">
        <v>2847</v>
      </c>
      <c r="T194" t="s">
        <v>2848</v>
      </c>
      <c r="W194" t="s">
        <v>36</v>
      </c>
      <c r="X194" t="s">
        <v>2473</v>
      </c>
      <c r="Z194" t="s">
        <v>812</v>
      </c>
      <c r="AG194">
        <v>43</v>
      </c>
      <c r="AJ194" t="s">
        <v>3051</v>
      </c>
    </row>
    <row r="195" spans="6:36" x14ac:dyDescent="0.25">
      <c r="F195"/>
      <c r="G195"/>
      <c r="H195" t="s">
        <v>686</v>
      </c>
      <c r="I195" t="s">
        <v>685</v>
      </c>
      <c r="J195" t="s">
        <v>668</v>
      </c>
      <c r="K195">
        <v>13595000</v>
      </c>
      <c r="L195" t="s">
        <v>4</v>
      </c>
      <c r="O195">
        <v>184</v>
      </c>
      <c r="P195">
        <v>278</v>
      </c>
      <c r="Q195" t="s">
        <v>2849</v>
      </c>
      <c r="T195" t="s">
        <v>2850</v>
      </c>
      <c r="W195" t="s">
        <v>36</v>
      </c>
      <c r="X195" t="s">
        <v>2851</v>
      </c>
      <c r="Z195" t="s">
        <v>812</v>
      </c>
      <c r="AG195">
        <v>43</v>
      </c>
      <c r="AJ195" t="s">
        <v>3052</v>
      </c>
    </row>
    <row r="196" spans="6:36" x14ac:dyDescent="0.25">
      <c r="F196"/>
      <c r="G196"/>
      <c r="H196" t="s">
        <v>684</v>
      </c>
      <c r="I196" t="s">
        <v>683</v>
      </c>
      <c r="J196" t="s">
        <v>668</v>
      </c>
      <c r="K196">
        <v>7754000</v>
      </c>
      <c r="L196" t="s">
        <v>4</v>
      </c>
      <c r="O196">
        <v>185</v>
      </c>
      <c r="P196">
        <v>284</v>
      </c>
      <c r="Q196" t="s">
        <v>2865</v>
      </c>
      <c r="T196" t="s">
        <v>2866</v>
      </c>
      <c r="W196" t="s">
        <v>36</v>
      </c>
      <c r="X196" s="24">
        <v>34799</v>
      </c>
      <c r="Z196" t="s">
        <v>812</v>
      </c>
      <c r="AG196">
        <v>43</v>
      </c>
      <c r="AJ196" t="s">
        <v>3053</v>
      </c>
    </row>
    <row r="197" spans="6:36" x14ac:dyDescent="0.25">
      <c r="F197"/>
      <c r="G197"/>
      <c r="H197" t="s">
        <v>682</v>
      </c>
      <c r="I197" t="s">
        <v>681</v>
      </c>
      <c r="J197" t="s">
        <v>668</v>
      </c>
      <c r="K197">
        <v>15733000</v>
      </c>
      <c r="L197" t="s">
        <v>4</v>
      </c>
    </row>
    <row r="198" spans="6:36" x14ac:dyDescent="0.25">
      <c r="F198"/>
      <c r="G198"/>
      <c r="H198" t="s">
        <v>680</v>
      </c>
      <c r="I198" t="s">
        <v>679</v>
      </c>
      <c r="J198" t="s">
        <v>668</v>
      </c>
      <c r="K198">
        <v>2104000</v>
      </c>
      <c r="L198" t="s">
        <v>4</v>
      </c>
    </row>
    <row r="199" spans="6:36" x14ac:dyDescent="0.25">
      <c r="F199"/>
      <c r="G199"/>
      <c r="H199" t="s">
        <v>678</v>
      </c>
      <c r="I199" t="s">
        <v>677</v>
      </c>
      <c r="J199" t="s">
        <v>668</v>
      </c>
      <c r="K199">
        <v>2367000</v>
      </c>
      <c r="L199" t="s">
        <v>4</v>
      </c>
    </row>
    <row r="200" spans="6:36" x14ac:dyDescent="0.25">
      <c r="F200"/>
      <c r="G200"/>
      <c r="H200" t="s">
        <v>676</v>
      </c>
      <c r="I200" t="s">
        <v>675</v>
      </c>
      <c r="J200" t="s">
        <v>668</v>
      </c>
      <c r="K200">
        <v>2367000</v>
      </c>
      <c r="L200" t="s">
        <v>4</v>
      </c>
    </row>
    <row r="201" spans="6:36" x14ac:dyDescent="0.25">
      <c r="F201"/>
      <c r="G201"/>
      <c r="H201" t="s">
        <v>674</v>
      </c>
      <c r="I201" t="s">
        <v>673</v>
      </c>
      <c r="J201" t="s">
        <v>668</v>
      </c>
      <c r="K201">
        <v>3419000</v>
      </c>
      <c r="L201" t="s">
        <v>4</v>
      </c>
    </row>
    <row r="202" spans="6:36" x14ac:dyDescent="0.25">
      <c r="F202"/>
      <c r="G202"/>
      <c r="H202" t="s">
        <v>672</v>
      </c>
      <c r="I202" t="s">
        <v>671</v>
      </c>
      <c r="J202" t="s">
        <v>668</v>
      </c>
      <c r="K202">
        <v>22233000</v>
      </c>
      <c r="L202" t="s">
        <v>4</v>
      </c>
    </row>
    <row r="203" spans="6:36" x14ac:dyDescent="0.25">
      <c r="F203"/>
      <c r="G203"/>
      <c r="H203" t="s">
        <v>670</v>
      </c>
      <c r="I203" t="s">
        <v>669</v>
      </c>
      <c r="J203" t="s">
        <v>668</v>
      </c>
      <c r="K203">
        <v>2104000</v>
      </c>
      <c r="L203" t="s">
        <v>4</v>
      </c>
    </row>
    <row r="204" spans="6:36" x14ac:dyDescent="0.25">
      <c r="F204"/>
      <c r="G204"/>
      <c r="H204" t="s">
        <v>667</v>
      </c>
      <c r="I204" t="s">
        <v>666</v>
      </c>
      <c r="J204" t="s">
        <v>657</v>
      </c>
      <c r="K204">
        <v>1841000</v>
      </c>
      <c r="L204" t="s">
        <v>4</v>
      </c>
    </row>
    <row r="205" spans="6:36" x14ac:dyDescent="0.25">
      <c r="F205"/>
      <c r="G205"/>
      <c r="H205" t="s">
        <v>665</v>
      </c>
      <c r="I205" t="s">
        <v>664</v>
      </c>
      <c r="J205" t="s">
        <v>657</v>
      </c>
      <c r="K205">
        <v>2104000</v>
      </c>
      <c r="L205" t="s">
        <v>4</v>
      </c>
    </row>
    <row r="206" spans="6:36" x14ac:dyDescent="0.25">
      <c r="F206"/>
      <c r="G206"/>
      <c r="H206" t="s">
        <v>663</v>
      </c>
      <c r="I206" t="s">
        <v>662</v>
      </c>
      <c r="J206" t="s">
        <v>657</v>
      </c>
      <c r="K206">
        <v>2104000</v>
      </c>
      <c r="L206" t="s">
        <v>4</v>
      </c>
    </row>
    <row r="207" spans="6:36" x14ac:dyDescent="0.25">
      <c r="F207"/>
      <c r="G207"/>
      <c r="H207" t="s">
        <v>661</v>
      </c>
      <c r="I207" t="s">
        <v>660</v>
      </c>
      <c r="J207" t="s">
        <v>657</v>
      </c>
      <c r="K207">
        <v>12837000</v>
      </c>
      <c r="L207" t="s">
        <v>4</v>
      </c>
    </row>
    <row r="208" spans="6:36" x14ac:dyDescent="0.25">
      <c r="F208"/>
      <c r="G208"/>
      <c r="H208" t="s">
        <v>659</v>
      </c>
      <c r="I208" t="s">
        <v>658</v>
      </c>
      <c r="J208" t="s">
        <v>657</v>
      </c>
      <c r="K208">
        <v>10586000</v>
      </c>
      <c r="L208" t="s">
        <v>4</v>
      </c>
    </row>
    <row r="209" spans="6:12" x14ac:dyDescent="0.25">
      <c r="F209"/>
      <c r="G209"/>
      <c r="H209" t="s">
        <v>656</v>
      </c>
      <c r="I209" t="s">
        <v>655</v>
      </c>
      <c r="J209" t="s">
        <v>650</v>
      </c>
      <c r="K209">
        <v>1708000</v>
      </c>
      <c r="L209" t="s">
        <v>4</v>
      </c>
    </row>
    <row r="210" spans="6:12" x14ac:dyDescent="0.25">
      <c r="F210"/>
      <c r="G210"/>
      <c r="H210" t="s">
        <v>654</v>
      </c>
      <c r="I210" t="s">
        <v>653</v>
      </c>
      <c r="J210" t="s">
        <v>650</v>
      </c>
      <c r="K210">
        <v>30563800</v>
      </c>
      <c r="L210" t="s">
        <v>4</v>
      </c>
    </row>
    <row r="211" spans="6:12" x14ac:dyDescent="0.25">
      <c r="F211"/>
      <c r="G211"/>
      <c r="H211" t="s">
        <v>652</v>
      </c>
      <c r="I211" t="s">
        <v>651</v>
      </c>
      <c r="J211" t="s">
        <v>650</v>
      </c>
      <c r="K211">
        <v>2104000</v>
      </c>
      <c r="L211" t="s">
        <v>4</v>
      </c>
    </row>
    <row r="212" spans="6:12" x14ac:dyDescent="0.25">
      <c r="F212"/>
      <c r="G212"/>
      <c r="H212" t="s">
        <v>649</v>
      </c>
      <c r="I212" t="s">
        <v>648</v>
      </c>
      <c r="J212" t="s">
        <v>643</v>
      </c>
      <c r="K212">
        <v>1841000</v>
      </c>
      <c r="L212" t="s">
        <v>4</v>
      </c>
    </row>
    <row r="213" spans="6:12" x14ac:dyDescent="0.25">
      <c r="F213"/>
      <c r="G213"/>
      <c r="H213" t="s">
        <v>647</v>
      </c>
      <c r="I213" t="s">
        <v>646</v>
      </c>
      <c r="J213" t="s">
        <v>643</v>
      </c>
      <c r="K213">
        <v>9994000</v>
      </c>
      <c r="L213" t="s">
        <v>4</v>
      </c>
    </row>
    <row r="214" spans="6:12" x14ac:dyDescent="0.25">
      <c r="F214"/>
      <c r="G214"/>
      <c r="H214" t="s">
        <v>645</v>
      </c>
      <c r="I214" t="s">
        <v>644</v>
      </c>
      <c r="J214" t="s">
        <v>643</v>
      </c>
      <c r="K214">
        <v>7409000</v>
      </c>
      <c r="L214" t="s">
        <v>4</v>
      </c>
    </row>
    <row r="215" spans="6:12" x14ac:dyDescent="0.25">
      <c r="F215"/>
      <c r="G215"/>
      <c r="H215" t="s">
        <v>642</v>
      </c>
      <c r="I215" t="s">
        <v>641</v>
      </c>
      <c r="J215" t="s">
        <v>640</v>
      </c>
      <c r="K215">
        <v>8247000</v>
      </c>
      <c r="L215" t="s">
        <v>4</v>
      </c>
    </row>
    <row r="216" spans="6:12" x14ac:dyDescent="0.25">
      <c r="F216"/>
      <c r="G216"/>
      <c r="H216" t="s">
        <v>639</v>
      </c>
      <c r="I216" t="s">
        <v>638</v>
      </c>
      <c r="J216" t="s">
        <v>633</v>
      </c>
      <c r="K216">
        <v>2893000</v>
      </c>
      <c r="L216" t="s">
        <v>4</v>
      </c>
    </row>
    <row r="217" spans="6:12" x14ac:dyDescent="0.25">
      <c r="F217"/>
      <c r="G217"/>
      <c r="H217" t="s">
        <v>637</v>
      </c>
      <c r="I217" t="s">
        <v>636</v>
      </c>
      <c r="J217" t="s">
        <v>633</v>
      </c>
      <c r="K217">
        <v>1315000</v>
      </c>
      <c r="L217" t="s">
        <v>4</v>
      </c>
    </row>
    <row r="218" spans="6:12" x14ac:dyDescent="0.25">
      <c r="F218"/>
      <c r="G218"/>
      <c r="H218" t="s">
        <v>635</v>
      </c>
      <c r="I218" t="s">
        <v>634</v>
      </c>
      <c r="J218" t="s">
        <v>633</v>
      </c>
      <c r="K218">
        <v>1578000</v>
      </c>
      <c r="L218" t="s">
        <v>4</v>
      </c>
    </row>
    <row r="219" spans="6:12" x14ac:dyDescent="0.25">
      <c r="F219"/>
      <c r="G219"/>
      <c r="H219" t="s">
        <v>632</v>
      </c>
      <c r="I219" t="s">
        <v>631</v>
      </c>
      <c r="J219" t="s">
        <v>618</v>
      </c>
      <c r="K219">
        <v>4184000</v>
      </c>
      <c r="L219" t="s">
        <v>4</v>
      </c>
    </row>
    <row r="220" spans="6:12" x14ac:dyDescent="0.25">
      <c r="F220"/>
      <c r="G220"/>
      <c r="H220" t="s">
        <v>630</v>
      </c>
      <c r="I220" t="s">
        <v>629</v>
      </c>
      <c r="J220" t="s">
        <v>618</v>
      </c>
      <c r="K220">
        <v>2104000</v>
      </c>
      <c r="L220" t="s">
        <v>4</v>
      </c>
    </row>
    <row r="221" spans="6:12" x14ac:dyDescent="0.25">
      <c r="F221"/>
      <c r="G221"/>
      <c r="H221" t="s">
        <v>628</v>
      </c>
      <c r="I221" t="s">
        <v>627</v>
      </c>
      <c r="J221" t="s">
        <v>618</v>
      </c>
      <c r="K221">
        <v>2630000</v>
      </c>
      <c r="L221" t="s">
        <v>4</v>
      </c>
    </row>
    <row r="222" spans="6:12" x14ac:dyDescent="0.25">
      <c r="F222"/>
      <c r="G222"/>
      <c r="H222" t="s">
        <v>626</v>
      </c>
      <c r="I222" t="s">
        <v>625</v>
      </c>
      <c r="J222" t="s">
        <v>618</v>
      </c>
      <c r="K222">
        <v>7769000</v>
      </c>
      <c r="L222" t="s">
        <v>4</v>
      </c>
    </row>
    <row r="223" spans="6:12" x14ac:dyDescent="0.25">
      <c r="F223"/>
      <c r="G223"/>
      <c r="H223" t="s">
        <v>624</v>
      </c>
      <c r="I223" t="s">
        <v>623</v>
      </c>
      <c r="J223" t="s">
        <v>618</v>
      </c>
      <c r="K223">
        <v>15521000</v>
      </c>
      <c r="L223" t="s">
        <v>4</v>
      </c>
    </row>
    <row r="224" spans="6:12" x14ac:dyDescent="0.25">
      <c r="F224"/>
      <c r="G224"/>
      <c r="H224" t="s">
        <v>622</v>
      </c>
      <c r="I224" t="s">
        <v>621</v>
      </c>
      <c r="J224" t="s">
        <v>618</v>
      </c>
      <c r="K224">
        <v>5523000</v>
      </c>
      <c r="L224" t="s">
        <v>4</v>
      </c>
    </row>
    <row r="225" spans="6:12" x14ac:dyDescent="0.25">
      <c r="F225"/>
      <c r="G225"/>
      <c r="H225" t="s">
        <v>620</v>
      </c>
      <c r="I225" t="s">
        <v>619</v>
      </c>
      <c r="J225" t="s">
        <v>618</v>
      </c>
      <c r="K225">
        <v>9443000</v>
      </c>
      <c r="L225" t="s">
        <v>4</v>
      </c>
    </row>
    <row r="226" spans="6:12" x14ac:dyDescent="0.25">
      <c r="F226"/>
      <c r="G226"/>
      <c r="H226" t="s">
        <v>617</v>
      </c>
      <c r="I226" t="s">
        <v>616</v>
      </c>
      <c r="J226" t="s">
        <v>615</v>
      </c>
      <c r="K226">
        <v>18224000</v>
      </c>
      <c r="L226" t="s">
        <v>4</v>
      </c>
    </row>
    <row r="227" spans="6:12" x14ac:dyDescent="0.25">
      <c r="F227"/>
      <c r="G227"/>
      <c r="H227" t="s">
        <v>614</v>
      </c>
      <c r="I227" t="s">
        <v>613</v>
      </c>
      <c r="J227" t="s">
        <v>604</v>
      </c>
      <c r="K227">
        <v>2630000</v>
      </c>
      <c r="L227" t="s">
        <v>4</v>
      </c>
    </row>
    <row r="228" spans="6:12" x14ac:dyDescent="0.25">
      <c r="F228"/>
      <c r="G228"/>
      <c r="H228" t="s">
        <v>612</v>
      </c>
      <c r="I228" t="s">
        <v>611</v>
      </c>
      <c r="J228" t="s">
        <v>604</v>
      </c>
      <c r="K228">
        <v>2438000</v>
      </c>
      <c r="L228" t="s">
        <v>4</v>
      </c>
    </row>
    <row r="229" spans="6:12" x14ac:dyDescent="0.25">
      <c r="F229"/>
      <c r="G229"/>
      <c r="H229" t="s">
        <v>610</v>
      </c>
      <c r="I229" t="s">
        <v>609</v>
      </c>
      <c r="J229" t="s">
        <v>604</v>
      </c>
      <c r="K229">
        <v>2104000</v>
      </c>
      <c r="L229" t="s">
        <v>4</v>
      </c>
    </row>
    <row r="230" spans="6:12" x14ac:dyDescent="0.25">
      <c r="F230"/>
      <c r="G230"/>
      <c r="H230" t="s">
        <v>608</v>
      </c>
      <c r="I230" t="s">
        <v>607</v>
      </c>
      <c r="J230" t="s">
        <v>604</v>
      </c>
      <c r="K230">
        <v>2104000</v>
      </c>
      <c r="L230" t="s">
        <v>4</v>
      </c>
    </row>
    <row r="231" spans="6:12" x14ac:dyDescent="0.25">
      <c r="F231"/>
      <c r="G231"/>
      <c r="H231" t="s">
        <v>606</v>
      </c>
      <c r="I231" t="s">
        <v>605</v>
      </c>
      <c r="J231" t="s">
        <v>604</v>
      </c>
      <c r="K231">
        <v>7409000</v>
      </c>
      <c r="L231" t="s">
        <v>4</v>
      </c>
    </row>
    <row r="232" spans="6:12" x14ac:dyDescent="0.25">
      <c r="F232"/>
      <c r="G232"/>
      <c r="H232" t="s">
        <v>603</v>
      </c>
      <c r="I232" t="s">
        <v>602</v>
      </c>
      <c r="J232" t="s">
        <v>597</v>
      </c>
      <c r="K232">
        <v>2689000</v>
      </c>
      <c r="L232" t="s">
        <v>4</v>
      </c>
    </row>
    <row r="233" spans="6:12" x14ac:dyDescent="0.25">
      <c r="F233"/>
      <c r="G233"/>
      <c r="H233" t="s">
        <v>601</v>
      </c>
      <c r="I233" t="s">
        <v>600</v>
      </c>
      <c r="J233" t="s">
        <v>597</v>
      </c>
      <c r="K233">
        <v>4208000</v>
      </c>
      <c r="L233" t="s">
        <v>4</v>
      </c>
    </row>
    <row r="234" spans="6:12" x14ac:dyDescent="0.25">
      <c r="F234"/>
      <c r="G234"/>
      <c r="H234" t="s">
        <v>599</v>
      </c>
      <c r="I234" t="s">
        <v>598</v>
      </c>
      <c r="J234" t="s">
        <v>597</v>
      </c>
      <c r="K234">
        <v>3156000</v>
      </c>
      <c r="L234" t="s">
        <v>4</v>
      </c>
    </row>
    <row r="235" spans="6:12" x14ac:dyDescent="0.25">
      <c r="F235"/>
      <c r="G235"/>
      <c r="H235" t="s">
        <v>596</v>
      </c>
      <c r="I235" t="s">
        <v>595</v>
      </c>
      <c r="J235" t="s">
        <v>580</v>
      </c>
      <c r="K235">
        <v>7076000</v>
      </c>
      <c r="L235" t="s">
        <v>4</v>
      </c>
    </row>
    <row r="236" spans="6:12" x14ac:dyDescent="0.25">
      <c r="F236"/>
      <c r="G236"/>
      <c r="H236" t="s">
        <v>594</v>
      </c>
      <c r="I236" t="s">
        <v>593</v>
      </c>
      <c r="J236" t="s">
        <v>580</v>
      </c>
      <c r="K236">
        <v>12423000</v>
      </c>
      <c r="L236" t="s">
        <v>4</v>
      </c>
    </row>
    <row r="237" spans="6:12" x14ac:dyDescent="0.25">
      <c r="F237"/>
      <c r="G237"/>
      <c r="H237" t="s">
        <v>592</v>
      </c>
      <c r="I237" t="s">
        <v>591</v>
      </c>
      <c r="J237" t="s">
        <v>580</v>
      </c>
      <c r="K237">
        <v>2104000</v>
      </c>
      <c r="L237" t="s">
        <v>4</v>
      </c>
    </row>
    <row r="238" spans="6:12" x14ac:dyDescent="0.25">
      <c r="F238"/>
      <c r="G238"/>
      <c r="H238" t="s">
        <v>590</v>
      </c>
      <c r="I238" t="s">
        <v>589</v>
      </c>
      <c r="J238" t="s">
        <v>580</v>
      </c>
      <c r="K238">
        <v>8248000</v>
      </c>
      <c r="L238" t="s">
        <v>4</v>
      </c>
    </row>
    <row r="239" spans="6:12" x14ac:dyDescent="0.25">
      <c r="F239"/>
      <c r="G239"/>
      <c r="H239" t="s">
        <v>588</v>
      </c>
      <c r="I239" t="s">
        <v>587</v>
      </c>
      <c r="J239" t="s">
        <v>580</v>
      </c>
      <c r="K239">
        <v>2104000</v>
      </c>
      <c r="L239" t="s">
        <v>4</v>
      </c>
    </row>
    <row r="240" spans="6:12" x14ac:dyDescent="0.25">
      <c r="F240"/>
      <c r="G240"/>
      <c r="H240" t="s">
        <v>586</v>
      </c>
      <c r="I240" t="s">
        <v>585</v>
      </c>
      <c r="J240" t="s">
        <v>580</v>
      </c>
      <c r="K240">
        <v>2104000</v>
      </c>
      <c r="L240" t="s">
        <v>4</v>
      </c>
    </row>
    <row r="241" spans="6:12" x14ac:dyDescent="0.25">
      <c r="F241"/>
      <c r="G241"/>
      <c r="H241" t="s">
        <v>584</v>
      </c>
      <c r="I241" t="s">
        <v>583</v>
      </c>
      <c r="J241" t="s">
        <v>580</v>
      </c>
      <c r="K241">
        <v>2104000</v>
      </c>
      <c r="L241" t="s">
        <v>4</v>
      </c>
    </row>
    <row r="242" spans="6:12" x14ac:dyDescent="0.25">
      <c r="F242"/>
      <c r="G242"/>
      <c r="H242" t="s">
        <v>582</v>
      </c>
      <c r="I242" t="s">
        <v>581</v>
      </c>
      <c r="J242" t="s">
        <v>580</v>
      </c>
      <c r="K242">
        <v>3012000</v>
      </c>
      <c r="L242" t="s">
        <v>4</v>
      </c>
    </row>
    <row r="243" spans="6:12" x14ac:dyDescent="0.25">
      <c r="F243"/>
      <c r="G243"/>
      <c r="H243" t="s">
        <v>579</v>
      </c>
      <c r="I243" t="s">
        <v>578</v>
      </c>
      <c r="J243" t="s">
        <v>577</v>
      </c>
      <c r="K243">
        <v>1477000</v>
      </c>
      <c r="L243" t="s">
        <v>4</v>
      </c>
    </row>
    <row r="244" spans="6:12" x14ac:dyDescent="0.25">
      <c r="F244"/>
      <c r="G244"/>
      <c r="H244" t="s">
        <v>576</v>
      </c>
      <c r="I244" t="s">
        <v>575</v>
      </c>
      <c r="J244" t="s">
        <v>574</v>
      </c>
      <c r="K244">
        <v>1055000</v>
      </c>
      <c r="L244" t="s">
        <v>4</v>
      </c>
    </row>
    <row r="245" spans="6:12" x14ac:dyDescent="0.25">
      <c r="F245"/>
      <c r="G245"/>
      <c r="H245" t="s">
        <v>573</v>
      </c>
      <c r="I245" t="s">
        <v>572</v>
      </c>
      <c r="J245" t="s">
        <v>569</v>
      </c>
      <c r="K245">
        <v>5786000</v>
      </c>
      <c r="L245" t="s">
        <v>4</v>
      </c>
    </row>
    <row r="246" spans="6:12" x14ac:dyDescent="0.25">
      <c r="F246"/>
      <c r="G246"/>
      <c r="H246" t="s">
        <v>571</v>
      </c>
      <c r="I246" t="s">
        <v>570</v>
      </c>
      <c r="J246" t="s">
        <v>569</v>
      </c>
      <c r="K246">
        <v>8679000</v>
      </c>
      <c r="L246" t="s">
        <v>4</v>
      </c>
    </row>
    <row r="247" spans="6:12" x14ac:dyDescent="0.25">
      <c r="F247"/>
      <c r="G247"/>
      <c r="H247" t="s">
        <v>568</v>
      </c>
      <c r="I247" t="s">
        <v>567</v>
      </c>
      <c r="J247" t="s">
        <v>538</v>
      </c>
      <c r="K247">
        <v>2104000</v>
      </c>
      <c r="L247" t="s">
        <v>4</v>
      </c>
    </row>
    <row r="248" spans="6:12" x14ac:dyDescent="0.25">
      <c r="F248"/>
      <c r="G248"/>
      <c r="H248" t="s">
        <v>566</v>
      </c>
      <c r="I248" t="s">
        <v>565</v>
      </c>
      <c r="J248" t="s">
        <v>538</v>
      </c>
      <c r="K248">
        <v>2893000</v>
      </c>
      <c r="L248" t="s">
        <v>4</v>
      </c>
    </row>
    <row r="249" spans="6:12" x14ac:dyDescent="0.25">
      <c r="F249"/>
      <c r="G249"/>
      <c r="H249" t="s">
        <v>564</v>
      </c>
      <c r="I249" t="s">
        <v>563</v>
      </c>
      <c r="J249" t="s">
        <v>538</v>
      </c>
      <c r="K249">
        <v>1578000</v>
      </c>
      <c r="L249" t="s">
        <v>4</v>
      </c>
    </row>
    <row r="250" spans="6:12" x14ac:dyDescent="0.25">
      <c r="F250"/>
      <c r="G250"/>
      <c r="H250" t="s">
        <v>562</v>
      </c>
      <c r="I250" t="s">
        <v>561</v>
      </c>
      <c r="J250" t="s">
        <v>538</v>
      </c>
      <c r="K250">
        <v>4871000</v>
      </c>
      <c r="L250" t="s">
        <v>4</v>
      </c>
    </row>
    <row r="251" spans="6:12" x14ac:dyDescent="0.25">
      <c r="F251"/>
      <c r="G251"/>
      <c r="H251" t="s">
        <v>560</v>
      </c>
      <c r="I251" t="s">
        <v>559</v>
      </c>
      <c r="J251" t="s">
        <v>538</v>
      </c>
      <c r="K251">
        <v>2104000</v>
      </c>
      <c r="L251" t="s">
        <v>4</v>
      </c>
    </row>
    <row r="252" spans="6:12" x14ac:dyDescent="0.25">
      <c r="F252"/>
      <c r="G252"/>
      <c r="H252" t="s">
        <v>558</v>
      </c>
      <c r="I252" t="s">
        <v>557</v>
      </c>
      <c r="J252" t="s">
        <v>538</v>
      </c>
      <c r="K252">
        <v>3156000</v>
      </c>
      <c r="L252" t="s">
        <v>4</v>
      </c>
    </row>
    <row r="253" spans="6:12" x14ac:dyDescent="0.25">
      <c r="F253"/>
      <c r="G253"/>
      <c r="H253" t="s">
        <v>556</v>
      </c>
      <c r="I253" t="s">
        <v>555</v>
      </c>
      <c r="J253" t="s">
        <v>538</v>
      </c>
      <c r="K253">
        <v>2630000</v>
      </c>
      <c r="L253" t="s">
        <v>4</v>
      </c>
    </row>
    <row r="254" spans="6:12" x14ac:dyDescent="0.25">
      <c r="F254"/>
      <c r="G254"/>
      <c r="H254" t="s">
        <v>554</v>
      </c>
      <c r="I254" t="s">
        <v>553</v>
      </c>
      <c r="J254" t="s">
        <v>538</v>
      </c>
      <c r="K254">
        <v>7364000</v>
      </c>
      <c r="L254" t="s">
        <v>4</v>
      </c>
    </row>
    <row r="255" spans="6:12" x14ac:dyDescent="0.25">
      <c r="F255"/>
      <c r="G255"/>
      <c r="H255" t="s">
        <v>552</v>
      </c>
      <c r="I255" t="s">
        <v>551</v>
      </c>
      <c r="J255" t="s">
        <v>538</v>
      </c>
      <c r="K255">
        <v>11055000</v>
      </c>
      <c r="L255" t="s">
        <v>4</v>
      </c>
    </row>
    <row r="256" spans="6:12" x14ac:dyDescent="0.25">
      <c r="F256"/>
      <c r="G256"/>
      <c r="H256" t="s">
        <v>550</v>
      </c>
      <c r="I256" t="s">
        <v>549</v>
      </c>
      <c r="J256" t="s">
        <v>538</v>
      </c>
      <c r="K256">
        <v>4734000</v>
      </c>
      <c r="L256" t="s">
        <v>4</v>
      </c>
    </row>
    <row r="257" spans="6:12" x14ac:dyDescent="0.25">
      <c r="F257"/>
      <c r="G257"/>
      <c r="H257" t="s">
        <v>548</v>
      </c>
      <c r="I257" t="s">
        <v>547</v>
      </c>
      <c r="J257" t="s">
        <v>538</v>
      </c>
      <c r="K257">
        <v>3156000</v>
      </c>
      <c r="L257" t="s">
        <v>4</v>
      </c>
    </row>
    <row r="258" spans="6:12" x14ac:dyDescent="0.25">
      <c r="F258"/>
      <c r="G258"/>
      <c r="H258" t="s">
        <v>546</v>
      </c>
      <c r="I258" t="s">
        <v>545</v>
      </c>
      <c r="J258" t="s">
        <v>538</v>
      </c>
      <c r="K258">
        <v>2630000</v>
      </c>
      <c r="L258" t="s">
        <v>4</v>
      </c>
    </row>
    <row r="259" spans="6:12" x14ac:dyDescent="0.25">
      <c r="F259"/>
      <c r="G259"/>
      <c r="H259" t="s">
        <v>544</v>
      </c>
      <c r="I259" t="s">
        <v>543</v>
      </c>
      <c r="J259" t="s">
        <v>538</v>
      </c>
      <c r="K259">
        <v>10997000</v>
      </c>
      <c r="L259" t="s">
        <v>4</v>
      </c>
    </row>
    <row r="260" spans="6:12" x14ac:dyDescent="0.25">
      <c r="F260"/>
      <c r="G260"/>
      <c r="H260" t="s">
        <v>542</v>
      </c>
      <c r="I260" t="s">
        <v>541</v>
      </c>
      <c r="J260" t="s">
        <v>538</v>
      </c>
      <c r="K260">
        <v>1101000</v>
      </c>
      <c r="L260" t="s">
        <v>4</v>
      </c>
    </row>
    <row r="261" spans="6:12" x14ac:dyDescent="0.25">
      <c r="F261"/>
      <c r="G261"/>
      <c r="H261" t="s">
        <v>540</v>
      </c>
      <c r="I261" t="s">
        <v>539</v>
      </c>
      <c r="J261" t="s">
        <v>538</v>
      </c>
      <c r="K261">
        <v>2104000</v>
      </c>
      <c r="L261" t="s">
        <v>4</v>
      </c>
    </row>
    <row r="262" spans="6:12" x14ac:dyDescent="0.25">
      <c r="F262"/>
      <c r="G262"/>
      <c r="H262" t="s">
        <v>537</v>
      </c>
      <c r="I262" t="s">
        <v>536</v>
      </c>
      <c r="J262" t="s">
        <v>519</v>
      </c>
      <c r="K262">
        <v>18256000</v>
      </c>
      <c r="L262" t="s">
        <v>4</v>
      </c>
    </row>
    <row r="263" spans="6:12" x14ac:dyDescent="0.25">
      <c r="F263"/>
      <c r="G263"/>
      <c r="H263" t="s">
        <v>535</v>
      </c>
      <c r="I263" t="s">
        <v>534</v>
      </c>
      <c r="J263" t="s">
        <v>519</v>
      </c>
      <c r="K263">
        <v>2104000</v>
      </c>
      <c r="L263" t="s">
        <v>4</v>
      </c>
    </row>
    <row r="264" spans="6:12" x14ac:dyDescent="0.25">
      <c r="F264"/>
      <c r="G264"/>
      <c r="H264" t="s">
        <v>533</v>
      </c>
      <c r="I264" t="s">
        <v>532</v>
      </c>
      <c r="J264" t="s">
        <v>519</v>
      </c>
      <c r="K264">
        <v>2104000</v>
      </c>
      <c r="L264" t="s">
        <v>4</v>
      </c>
    </row>
    <row r="265" spans="6:12" x14ac:dyDescent="0.25">
      <c r="F265"/>
      <c r="G265"/>
      <c r="H265" t="s">
        <v>531</v>
      </c>
      <c r="I265" t="s">
        <v>530</v>
      </c>
      <c r="J265" t="s">
        <v>519</v>
      </c>
      <c r="K265">
        <v>1052000</v>
      </c>
      <c r="L265" t="s">
        <v>4</v>
      </c>
    </row>
    <row r="266" spans="6:12" x14ac:dyDescent="0.25">
      <c r="F266"/>
      <c r="G266"/>
      <c r="H266" t="s">
        <v>529</v>
      </c>
      <c r="I266" t="s">
        <v>528</v>
      </c>
      <c r="J266" t="s">
        <v>519</v>
      </c>
      <c r="K266">
        <v>2104000</v>
      </c>
      <c r="L266" t="s">
        <v>4</v>
      </c>
    </row>
    <row r="267" spans="6:12" x14ac:dyDescent="0.25">
      <c r="F267"/>
      <c r="G267"/>
      <c r="H267" t="s">
        <v>527</v>
      </c>
      <c r="I267" t="s">
        <v>526</v>
      </c>
      <c r="J267" t="s">
        <v>519</v>
      </c>
      <c r="K267">
        <v>2104000</v>
      </c>
      <c r="L267" t="s">
        <v>4</v>
      </c>
    </row>
    <row r="268" spans="6:12" x14ac:dyDescent="0.25">
      <c r="F268"/>
      <c r="G268"/>
      <c r="H268" t="s">
        <v>525</v>
      </c>
      <c r="I268" t="s">
        <v>524</v>
      </c>
      <c r="J268" t="s">
        <v>519</v>
      </c>
      <c r="K268">
        <v>2104000</v>
      </c>
      <c r="L268" t="s">
        <v>4</v>
      </c>
    </row>
    <row r="269" spans="6:12" x14ac:dyDescent="0.25">
      <c r="F269"/>
      <c r="G269"/>
      <c r="H269" t="s">
        <v>523</v>
      </c>
      <c r="I269" t="s">
        <v>522</v>
      </c>
      <c r="J269" t="s">
        <v>519</v>
      </c>
      <c r="K269">
        <v>5260000</v>
      </c>
      <c r="L269" t="s">
        <v>4</v>
      </c>
    </row>
    <row r="270" spans="6:12" x14ac:dyDescent="0.25">
      <c r="F270"/>
      <c r="G270"/>
      <c r="H270" t="s">
        <v>521</v>
      </c>
      <c r="I270" t="s">
        <v>520</v>
      </c>
      <c r="J270" t="s">
        <v>519</v>
      </c>
      <c r="K270">
        <v>1052000</v>
      </c>
      <c r="L270" t="s">
        <v>4</v>
      </c>
    </row>
    <row r="271" spans="6:12" x14ac:dyDescent="0.25">
      <c r="F271"/>
      <c r="G271"/>
      <c r="H271" t="s">
        <v>518</v>
      </c>
      <c r="I271" t="s">
        <v>517</v>
      </c>
      <c r="J271" t="s">
        <v>506</v>
      </c>
      <c r="K271">
        <v>2104000</v>
      </c>
      <c r="L271" t="s">
        <v>4</v>
      </c>
    </row>
    <row r="272" spans="6:12" x14ac:dyDescent="0.25">
      <c r="F272"/>
      <c r="G272"/>
      <c r="H272" t="s">
        <v>516</v>
      </c>
      <c r="I272" t="s">
        <v>515</v>
      </c>
      <c r="J272" t="s">
        <v>506</v>
      </c>
      <c r="K272">
        <v>4780000</v>
      </c>
      <c r="L272" t="s">
        <v>4</v>
      </c>
    </row>
    <row r="273" spans="6:12" x14ac:dyDescent="0.25">
      <c r="F273"/>
      <c r="G273"/>
      <c r="H273" t="s">
        <v>514</v>
      </c>
      <c r="I273" t="s">
        <v>513</v>
      </c>
      <c r="J273" t="s">
        <v>506</v>
      </c>
      <c r="K273">
        <v>4302000</v>
      </c>
      <c r="L273" t="s">
        <v>4</v>
      </c>
    </row>
    <row r="274" spans="6:12" x14ac:dyDescent="0.25">
      <c r="F274"/>
      <c r="G274"/>
      <c r="H274" t="s">
        <v>512</v>
      </c>
      <c r="I274" t="s">
        <v>511</v>
      </c>
      <c r="J274" t="s">
        <v>506</v>
      </c>
      <c r="K274">
        <v>6838000</v>
      </c>
      <c r="L274" t="s">
        <v>4</v>
      </c>
    </row>
    <row r="275" spans="6:12" x14ac:dyDescent="0.25">
      <c r="F275"/>
      <c r="G275"/>
      <c r="H275" t="s">
        <v>510</v>
      </c>
      <c r="I275" t="s">
        <v>509</v>
      </c>
      <c r="J275" t="s">
        <v>506</v>
      </c>
      <c r="K275">
        <v>5258000</v>
      </c>
      <c r="L275" t="s">
        <v>4</v>
      </c>
    </row>
    <row r="276" spans="6:12" x14ac:dyDescent="0.25">
      <c r="F276"/>
      <c r="G276"/>
      <c r="H276" t="s">
        <v>508</v>
      </c>
      <c r="I276" t="s">
        <v>507</v>
      </c>
      <c r="J276" t="s">
        <v>506</v>
      </c>
      <c r="K276">
        <v>9560000</v>
      </c>
      <c r="L276" t="s">
        <v>4</v>
      </c>
    </row>
    <row r="277" spans="6:12" x14ac:dyDescent="0.25">
      <c r="F277"/>
      <c r="G277"/>
      <c r="H277" t="s">
        <v>505</v>
      </c>
      <c r="I277" t="s">
        <v>504</v>
      </c>
      <c r="J277" t="s">
        <v>495</v>
      </c>
      <c r="K277">
        <v>2104000</v>
      </c>
      <c r="L277" t="s">
        <v>4</v>
      </c>
    </row>
    <row r="278" spans="6:12" x14ac:dyDescent="0.25">
      <c r="F278"/>
      <c r="G278"/>
      <c r="H278" t="s">
        <v>503</v>
      </c>
      <c r="I278" t="s">
        <v>502</v>
      </c>
      <c r="J278" t="s">
        <v>495</v>
      </c>
      <c r="K278">
        <v>6049000</v>
      </c>
      <c r="L278" t="s">
        <v>4</v>
      </c>
    </row>
    <row r="279" spans="6:12" x14ac:dyDescent="0.25">
      <c r="F279"/>
      <c r="G279"/>
      <c r="H279" t="s">
        <v>501</v>
      </c>
      <c r="I279" t="s">
        <v>500</v>
      </c>
      <c r="J279" t="s">
        <v>495</v>
      </c>
      <c r="K279">
        <v>2893000</v>
      </c>
      <c r="L279" t="s">
        <v>4</v>
      </c>
    </row>
    <row r="280" spans="6:12" x14ac:dyDescent="0.25">
      <c r="F280"/>
      <c r="G280"/>
      <c r="H280" t="s">
        <v>499</v>
      </c>
      <c r="I280" t="s">
        <v>498</v>
      </c>
      <c r="J280" t="s">
        <v>495</v>
      </c>
      <c r="K280">
        <v>2104000</v>
      </c>
      <c r="L280" t="s">
        <v>4</v>
      </c>
    </row>
    <row r="281" spans="6:12" x14ac:dyDescent="0.25">
      <c r="F281"/>
      <c r="G281"/>
      <c r="H281" t="s">
        <v>497</v>
      </c>
      <c r="I281" t="s">
        <v>496</v>
      </c>
      <c r="J281" t="s">
        <v>495</v>
      </c>
      <c r="K281">
        <v>2104000</v>
      </c>
      <c r="L281" t="s">
        <v>4</v>
      </c>
    </row>
    <row r="282" spans="6:12" x14ac:dyDescent="0.25">
      <c r="F282"/>
      <c r="G282"/>
      <c r="H282" t="s">
        <v>494</v>
      </c>
      <c r="I282" t="s">
        <v>493</v>
      </c>
      <c r="J282" t="s">
        <v>492</v>
      </c>
      <c r="K282">
        <v>1841000</v>
      </c>
      <c r="L282" t="s">
        <v>4</v>
      </c>
    </row>
    <row r="283" spans="6:12" x14ac:dyDescent="0.25">
      <c r="F283"/>
      <c r="G283"/>
      <c r="H283" t="s">
        <v>491</v>
      </c>
      <c r="I283" t="s">
        <v>490</v>
      </c>
      <c r="J283" t="s">
        <v>483</v>
      </c>
      <c r="K283">
        <v>2104000</v>
      </c>
      <c r="L283" t="s">
        <v>4</v>
      </c>
    </row>
    <row r="284" spans="6:12" x14ac:dyDescent="0.25">
      <c r="F284"/>
      <c r="G284"/>
      <c r="H284" t="s">
        <v>489</v>
      </c>
      <c r="I284" t="s">
        <v>488</v>
      </c>
      <c r="J284" t="s">
        <v>483</v>
      </c>
      <c r="K284">
        <v>2893000</v>
      </c>
      <c r="L284" t="s">
        <v>4</v>
      </c>
    </row>
    <row r="285" spans="6:12" x14ac:dyDescent="0.25">
      <c r="F285"/>
      <c r="G285"/>
      <c r="H285" t="s">
        <v>487</v>
      </c>
      <c r="I285" t="s">
        <v>486</v>
      </c>
      <c r="J285" t="s">
        <v>483</v>
      </c>
      <c r="K285">
        <v>1578000</v>
      </c>
      <c r="L285" t="s">
        <v>4</v>
      </c>
    </row>
    <row r="286" spans="6:12" x14ac:dyDescent="0.25">
      <c r="F286"/>
      <c r="G286"/>
      <c r="H286" t="s">
        <v>485</v>
      </c>
      <c r="I286" t="s">
        <v>484</v>
      </c>
      <c r="J286" t="s">
        <v>483</v>
      </c>
      <c r="K286">
        <v>2893000</v>
      </c>
      <c r="L286" t="s">
        <v>4</v>
      </c>
    </row>
    <row r="287" spans="6:12" x14ac:dyDescent="0.25">
      <c r="F287"/>
      <c r="G287"/>
      <c r="H287" t="s">
        <v>482</v>
      </c>
      <c r="I287" t="s">
        <v>481</v>
      </c>
      <c r="J287" t="s">
        <v>476</v>
      </c>
      <c r="K287">
        <v>1528000</v>
      </c>
      <c r="L287" t="s">
        <v>4</v>
      </c>
    </row>
    <row r="288" spans="6:12" x14ac:dyDescent="0.25">
      <c r="F288"/>
      <c r="G288"/>
      <c r="H288" t="s">
        <v>480</v>
      </c>
      <c r="I288" t="s">
        <v>479</v>
      </c>
      <c r="J288" t="s">
        <v>476</v>
      </c>
      <c r="K288">
        <v>1528000</v>
      </c>
      <c r="L288" t="s">
        <v>4</v>
      </c>
    </row>
    <row r="289" spans="6:12" x14ac:dyDescent="0.25">
      <c r="F289"/>
      <c r="G289"/>
      <c r="H289" t="s">
        <v>478</v>
      </c>
      <c r="I289" t="s">
        <v>477</v>
      </c>
      <c r="J289" t="s">
        <v>476</v>
      </c>
      <c r="K289">
        <v>4775000</v>
      </c>
      <c r="L289" t="s">
        <v>4</v>
      </c>
    </row>
    <row r="290" spans="6:12" x14ac:dyDescent="0.25">
      <c r="F290"/>
      <c r="G290"/>
      <c r="H290" t="s">
        <v>475</v>
      </c>
      <c r="I290" t="s">
        <v>474</v>
      </c>
      <c r="J290" t="s">
        <v>469</v>
      </c>
      <c r="K290">
        <v>4775000</v>
      </c>
      <c r="L290" t="s">
        <v>4</v>
      </c>
    </row>
    <row r="291" spans="6:12" x14ac:dyDescent="0.25">
      <c r="F291"/>
      <c r="G291"/>
      <c r="H291" t="s">
        <v>473</v>
      </c>
      <c r="I291" t="s">
        <v>472</v>
      </c>
      <c r="J291" t="s">
        <v>469</v>
      </c>
      <c r="K291">
        <v>1337000</v>
      </c>
      <c r="L291" t="s">
        <v>4</v>
      </c>
    </row>
    <row r="292" spans="6:12" x14ac:dyDescent="0.25">
      <c r="F292"/>
      <c r="G292"/>
      <c r="H292" t="s">
        <v>471</v>
      </c>
      <c r="I292" t="s">
        <v>470</v>
      </c>
      <c r="J292" t="s">
        <v>469</v>
      </c>
      <c r="K292">
        <v>4202000</v>
      </c>
      <c r="L292" t="s">
        <v>4</v>
      </c>
    </row>
    <row r="293" spans="6:12" x14ac:dyDescent="0.25">
      <c r="F293"/>
      <c r="G293"/>
      <c r="H293" t="s">
        <v>468</v>
      </c>
      <c r="I293" t="s">
        <v>467</v>
      </c>
      <c r="J293" t="s">
        <v>462</v>
      </c>
      <c r="K293">
        <v>6931000</v>
      </c>
      <c r="L293" t="s">
        <v>4</v>
      </c>
    </row>
    <row r="294" spans="6:12" x14ac:dyDescent="0.25">
      <c r="F294"/>
      <c r="G294"/>
      <c r="H294" t="s">
        <v>466</v>
      </c>
      <c r="I294" t="s">
        <v>465</v>
      </c>
      <c r="J294" t="s">
        <v>462</v>
      </c>
      <c r="K294">
        <v>7578000</v>
      </c>
      <c r="L294" t="s">
        <v>4</v>
      </c>
    </row>
    <row r="295" spans="6:12" x14ac:dyDescent="0.25">
      <c r="F295"/>
      <c r="G295"/>
      <c r="H295" t="s">
        <v>464</v>
      </c>
      <c r="I295" t="s">
        <v>463</v>
      </c>
      <c r="J295" t="s">
        <v>462</v>
      </c>
      <c r="K295">
        <v>2104000</v>
      </c>
      <c r="L295" t="s">
        <v>4</v>
      </c>
    </row>
    <row r="296" spans="6:12" x14ac:dyDescent="0.25">
      <c r="F296"/>
      <c r="G296"/>
      <c r="H296" t="s">
        <v>461</v>
      </c>
      <c r="I296" t="s">
        <v>460</v>
      </c>
      <c r="J296" t="s">
        <v>454</v>
      </c>
      <c r="K296">
        <v>2104000</v>
      </c>
      <c r="L296" t="s">
        <v>4</v>
      </c>
    </row>
    <row r="297" spans="6:12" x14ac:dyDescent="0.25">
      <c r="F297"/>
      <c r="G297"/>
      <c r="H297" t="s">
        <v>459</v>
      </c>
      <c r="I297" t="s">
        <v>458</v>
      </c>
      <c r="J297" t="s">
        <v>454</v>
      </c>
      <c r="K297">
        <v>2104000</v>
      </c>
      <c r="L297" t="s">
        <v>4</v>
      </c>
    </row>
    <row r="298" spans="6:12" x14ac:dyDescent="0.25">
      <c r="F298"/>
      <c r="G298"/>
      <c r="H298" t="s">
        <v>457</v>
      </c>
      <c r="I298" t="s">
        <v>409</v>
      </c>
      <c r="J298" t="s">
        <v>454</v>
      </c>
      <c r="K298">
        <v>2104000</v>
      </c>
      <c r="L298" t="s">
        <v>4</v>
      </c>
    </row>
    <row r="299" spans="6:12" x14ac:dyDescent="0.25">
      <c r="F299"/>
      <c r="G299"/>
      <c r="H299" t="s">
        <v>456</v>
      </c>
      <c r="I299" t="s">
        <v>455</v>
      </c>
      <c r="J299" t="s">
        <v>454</v>
      </c>
      <c r="K299">
        <v>2104000</v>
      </c>
      <c r="L299" t="s">
        <v>4</v>
      </c>
    </row>
    <row r="300" spans="6:12" x14ac:dyDescent="0.25">
      <c r="F300"/>
      <c r="G300"/>
      <c r="H300" t="s">
        <v>453</v>
      </c>
      <c r="I300" t="s">
        <v>452</v>
      </c>
      <c r="J300" t="s">
        <v>449</v>
      </c>
      <c r="K300">
        <v>1841000</v>
      </c>
      <c r="L300" t="s">
        <v>4</v>
      </c>
    </row>
    <row r="301" spans="6:12" x14ac:dyDescent="0.25">
      <c r="F301"/>
      <c r="G301"/>
      <c r="H301" t="s">
        <v>451</v>
      </c>
      <c r="I301" t="s">
        <v>450</v>
      </c>
      <c r="J301" t="s">
        <v>449</v>
      </c>
      <c r="K301">
        <v>2104000</v>
      </c>
      <c r="L301" t="s">
        <v>4</v>
      </c>
    </row>
    <row r="302" spans="6:12" x14ac:dyDescent="0.25">
      <c r="F302"/>
      <c r="G302"/>
      <c r="H302" t="s">
        <v>448</v>
      </c>
      <c r="I302" t="s">
        <v>447</v>
      </c>
      <c r="J302" t="s">
        <v>404</v>
      </c>
      <c r="K302">
        <v>34650000</v>
      </c>
      <c r="L302" t="s">
        <v>4</v>
      </c>
    </row>
    <row r="303" spans="6:12" x14ac:dyDescent="0.25">
      <c r="F303"/>
      <c r="G303"/>
      <c r="H303" t="s">
        <v>446</v>
      </c>
      <c r="I303" t="s">
        <v>445</v>
      </c>
      <c r="J303" t="s">
        <v>404</v>
      </c>
      <c r="K303">
        <v>28470000</v>
      </c>
      <c r="L303" t="s">
        <v>4</v>
      </c>
    </row>
    <row r="304" spans="6:12" x14ac:dyDescent="0.25">
      <c r="F304"/>
      <c r="G304"/>
      <c r="H304" t="s">
        <v>444</v>
      </c>
      <c r="I304" t="s">
        <v>443</v>
      </c>
      <c r="J304" t="s">
        <v>404</v>
      </c>
      <c r="K304">
        <v>34650000</v>
      </c>
      <c r="L304" t="s">
        <v>4</v>
      </c>
    </row>
    <row r="305" spans="6:12" x14ac:dyDescent="0.25">
      <c r="F305"/>
      <c r="G305"/>
      <c r="H305" t="s">
        <v>442</v>
      </c>
      <c r="I305" t="s">
        <v>441</v>
      </c>
      <c r="J305" t="s">
        <v>404</v>
      </c>
      <c r="K305">
        <v>27150000</v>
      </c>
      <c r="L305" t="s">
        <v>4</v>
      </c>
    </row>
    <row r="306" spans="6:12" x14ac:dyDescent="0.25">
      <c r="F306"/>
      <c r="G306"/>
      <c r="H306" t="s">
        <v>440</v>
      </c>
      <c r="I306" t="s">
        <v>439</v>
      </c>
      <c r="J306" t="s">
        <v>404</v>
      </c>
      <c r="K306">
        <v>30900000</v>
      </c>
      <c r="L306" t="s">
        <v>4</v>
      </c>
    </row>
    <row r="307" spans="6:12" x14ac:dyDescent="0.25">
      <c r="F307"/>
      <c r="G307"/>
      <c r="H307" t="s">
        <v>438</v>
      </c>
      <c r="I307" t="s">
        <v>437</v>
      </c>
      <c r="J307" t="s">
        <v>404</v>
      </c>
      <c r="K307">
        <v>4950000</v>
      </c>
      <c r="L307" t="s">
        <v>4</v>
      </c>
    </row>
    <row r="308" spans="6:12" x14ac:dyDescent="0.25">
      <c r="F308"/>
      <c r="G308"/>
      <c r="H308" t="s">
        <v>436</v>
      </c>
      <c r="I308" t="s">
        <v>435</v>
      </c>
      <c r="J308" t="s">
        <v>404</v>
      </c>
      <c r="K308">
        <v>23150000</v>
      </c>
      <c r="L308" t="s">
        <v>4</v>
      </c>
    </row>
    <row r="309" spans="6:12" x14ac:dyDescent="0.25">
      <c r="F309"/>
      <c r="G309"/>
      <c r="H309" t="s">
        <v>434</v>
      </c>
      <c r="I309" t="s">
        <v>433</v>
      </c>
      <c r="J309" t="s">
        <v>404</v>
      </c>
      <c r="K309">
        <v>4950000</v>
      </c>
      <c r="L309" t="s">
        <v>4</v>
      </c>
    </row>
    <row r="310" spans="6:12" x14ac:dyDescent="0.25">
      <c r="F310"/>
      <c r="G310"/>
      <c r="H310" t="s">
        <v>432</v>
      </c>
      <c r="I310" t="s">
        <v>431</v>
      </c>
      <c r="J310" t="s">
        <v>404</v>
      </c>
      <c r="K310">
        <v>34650000</v>
      </c>
      <c r="L310" t="s">
        <v>4</v>
      </c>
    </row>
    <row r="311" spans="6:12" x14ac:dyDescent="0.25">
      <c r="F311"/>
      <c r="G311"/>
      <c r="H311" t="s">
        <v>430</v>
      </c>
      <c r="I311" t="s">
        <v>429</v>
      </c>
      <c r="J311" t="s">
        <v>404</v>
      </c>
      <c r="K311">
        <v>19180000</v>
      </c>
      <c r="L311" t="s">
        <v>4</v>
      </c>
    </row>
    <row r="312" spans="6:12" x14ac:dyDescent="0.25">
      <c r="F312"/>
      <c r="G312"/>
      <c r="H312" t="s">
        <v>428</v>
      </c>
      <c r="I312" t="s">
        <v>427</v>
      </c>
      <c r="J312" t="s">
        <v>404</v>
      </c>
      <c r="K312">
        <v>14400000</v>
      </c>
      <c r="L312" t="s">
        <v>4</v>
      </c>
    </row>
    <row r="313" spans="6:12" x14ac:dyDescent="0.25">
      <c r="F313"/>
      <c r="G313"/>
      <c r="H313" t="s">
        <v>426</v>
      </c>
      <c r="I313" t="s">
        <v>425</v>
      </c>
      <c r="J313" t="s">
        <v>404</v>
      </c>
      <c r="K313">
        <v>27150000</v>
      </c>
      <c r="L313" t="s">
        <v>4</v>
      </c>
    </row>
    <row r="314" spans="6:12" x14ac:dyDescent="0.25">
      <c r="F314"/>
      <c r="G314"/>
      <c r="H314" t="s">
        <v>424</v>
      </c>
      <c r="I314" t="s">
        <v>423</v>
      </c>
      <c r="J314" t="s">
        <v>404</v>
      </c>
      <c r="K314">
        <v>7150000</v>
      </c>
      <c r="L314" t="s">
        <v>4</v>
      </c>
    </row>
    <row r="315" spans="6:12" x14ac:dyDescent="0.25">
      <c r="F315"/>
      <c r="G315"/>
      <c r="H315" t="s">
        <v>422</v>
      </c>
      <c r="I315" t="s">
        <v>421</v>
      </c>
      <c r="J315" t="s">
        <v>404</v>
      </c>
      <c r="K315">
        <v>28015000</v>
      </c>
      <c r="L315" t="s">
        <v>4</v>
      </c>
    </row>
    <row r="316" spans="6:12" x14ac:dyDescent="0.25">
      <c r="F316"/>
      <c r="G316"/>
      <c r="H316" t="s">
        <v>420</v>
      </c>
      <c r="I316" t="s">
        <v>419</v>
      </c>
      <c r="J316" t="s">
        <v>404</v>
      </c>
      <c r="K316">
        <v>18900000</v>
      </c>
      <c r="L316" t="s">
        <v>4</v>
      </c>
    </row>
    <row r="317" spans="6:12" x14ac:dyDescent="0.25">
      <c r="F317"/>
      <c r="G317"/>
      <c r="H317" t="s">
        <v>418</v>
      </c>
      <c r="I317" t="s">
        <v>417</v>
      </c>
      <c r="J317" t="s">
        <v>404</v>
      </c>
      <c r="K317">
        <v>4950000</v>
      </c>
      <c r="L317" t="s">
        <v>4</v>
      </c>
    </row>
    <row r="318" spans="6:12" x14ac:dyDescent="0.25">
      <c r="F318"/>
      <c r="G318"/>
      <c r="H318" t="s">
        <v>416</v>
      </c>
      <c r="I318" t="s">
        <v>415</v>
      </c>
      <c r="J318" t="s">
        <v>404</v>
      </c>
      <c r="K318">
        <v>18900000</v>
      </c>
      <c r="L318" t="s">
        <v>4</v>
      </c>
    </row>
    <row r="319" spans="6:12" x14ac:dyDescent="0.25">
      <c r="F319"/>
      <c r="G319"/>
      <c r="H319" t="s">
        <v>414</v>
      </c>
      <c r="I319" t="s">
        <v>413</v>
      </c>
      <c r="J319" t="s">
        <v>404</v>
      </c>
      <c r="K319">
        <v>23025000</v>
      </c>
      <c r="L319" t="s">
        <v>4</v>
      </c>
    </row>
    <row r="320" spans="6:12" x14ac:dyDescent="0.25">
      <c r="F320"/>
      <c r="G320"/>
      <c r="H320" t="s">
        <v>412</v>
      </c>
      <c r="I320" t="s">
        <v>411</v>
      </c>
      <c r="J320" t="s">
        <v>404</v>
      </c>
      <c r="K320">
        <v>9900000</v>
      </c>
      <c r="L320" t="s">
        <v>4</v>
      </c>
    </row>
    <row r="321" spans="6:12" x14ac:dyDescent="0.25">
      <c r="F321"/>
      <c r="G321"/>
      <c r="H321" t="s">
        <v>410</v>
      </c>
      <c r="I321" t="s">
        <v>409</v>
      </c>
      <c r="J321" t="s">
        <v>404</v>
      </c>
      <c r="K321">
        <v>14400000</v>
      </c>
      <c r="L321" t="s">
        <v>4</v>
      </c>
    </row>
    <row r="322" spans="6:12" x14ac:dyDescent="0.25">
      <c r="F322"/>
      <c r="G322"/>
      <c r="H322" t="s">
        <v>408</v>
      </c>
      <c r="I322" t="s">
        <v>407</v>
      </c>
      <c r="J322" t="s">
        <v>404</v>
      </c>
      <c r="K322">
        <v>4950000</v>
      </c>
      <c r="L322" t="s">
        <v>4</v>
      </c>
    </row>
    <row r="323" spans="6:12" x14ac:dyDescent="0.25">
      <c r="F323"/>
      <c r="G323"/>
      <c r="H323" t="s">
        <v>406</v>
      </c>
      <c r="I323" t="s">
        <v>405</v>
      </c>
      <c r="J323" t="s">
        <v>404</v>
      </c>
      <c r="K323">
        <v>23025000</v>
      </c>
      <c r="L323" t="s">
        <v>4</v>
      </c>
    </row>
    <row r="324" spans="6:12" x14ac:dyDescent="0.25">
      <c r="F324"/>
      <c r="G324"/>
      <c r="H324" t="s">
        <v>0</v>
      </c>
      <c r="K324">
        <v>1063013700</v>
      </c>
      <c r="L324" t="s">
        <v>4</v>
      </c>
    </row>
    <row r="325" spans="6:12" x14ac:dyDescent="0.25">
      <c r="F325"/>
      <c r="G325"/>
      <c r="K325"/>
      <c r="L325" t="s">
        <v>2422</v>
      </c>
    </row>
    <row r="326" spans="6:12" x14ac:dyDescent="0.25">
      <c r="F326"/>
      <c r="G326"/>
      <c r="K326"/>
      <c r="L326" t="s">
        <v>2422</v>
      </c>
    </row>
    <row r="327" spans="6:12" x14ac:dyDescent="0.25">
      <c r="F327"/>
      <c r="G327"/>
      <c r="K327"/>
      <c r="L327" t="s">
        <v>2422</v>
      </c>
    </row>
    <row r="328" spans="6:12" x14ac:dyDescent="0.25">
      <c r="F328"/>
      <c r="G328"/>
      <c r="K328"/>
      <c r="L328" t="s">
        <v>2422</v>
      </c>
    </row>
    <row r="329" spans="6:12" x14ac:dyDescent="0.25">
      <c r="F329"/>
      <c r="G329"/>
      <c r="K329"/>
      <c r="L329" t="s">
        <v>2422</v>
      </c>
    </row>
    <row r="330" spans="6:12" x14ac:dyDescent="0.25">
      <c r="F330"/>
      <c r="G330"/>
      <c r="K330"/>
      <c r="L330" t="s">
        <v>2422</v>
      </c>
    </row>
    <row r="331" spans="6:12" x14ac:dyDescent="0.25">
      <c r="F331"/>
      <c r="G331"/>
      <c r="K331"/>
      <c r="L331" t="s">
        <v>2422</v>
      </c>
    </row>
    <row r="332" spans="6:12" x14ac:dyDescent="0.25">
      <c r="F332"/>
      <c r="G332"/>
      <c r="K332"/>
      <c r="L332" t="s">
        <v>2422</v>
      </c>
    </row>
    <row r="333" spans="6:12" x14ac:dyDescent="0.25">
      <c r="F333"/>
      <c r="G333"/>
      <c r="K333"/>
      <c r="L333" t="s">
        <v>2422</v>
      </c>
    </row>
    <row r="334" spans="6:12" x14ac:dyDescent="0.25">
      <c r="F334"/>
      <c r="G334"/>
      <c r="K334"/>
      <c r="L334" t="s">
        <v>2422</v>
      </c>
    </row>
    <row r="335" spans="6:12" x14ac:dyDescent="0.25">
      <c r="F335"/>
      <c r="G335"/>
      <c r="K335"/>
      <c r="L335" t="s">
        <v>2422</v>
      </c>
    </row>
    <row r="336" spans="6:12" x14ac:dyDescent="0.25">
      <c r="F336"/>
      <c r="G336"/>
      <c r="K336"/>
      <c r="L336" t="s">
        <v>2422</v>
      </c>
    </row>
    <row r="337" spans="6:12" x14ac:dyDescent="0.25">
      <c r="F337"/>
      <c r="G337"/>
      <c r="K337"/>
      <c r="L337" t="s">
        <v>2422</v>
      </c>
    </row>
    <row r="338" spans="6:12" x14ac:dyDescent="0.25">
      <c r="F338"/>
      <c r="G338"/>
      <c r="K338"/>
      <c r="L338" t="s">
        <v>2422</v>
      </c>
    </row>
    <row r="339" spans="6:12" x14ac:dyDescent="0.25">
      <c r="F339"/>
      <c r="G339"/>
      <c r="K339"/>
      <c r="L339" t="s">
        <v>2422</v>
      </c>
    </row>
    <row r="340" spans="6:12" x14ac:dyDescent="0.25">
      <c r="F340"/>
      <c r="G340"/>
      <c r="K340"/>
      <c r="L340" t="s">
        <v>2422</v>
      </c>
    </row>
    <row r="341" spans="6:12" x14ac:dyDescent="0.25">
      <c r="F341"/>
      <c r="G341"/>
      <c r="K341"/>
      <c r="L341" t="s">
        <v>2422</v>
      </c>
    </row>
    <row r="342" spans="6:12" x14ac:dyDescent="0.25">
      <c r="F342"/>
      <c r="G342"/>
      <c r="K342"/>
      <c r="L342" t="s">
        <v>2422</v>
      </c>
    </row>
    <row r="343" spans="6:12" x14ac:dyDescent="0.25">
      <c r="F343"/>
      <c r="G343"/>
      <c r="H343" t="s">
        <v>1024</v>
      </c>
      <c r="I343" t="s">
        <v>1023</v>
      </c>
      <c r="J343" t="s">
        <v>1014</v>
      </c>
      <c r="K343">
        <v>34195000</v>
      </c>
      <c r="L343" t="s">
        <v>4</v>
      </c>
    </row>
    <row r="344" spans="6:12" x14ac:dyDescent="0.25">
      <c r="F344"/>
      <c r="G344"/>
      <c r="H344" t="s">
        <v>1022</v>
      </c>
      <c r="I344" t="s">
        <v>1021</v>
      </c>
      <c r="J344" t="s">
        <v>1014</v>
      </c>
      <c r="K344">
        <v>5736000</v>
      </c>
      <c r="L344" t="s">
        <v>4</v>
      </c>
    </row>
    <row r="345" spans="6:12" x14ac:dyDescent="0.25">
      <c r="F345"/>
      <c r="G345"/>
      <c r="H345" t="s">
        <v>1020</v>
      </c>
      <c r="I345" t="s">
        <v>1019</v>
      </c>
      <c r="J345" t="s">
        <v>1014</v>
      </c>
      <c r="K345">
        <v>8080000</v>
      </c>
      <c r="L345" t="s">
        <v>4</v>
      </c>
    </row>
    <row r="346" spans="6:12" x14ac:dyDescent="0.25">
      <c r="F346"/>
      <c r="G346"/>
      <c r="H346" t="s">
        <v>1018</v>
      </c>
      <c r="I346" t="s">
        <v>1017</v>
      </c>
      <c r="J346" t="s">
        <v>1014</v>
      </c>
      <c r="K346">
        <v>9036000</v>
      </c>
      <c r="L346" t="s">
        <v>4</v>
      </c>
    </row>
    <row r="347" spans="6:12" x14ac:dyDescent="0.25">
      <c r="F347"/>
      <c r="G347"/>
      <c r="H347" t="s">
        <v>1016</v>
      </c>
      <c r="I347" t="s">
        <v>1015</v>
      </c>
      <c r="J347" t="s">
        <v>1014</v>
      </c>
      <c r="K347">
        <v>4734000</v>
      </c>
      <c r="L347" t="s">
        <v>4</v>
      </c>
    </row>
    <row r="348" spans="6:12" x14ac:dyDescent="0.25">
      <c r="F348"/>
      <c r="G348"/>
      <c r="H348" t="s">
        <v>1013</v>
      </c>
      <c r="I348" t="s">
        <v>1012</v>
      </c>
      <c r="J348" t="s">
        <v>1011</v>
      </c>
      <c r="K348">
        <v>5260000</v>
      </c>
      <c r="L348" t="s">
        <v>4</v>
      </c>
    </row>
    <row r="349" spans="6:12" x14ac:dyDescent="0.25">
      <c r="F349"/>
      <c r="G349"/>
      <c r="H349" t="s">
        <v>1010</v>
      </c>
      <c r="I349" t="s">
        <v>1009</v>
      </c>
      <c r="J349" t="s">
        <v>1008</v>
      </c>
      <c r="K349">
        <v>2740000</v>
      </c>
      <c r="L349" t="s">
        <v>4</v>
      </c>
    </row>
    <row r="350" spans="6:12" x14ac:dyDescent="0.25">
      <c r="F350"/>
      <c r="G350"/>
      <c r="H350" t="s">
        <v>1007</v>
      </c>
      <c r="I350" t="s">
        <v>1006</v>
      </c>
      <c r="J350" t="s">
        <v>997</v>
      </c>
      <c r="K350">
        <v>17030000</v>
      </c>
      <c r="L350" t="s">
        <v>4</v>
      </c>
    </row>
    <row r="351" spans="6:12" x14ac:dyDescent="0.25">
      <c r="F351"/>
      <c r="G351"/>
      <c r="H351" t="s">
        <v>1005</v>
      </c>
      <c r="I351" t="s">
        <v>1004</v>
      </c>
      <c r="J351" t="s">
        <v>997</v>
      </c>
      <c r="K351">
        <v>4997000</v>
      </c>
      <c r="L351" t="s">
        <v>4</v>
      </c>
    </row>
    <row r="352" spans="6:12" x14ac:dyDescent="0.25">
      <c r="F352"/>
      <c r="G352"/>
      <c r="H352" t="s">
        <v>1003</v>
      </c>
      <c r="I352" t="s">
        <v>1002</v>
      </c>
      <c r="J352" t="s">
        <v>997</v>
      </c>
      <c r="K352">
        <v>21490000</v>
      </c>
      <c r="L352" t="s">
        <v>4</v>
      </c>
    </row>
    <row r="353" spans="6:12" x14ac:dyDescent="0.25">
      <c r="F353"/>
      <c r="G353"/>
      <c r="H353" t="s">
        <v>1001</v>
      </c>
      <c r="I353" t="s">
        <v>1000</v>
      </c>
      <c r="J353" t="s">
        <v>997</v>
      </c>
      <c r="K353">
        <v>5523000</v>
      </c>
      <c r="L353" t="s">
        <v>4</v>
      </c>
    </row>
    <row r="354" spans="6:12" x14ac:dyDescent="0.25">
      <c r="F354"/>
      <c r="G354"/>
      <c r="H354" t="s">
        <v>999</v>
      </c>
      <c r="I354" t="s">
        <v>998</v>
      </c>
      <c r="J354" t="s">
        <v>997</v>
      </c>
      <c r="K354">
        <v>1841000</v>
      </c>
      <c r="L354" t="s">
        <v>4</v>
      </c>
    </row>
    <row r="355" spans="6:12" x14ac:dyDescent="0.25">
      <c r="F355"/>
      <c r="G355"/>
      <c r="H355" t="s">
        <v>996</v>
      </c>
      <c r="I355" t="s">
        <v>201</v>
      </c>
      <c r="J355" t="s">
        <v>989</v>
      </c>
      <c r="K355">
        <v>1841000</v>
      </c>
      <c r="L355" t="s">
        <v>4</v>
      </c>
    </row>
    <row r="356" spans="6:12" x14ac:dyDescent="0.25">
      <c r="F356"/>
      <c r="G356"/>
      <c r="H356" t="s">
        <v>995</v>
      </c>
      <c r="I356" t="s">
        <v>994</v>
      </c>
      <c r="J356" t="s">
        <v>989</v>
      </c>
      <c r="K356">
        <v>15633000</v>
      </c>
      <c r="L356" t="s">
        <v>4</v>
      </c>
    </row>
    <row r="357" spans="6:12" x14ac:dyDescent="0.25">
      <c r="F357"/>
      <c r="G357"/>
      <c r="H357" t="s">
        <v>993</v>
      </c>
      <c r="I357" t="s">
        <v>992</v>
      </c>
      <c r="J357" t="s">
        <v>989</v>
      </c>
      <c r="K357">
        <v>5523000</v>
      </c>
      <c r="L357" t="s">
        <v>4</v>
      </c>
    </row>
    <row r="358" spans="6:12" x14ac:dyDescent="0.25">
      <c r="F358"/>
      <c r="G358"/>
      <c r="H358" t="s">
        <v>991</v>
      </c>
      <c r="I358" t="s">
        <v>990</v>
      </c>
      <c r="J358" t="s">
        <v>989</v>
      </c>
      <c r="K358">
        <v>5523000</v>
      </c>
      <c r="L358" t="s">
        <v>4</v>
      </c>
    </row>
    <row r="359" spans="6:12" x14ac:dyDescent="0.25">
      <c r="F359"/>
      <c r="G359"/>
      <c r="H359" t="s">
        <v>988</v>
      </c>
      <c r="I359" t="s">
        <v>987</v>
      </c>
      <c r="J359" t="s">
        <v>978</v>
      </c>
      <c r="K359">
        <v>6049000</v>
      </c>
      <c r="L359" t="s">
        <v>4</v>
      </c>
    </row>
    <row r="360" spans="6:12" x14ac:dyDescent="0.25">
      <c r="F360"/>
      <c r="G360"/>
      <c r="H360" t="s">
        <v>986</v>
      </c>
      <c r="I360" t="s">
        <v>985</v>
      </c>
      <c r="J360" t="s">
        <v>978</v>
      </c>
      <c r="K360">
        <v>7101000</v>
      </c>
      <c r="L360" t="s">
        <v>4</v>
      </c>
    </row>
    <row r="361" spans="6:12" x14ac:dyDescent="0.25">
      <c r="F361"/>
      <c r="G361"/>
      <c r="H361" t="s">
        <v>984</v>
      </c>
      <c r="I361" t="s">
        <v>983</v>
      </c>
      <c r="J361" t="s">
        <v>978</v>
      </c>
      <c r="K361">
        <v>6799000</v>
      </c>
      <c r="L361" t="s">
        <v>4</v>
      </c>
    </row>
    <row r="362" spans="6:12" x14ac:dyDescent="0.25">
      <c r="F362"/>
      <c r="G362"/>
      <c r="H362" t="s">
        <v>982</v>
      </c>
      <c r="I362" t="s">
        <v>981</v>
      </c>
      <c r="J362" t="s">
        <v>978</v>
      </c>
      <c r="K362">
        <v>8679000</v>
      </c>
      <c r="L362" t="s">
        <v>4</v>
      </c>
    </row>
    <row r="363" spans="6:12" x14ac:dyDescent="0.25">
      <c r="F363"/>
      <c r="G363"/>
      <c r="H363" t="s">
        <v>980</v>
      </c>
      <c r="I363" t="s">
        <v>979</v>
      </c>
      <c r="J363" t="s">
        <v>978</v>
      </c>
      <c r="K363">
        <v>5523000</v>
      </c>
      <c r="L363" t="s">
        <v>4</v>
      </c>
    </row>
    <row r="364" spans="6:12" x14ac:dyDescent="0.25">
      <c r="F364"/>
      <c r="G364"/>
      <c r="H364" t="s">
        <v>977</v>
      </c>
      <c r="I364" t="s">
        <v>976</v>
      </c>
      <c r="J364" t="s">
        <v>969</v>
      </c>
      <c r="K364">
        <v>6575000</v>
      </c>
      <c r="L364" t="s">
        <v>4</v>
      </c>
    </row>
    <row r="365" spans="6:12" x14ac:dyDescent="0.25">
      <c r="F365"/>
      <c r="G365"/>
      <c r="H365" t="s">
        <v>975</v>
      </c>
      <c r="I365" t="s">
        <v>974</v>
      </c>
      <c r="J365" t="s">
        <v>969</v>
      </c>
      <c r="K365">
        <v>2104000</v>
      </c>
      <c r="L365" t="s">
        <v>4</v>
      </c>
    </row>
    <row r="366" spans="6:12" x14ac:dyDescent="0.25">
      <c r="F366"/>
      <c r="G366"/>
      <c r="H366" t="s">
        <v>973</v>
      </c>
      <c r="I366" t="s">
        <v>972</v>
      </c>
      <c r="J366" t="s">
        <v>969</v>
      </c>
      <c r="K366">
        <v>4471000</v>
      </c>
      <c r="L366" t="s">
        <v>4</v>
      </c>
    </row>
    <row r="367" spans="6:12" x14ac:dyDescent="0.25">
      <c r="F367"/>
      <c r="G367"/>
      <c r="H367" t="s">
        <v>971</v>
      </c>
      <c r="I367" t="s">
        <v>970</v>
      </c>
      <c r="J367" t="s">
        <v>969</v>
      </c>
      <c r="K367">
        <v>5260000</v>
      </c>
      <c r="L367" t="s">
        <v>4</v>
      </c>
    </row>
    <row r="368" spans="6:12" x14ac:dyDescent="0.25">
      <c r="F368"/>
      <c r="G368"/>
      <c r="H368" t="s">
        <v>968</v>
      </c>
      <c r="I368" t="s">
        <v>967</v>
      </c>
      <c r="J368" t="s">
        <v>964</v>
      </c>
      <c r="K368">
        <v>4734000</v>
      </c>
      <c r="L368" t="s">
        <v>4</v>
      </c>
    </row>
    <row r="369" spans="6:12" x14ac:dyDescent="0.25">
      <c r="F369"/>
      <c r="G369"/>
      <c r="H369" t="s">
        <v>966</v>
      </c>
      <c r="I369" t="s">
        <v>965</v>
      </c>
      <c r="J369" t="s">
        <v>964</v>
      </c>
      <c r="K369">
        <v>5736000</v>
      </c>
      <c r="L369" t="s">
        <v>4</v>
      </c>
    </row>
    <row r="370" spans="6:12" x14ac:dyDescent="0.25">
      <c r="F370"/>
      <c r="G370"/>
      <c r="H370" t="s">
        <v>963</v>
      </c>
      <c r="I370" t="s">
        <v>962</v>
      </c>
      <c r="J370" t="s">
        <v>959</v>
      </c>
      <c r="K370">
        <v>4063000</v>
      </c>
      <c r="L370" t="s">
        <v>4</v>
      </c>
    </row>
    <row r="371" spans="6:12" x14ac:dyDescent="0.25">
      <c r="F371"/>
      <c r="G371"/>
      <c r="H371" t="s">
        <v>961</v>
      </c>
      <c r="I371" t="s">
        <v>960</v>
      </c>
      <c r="J371" t="s">
        <v>959</v>
      </c>
      <c r="K371">
        <v>9799000</v>
      </c>
      <c r="L371" t="s">
        <v>4</v>
      </c>
    </row>
    <row r="372" spans="6:12" x14ac:dyDescent="0.25">
      <c r="F372"/>
      <c r="G372"/>
      <c r="H372" t="s">
        <v>958</v>
      </c>
      <c r="I372" t="s">
        <v>957</v>
      </c>
      <c r="J372" t="s">
        <v>953</v>
      </c>
      <c r="K372">
        <v>16886000</v>
      </c>
      <c r="L372" t="s">
        <v>4</v>
      </c>
    </row>
    <row r="373" spans="6:12" x14ac:dyDescent="0.25">
      <c r="F373"/>
      <c r="G373"/>
      <c r="H373" t="s">
        <v>956</v>
      </c>
      <c r="I373" t="s">
        <v>801</v>
      </c>
      <c r="J373" t="s">
        <v>953</v>
      </c>
      <c r="K373">
        <v>4471000</v>
      </c>
      <c r="L373" t="s">
        <v>4</v>
      </c>
    </row>
    <row r="374" spans="6:12" x14ac:dyDescent="0.25">
      <c r="F374"/>
      <c r="G374"/>
      <c r="H374" t="s">
        <v>955</v>
      </c>
      <c r="I374" t="s">
        <v>954</v>
      </c>
      <c r="J374" t="s">
        <v>953</v>
      </c>
      <c r="K374">
        <v>13676000</v>
      </c>
      <c r="L374" t="s">
        <v>4</v>
      </c>
    </row>
    <row r="375" spans="6:12" x14ac:dyDescent="0.25">
      <c r="F375"/>
      <c r="G375"/>
      <c r="H375" t="s">
        <v>952</v>
      </c>
      <c r="I375" t="s">
        <v>951</v>
      </c>
      <c r="J375" t="s">
        <v>944</v>
      </c>
      <c r="K375">
        <v>4471000</v>
      </c>
      <c r="L375" t="s">
        <v>4</v>
      </c>
    </row>
    <row r="376" spans="6:12" x14ac:dyDescent="0.25">
      <c r="F376"/>
      <c r="G376"/>
      <c r="H376" t="s">
        <v>950</v>
      </c>
      <c r="I376" t="s">
        <v>949</v>
      </c>
      <c r="J376" t="s">
        <v>944</v>
      </c>
      <c r="K376">
        <v>9490000</v>
      </c>
      <c r="L376" t="s">
        <v>4</v>
      </c>
    </row>
    <row r="377" spans="6:12" x14ac:dyDescent="0.25">
      <c r="F377"/>
      <c r="G377"/>
      <c r="H377" t="s">
        <v>948</v>
      </c>
      <c r="I377" t="s">
        <v>947</v>
      </c>
      <c r="J377" t="s">
        <v>944</v>
      </c>
      <c r="K377">
        <v>13792000</v>
      </c>
      <c r="L377" t="s">
        <v>4</v>
      </c>
    </row>
    <row r="378" spans="6:12" x14ac:dyDescent="0.25">
      <c r="F378"/>
      <c r="G378"/>
      <c r="H378" t="s">
        <v>946</v>
      </c>
      <c r="I378" t="s">
        <v>945</v>
      </c>
      <c r="J378" t="s">
        <v>944</v>
      </c>
      <c r="K378">
        <v>4244000</v>
      </c>
      <c r="L378" t="s">
        <v>4</v>
      </c>
    </row>
    <row r="379" spans="6:12" x14ac:dyDescent="0.25">
      <c r="F379"/>
      <c r="G379"/>
      <c r="H379" t="s">
        <v>943</v>
      </c>
      <c r="I379" t="s">
        <v>942</v>
      </c>
      <c r="J379" t="s">
        <v>941</v>
      </c>
      <c r="K379">
        <v>11483000</v>
      </c>
      <c r="L379" t="s">
        <v>4</v>
      </c>
    </row>
    <row r="380" spans="6:12" x14ac:dyDescent="0.25">
      <c r="F380"/>
      <c r="G380"/>
      <c r="H380" t="s">
        <v>940</v>
      </c>
      <c r="I380" t="s">
        <v>939</v>
      </c>
      <c r="J380" t="s">
        <v>938</v>
      </c>
      <c r="K380">
        <v>2104000</v>
      </c>
      <c r="L380" t="s">
        <v>4</v>
      </c>
    </row>
    <row r="381" spans="6:12" x14ac:dyDescent="0.25">
      <c r="F381"/>
      <c r="G381"/>
      <c r="H381" t="s">
        <v>937</v>
      </c>
      <c r="I381" t="s">
        <v>936</v>
      </c>
      <c r="J381" t="s">
        <v>933</v>
      </c>
      <c r="K381">
        <v>2630000</v>
      </c>
      <c r="L381" t="s">
        <v>4</v>
      </c>
    </row>
    <row r="382" spans="6:12" x14ac:dyDescent="0.25">
      <c r="F382"/>
      <c r="G382"/>
      <c r="H382" t="s">
        <v>935</v>
      </c>
      <c r="I382" t="s">
        <v>934</v>
      </c>
      <c r="J382" t="s">
        <v>933</v>
      </c>
      <c r="K382">
        <v>2104000</v>
      </c>
      <c r="L382" t="s">
        <v>4</v>
      </c>
    </row>
    <row r="383" spans="6:12" x14ac:dyDescent="0.25">
      <c r="F383"/>
      <c r="G383"/>
      <c r="H383" t="s">
        <v>932</v>
      </c>
      <c r="I383" t="s">
        <v>931</v>
      </c>
      <c r="J383" t="s">
        <v>924</v>
      </c>
      <c r="K383">
        <v>1052000</v>
      </c>
      <c r="L383" t="s">
        <v>4</v>
      </c>
    </row>
    <row r="384" spans="6:12" x14ac:dyDescent="0.25">
      <c r="F384"/>
      <c r="G384"/>
      <c r="H384" t="s">
        <v>930</v>
      </c>
      <c r="I384" t="s">
        <v>929</v>
      </c>
      <c r="J384" t="s">
        <v>924</v>
      </c>
      <c r="K384">
        <v>1052000</v>
      </c>
      <c r="L384" t="s">
        <v>4</v>
      </c>
    </row>
    <row r="385" spans="6:12" x14ac:dyDescent="0.25">
      <c r="F385"/>
      <c r="G385"/>
      <c r="H385" t="s">
        <v>928</v>
      </c>
      <c r="I385" t="s">
        <v>927</v>
      </c>
      <c r="J385" t="s">
        <v>924</v>
      </c>
      <c r="K385">
        <v>4997000</v>
      </c>
      <c r="L385" t="s">
        <v>4</v>
      </c>
    </row>
    <row r="386" spans="6:12" x14ac:dyDescent="0.25">
      <c r="F386"/>
      <c r="G386"/>
      <c r="H386" t="s">
        <v>926</v>
      </c>
      <c r="I386" t="s">
        <v>925</v>
      </c>
      <c r="J386" t="s">
        <v>924</v>
      </c>
      <c r="K386">
        <v>1052000</v>
      </c>
      <c r="L386" t="s">
        <v>4</v>
      </c>
    </row>
    <row r="387" spans="6:12" x14ac:dyDescent="0.25">
      <c r="F387"/>
      <c r="G387"/>
      <c r="H387" t="s">
        <v>923</v>
      </c>
      <c r="I387" t="s">
        <v>922</v>
      </c>
      <c r="J387" t="s">
        <v>911</v>
      </c>
      <c r="K387">
        <v>1052000</v>
      </c>
      <c r="L387" t="s">
        <v>4</v>
      </c>
    </row>
    <row r="388" spans="6:12" x14ac:dyDescent="0.25">
      <c r="F388"/>
      <c r="G388"/>
      <c r="H388" t="s">
        <v>921</v>
      </c>
      <c r="I388" t="s">
        <v>920</v>
      </c>
      <c r="J388" t="s">
        <v>911</v>
      </c>
      <c r="K388">
        <v>6049000</v>
      </c>
      <c r="L388" t="s">
        <v>4</v>
      </c>
    </row>
    <row r="389" spans="6:12" x14ac:dyDescent="0.25">
      <c r="F389"/>
      <c r="G389"/>
      <c r="H389" t="s">
        <v>919</v>
      </c>
      <c r="I389" t="s">
        <v>918</v>
      </c>
      <c r="J389" t="s">
        <v>911</v>
      </c>
      <c r="K389">
        <v>1052000</v>
      </c>
      <c r="L389" t="s">
        <v>4</v>
      </c>
    </row>
    <row r="390" spans="6:12" x14ac:dyDescent="0.25">
      <c r="F390"/>
      <c r="G390"/>
      <c r="H390" t="s">
        <v>917</v>
      </c>
      <c r="I390" t="s">
        <v>916</v>
      </c>
      <c r="J390" t="s">
        <v>911</v>
      </c>
      <c r="K390">
        <v>1052000</v>
      </c>
      <c r="L390" t="s">
        <v>4</v>
      </c>
    </row>
    <row r="391" spans="6:12" x14ac:dyDescent="0.25">
      <c r="F391"/>
      <c r="G391"/>
      <c r="H391" t="s">
        <v>915</v>
      </c>
      <c r="I391" t="s">
        <v>914</v>
      </c>
      <c r="J391" t="s">
        <v>911</v>
      </c>
      <c r="K391">
        <v>3419000</v>
      </c>
      <c r="L391" t="s">
        <v>4</v>
      </c>
    </row>
    <row r="392" spans="6:12" x14ac:dyDescent="0.25">
      <c r="F392"/>
      <c r="G392"/>
      <c r="H392" t="s">
        <v>913</v>
      </c>
      <c r="I392" t="s">
        <v>912</v>
      </c>
      <c r="J392" t="s">
        <v>911</v>
      </c>
      <c r="K392">
        <v>1052000</v>
      </c>
      <c r="L392" t="s">
        <v>4</v>
      </c>
    </row>
    <row r="393" spans="6:12" x14ac:dyDescent="0.25">
      <c r="F393"/>
      <c r="G393"/>
      <c r="H393" t="s">
        <v>910</v>
      </c>
      <c r="I393" t="s">
        <v>909</v>
      </c>
      <c r="J393" t="s">
        <v>906</v>
      </c>
      <c r="K393">
        <v>2104000</v>
      </c>
      <c r="L393" t="s">
        <v>4</v>
      </c>
    </row>
    <row r="394" spans="6:12" x14ac:dyDescent="0.25">
      <c r="F394"/>
      <c r="G394"/>
      <c r="H394" t="s">
        <v>908</v>
      </c>
      <c r="I394" t="s">
        <v>907</v>
      </c>
      <c r="J394" t="s">
        <v>906</v>
      </c>
      <c r="K394">
        <v>6049000</v>
      </c>
      <c r="L394" t="s">
        <v>4</v>
      </c>
    </row>
    <row r="395" spans="6:12" x14ac:dyDescent="0.25">
      <c r="F395"/>
      <c r="G395"/>
      <c r="H395" t="s">
        <v>905</v>
      </c>
      <c r="I395" t="s">
        <v>904</v>
      </c>
      <c r="J395" t="s">
        <v>903</v>
      </c>
      <c r="K395">
        <v>3820000</v>
      </c>
      <c r="L395" t="s">
        <v>4</v>
      </c>
    </row>
    <row r="396" spans="6:12" x14ac:dyDescent="0.25">
      <c r="F396"/>
      <c r="G396"/>
      <c r="H396" t="s">
        <v>902</v>
      </c>
      <c r="I396" t="s">
        <v>901</v>
      </c>
      <c r="J396" t="s">
        <v>890</v>
      </c>
      <c r="K396">
        <v>1266000</v>
      </c>
      <c r="L396" t="s">
        <v>4</v>
      </c>
    </row>
    <row r="397" spans="6:12" x14ac:dyDescent="0.25">
      <c r="F397"/>
      <c r="G397"/>
      <c r="H397" t="s">
        <v>900</v>
      </c>
      <c r="I397" t="s">
        <v>899</v>
      </c>
      <c r="J397" t="s">
        <v>890</v>
      </c>
      <c r="K397">
        <v>4202000</v>
      </c>
      <c r="L397" t="s">
        <v>4</v>
      </c>
    </row>
    <row r="398" spans="6:12" x14ac:dyDescent="0.25">
      <c r="F398"/>
      <c r="G398"/>
      <c r="H398" t="s">
        <v>898</v>
      </c>
      <c r="I398" t="s">
        <v>897</v>
      </c>
      <c r="J398" t="s">
        <v>890</v>
      </c>
      <c r="K398">
        <v>4202000</v>
      </c>
      <c r="L398" t="s">
        <v>4</v>
      </c>
    </row>
    <row r="399" spans="6:12" x14ac:dyDescent="0.25">
      <c r="F399"/>
      <c r="G399"/>
      <c r="H399" t="s">
        <v>896</v>
      </c>
      <c r="I399" t="s">
        <v>895</v>
      </c>
      <c r="J399" t="s">
        <v>890</v>
      </c>
      <c r="K399">
        <v>1688000</v>
      </c>
      <c r="L399" t="s">
        <v>4</v>
      </c>
    </row>
    <row r="400" spans="6:12" x14ac:dyDescent="0.25">
      <c r="F400"/>
      <c r="G400"/>
      <c r="H400" t="s">
        <v>894</v>
      </c>
      <c r="I400" t="s">
        <v>893</v>
      </c>
      <c r="J400" t="s">
        <v>890</v>
      </c>
      <c r="K400">
        <v>4202000</v>
      </c>
      <c r="L400" t="s">
        <v>4</v>
      </c>
    </row>
    <row r="401" spans="6:12" x14ac:dyDescent="0.25">
      <c r="F401"/>
      <c r="G401"/>
      <c r="H401" t="s">
        <v>892</v>
      </c>
      <c r="I401" t="s">
        <v>891</v>
      </c>
      <c r="J401" t="s">
        <v>890</v>
      </c>
      <c r="K401">
        <v>1688000</v>
      </c>
      <c r="L401" t="s">
        <v>4</v>
      </c>
    </row>
    <row r="402" spans="6:12" x14ac:dyDescent="0.25">
      <c r="F402"/>
      <c r="G402"/>
      <c r="H402" t="s">
        <v>889</v>
      </c>
      <c r="I402" t="s">
        <v>888</v>
      </c>
      <c r="J402" t="s">
        <v>881</v>
      </c>
      <c r="K402">
        <v>2321000</v>
      </c>
      <c r="L402" t="s">
        <v>4</v>
      </c>
    </row>
    <row r="403" spans="6:12" x14ac:dyDescent="0.25">
      <c r="F403"/>
      <c r="G403"/>
      <c r="H403" t="s">
        <v>887</v>
      </c>
      <c r="I403" t="s">
        <v>886</v>
      </c>
      <c r="J403" t="s">
        <v>881</v>
      </c>
      <c r="K403">
        <v>3165000</v>
      </c>
      <c r="L403" t="s">
        <v>4</v>
      </c>
    </row>
    <row r="404" spans="6:12" x14ac:dyDescent="0.25">
      <c r="F404"/>
      <c r="G404"/>
      <c r="H404" t="s">
        <v>885</v>
      </c>
      <c r="I404" t="s">
        <v>884</v>
      </c>
      <c r="J404" t="s">
        <v>881</v>
      </c>
      <c r="K404">
        <v>4220000</v>
      </c>
      <c r="L404" t="s">
        <v>4</v>
      </c>
    </row>
    <row r="405" spans="6:12" x14ac:dyDescent="0.25">
      <c r="F405"/>
      <c r="G405"/>
      <c r="H405" t="s">
        <v>883</v>
      </c>
      <c r="I405" t="s">
        <v>882</v>
      </c>
      <c r="J405" t="s">
        <v>881</v>
      </c>
      <c r="K405">
        <v>19440000</v>
      </c>
      <c r="L405" t="s">
        <v>4</v>
      </c>
    </row>
    <row r="406" spans="6:12" x14ac:dyDescent="0.25">
      <c r="F406"/>
      <c r="G406"/>
      <c r="H406" t="s">
        <v>880</v>
      </c>
      <c r="I406" t="s">
        <v>879</v>
      </c>
      <c r="J406" t="s">
        <v>874</v>
      </c>
      <c r="K406">
        <v>2532000</v>
      </c>
      <c r="L406" t="s">
        <v>4</v>
      </c>
    </row>
    <row r="407" spans="6:12" x14ac:dyDescent="0.25">
      <c r="F407"/>
      <c r="G407"/>
      <c r="H407" t="s">
        <v>878</v>
      </c>
      <c r="I407" t="s">
        <v>877</v>
      </c>
      <c r="J407" t="s">
        <v>874</v>
      </c>
      <c r="K407">
        <v>1688000</v>
      </c>
      <c r="L407" t="s">
        <v>4</v>
      </c>
    </row>
    <row r="408" spans="6:12" x14ac:dyDescent="0.25">
      <c r="F408"/>
      <c r="G408"/>
      <c r="H408" t="s">
        <v>876</v>
      </c>
      <c r="I408" t="s">
        <v>875</v>
      </c>
      <c r="J408" t="s">
        <v>874</v>
      </c>
      <c r="K408">
        <v>1688000</v>
      </c>
      <c r="L408" t="s">
        <v>4</v>
      </c>
    </row>
    <row r="409" spans="6:12" x14ac:dyDescent="0.25">
      <c r="F409"/>
      <c r="G409"/>
      <c r="H409" t="s">
        <v>873</v>
      </c>
      <c r="I409" t="s">
        <v>872</v>
      </c>
      <c r="J409" t="s">
        <v>869</v>
      </c>
      <c r="K409">
        <v>1899000</v>
      </c>
      <c r="L409" t="s">
        <v>4</v>
      </c>
    </row>
    <row r="410" spans="6:12" x14ac:dyDescent="0.25">
      <c r="F410"/>
      <c r="G410"/>
      <c r="H410" t="s">
        <v>871</v>
      </c>
      <c r="I410" t="s">
        <v>870</v>
      </c>
      <c r="J410" t="s">
        <v>869</v>
      </c>
      <c r="K410">
        <v>1899000</v>
      </c>
      <c r="L410" t="s">
        <v>4</v>
      </c>
    </row>
    <row r="411" spans="6:12" x14ac:dyDescent="0.25">
      <c r="F411"/>
      <c r="G411"/>
      <c r="H411" t="s">
        <v>868</v>
      </c>
      <c r="I411" t="s">
        <v>867</v>
      </c>
      <c r="J411" t="s">
        <v>860</v>
      </c>
      <c r="K411">
        <v>13914000</v>
      </c>
      <c r="L411" t="s">
        <v>4</v>
      </c>
    </row>
    <row r="412" spans="6:12" x14ac:dyDescent="0.25">
      <c r="F412"/>
      <c r="G412"/>
      <c r="H412" t="s">
        <v>866</v>
      </c>
      <c r="I412" t="s">
        <v>865</v>
      </c>
      <c r="J412" t="s">
        <v>860</v>
      </c>
      <c r="K412">
        <v>21640800</v>
      </c>
      <c r="L412" t="s">
        <v>4</v>
      </c>
    </row>
    <row r="413" spans="6:12" x14ac:dyDescent="0.25">
      <c r="F413"/>
      <c r="G413"/>
      <c r="H413" t="s">
        <v>864</v>
      </c>
      <c r="I413" t="s">
        <v>863</v>
      </c>
      <c r="J413" t="s">
        <v>860</v>
      </c>
      <c r="K413">
        <v>16210000</v>
      </c>
      <c r="L413" t="s">
        <v>4</v>
      </c>
    </row>
    <row r="414" spans="6:12" x14ac:dyDescent="0.25">
      <c r="F414"/>
      <c r="G414"/>
      <c r="H414" t="s">
        <v>862</v>
      </c>
      <c r="I414" t="s">
        <v>861</v>
      </c>
      <c r="J414" t="s">
        <v>860</v>
      </c>
      <c r="K414">
        <v>4949000</v>
      </c>
      <c r="L414" t="s">
        <v>4</v>
      </c>
    </row>
    <row r="415" spans="6:12" x14ac:dyDescent="0.25">
      <c r="F415"/>
      <c r="G415"/>
      <c r="H415" t="s">
        <v>859</v>
      </c>
      <c r="I415" t="s">
        <v>858</v>
      </c>
      <c r="J415" t="s">
        <v>849</v>
      </c>
      <c r="K415">
        <v>7101000</v>
      </c>
      <c r="L415" t="s">
        <v>4</v>
      </c>
    </row>
    <row r="416" spans="6:12" x14ac:dyDescent="0.25">
      <c r="F416"/>
      <c r="G416"/>
      <c r="H416" t="s">
        <v>857</v>
      </c>
      <c r="I416" t="s">
        <v>856</v>
      </c>
      <c r="J416" t="s">
        <v>849</v>
      </c>
      <c r="K416">
        <v>9251000</v>
      </c>
      <c r="L416" t="s">
        <v>4</v>
      </c>
    </row>
    <row r="417" spans="6:12" x14ac:dyDescent="0.25">
      <c r="F417"/>
      <c r="G417"/>
      <c r="H417" t="s">
        <v>855</v>
      </c>
      <c r="I417" t="s">
        <v>854</v>
      </c>
      <c r="J417" t="s">
        <v>849</v>
      </c>
      <c r="K417">
        <v>4471000</v>
      </c>
      <c r="L417" t="s">
        <v>4</v>
      </c>
    </row>
    <row r="418" spans="6:12" x14ac:dyDescent="0.25">
      <c r="F418"/>
      <c r="G418"/>
      <c r="H418" t="s">
        <v>853</v>
      </c>
      <c r="I418" t="s">
        <v>852</v>
      </c>
      <c r="J418" t="s">
        <v>849</v>
      </c>
      <c r="K418">
        <v>4471000</v>
      </c>
      <c r="L418" t="s">
        <v>4</v>
      </c>
    </row>
    <row r="419" spans="6:12" x14ac:dyDescent="0.25">
      <c r="F419"/>
      <c r="G419"/>
      <c r="H419" t="s">
        <v>851</v>
      </c>
      <c r="I419" t="s">
        <v>850</v>
      </c>
      <c r="J419" t="s">
        <v>849</v>
      </c>
      <c r="K419">
        <v>5258000</v>
      </c>
      <c r="L419" t="s">
        <v>4</v>
      </c>
    </row>
    <row r="420" spans="6:12" x14ac:dyDescent="0.25">
      <c r="F420"/>
      <c r="G420"/>
      <c r="H420" t="s">
        <v>848</v>
      </c>
      <c r="I420" t="s">
        <v>847</v>
      </c>
      <c r="J420" t="s">
        <v>844</v>
      </c>
      <c r="K420">
        <v>4471000</v>
      </c>
      <c r="L420" t="s">
        <v>4</v>
      </c>
    </row>
    <row r="421" spans="6:12" x14ac:dyDescent="0.25">
      <c r="F421"/>
      <c r="G421"/>
      <c r="H421" t="s">
        <v>846</v>
      </c>
      <c r="I421" t="s">
        <v>845</v>
      </c>
      <c r="J421" t="s">
        <v>844</v>
      </c>
      <c r="K421">
        <v>6838000</v>
      </c>
      <c r="L421" t="s">
        <v>4</v>
      </c>
    </row>
    <row r="422" spans="6:12" x14ac:dyDescent="0.25">
      <c r="F422"/>
      <c r="G422"/>
      <c r="H422" t="s">
        <v>843</v>
      </c>
      <c r="I422" t="s">
        <v>842</v>
      </c>
      <c r="J422" t="s">
        <v>823</v>
      </c>
      <c r="K422">
        <v>3682000</v>
      </c>
      <c r="L422" t="s">
        <v>4</v>
      </c>
    </row>
    <row r="423" spans="6:12" x14ac:dyDescent="0.25">
      <c r="F423"/>
      <c r="G423"/>
      <c r="H423" t="s">
        <v>841</v>
      </c>
      <c r="I423" t="s">
        <v>840</v>
      </c>
      <c r="J423" t="s">
        <v>823</v>
      </c>
      <c r="K423">
        <v>14369000</v>
      </c>
      <c r="L423" t="s">
        <v>4</v>
      </c>
    </row>
    <row r="424" spans="6:12" x14ac:dyDescent="0.25">
      <c r="F424"/>
      <c r="G424"/>
      <c r="H424" t="s">
        <v>839</v>
      </c>
      <c r="I424" t="s">
        <v>838</v>
      </c>
      <c r="J424" t="s">
        <v>823</v>
      </c>
      <c r="K424">
        <v>11069000</v>
      </c>
      <c r="L424" t="s">
        <v>4</v>
      </c>
    </row>
    <row r="425" spans="6:12" x14ac:dyDescent="0.25">
      <c r="F425"/>
      <c r="G425"/>
      <c r="H425" t="s">
        <v>837</v>
      </c>
      <c r="I425" t="s">
        <v>836</v>
      </c>
      <c r="J425" t="s">
        <v>823</v>
      </c>
      <c r="K425">
        <v>10446000</v>
      </c>
      <c r="L425" t="s">
        <v>4</v>
      </c>
    </row>
    <row r="426" spans="6:12" x14ac:dyDescent="0.25">
      <c r="F426"/>
      <c r="G426"/>
      <c r="H426" t="s">
        <v>835</v>
      </c>
      <c r="I426" t="s">
        <v>834</v>
      </c>
      <c r="J426" t="s">
        <v>823</v>
      </c>
      <c r="K426">
        <v>8153000</v>
      </c>
      <c r="L426" t="s">
        <v>4</v>
      </c>
    </row>
    <row r="427" spans="6:12" x14ac:dyDescent="0.25">
      <c r="F427"/>
      <c r="G427"/>
      <c r="H427" t="s">
        <v>833</v>
      </c>
      <c r="I427" t="s">
        <v>832</v>
      </c>
      <c r="J427" t="s">
        <v>823</v>
      </c>
      <c r="K427">
        <v>6120000</v>
      </c>
      <c r="L427" t="s">
        <v>4</v>
      </c>
    </row>
    <row r="428" spans="6:12" x14ac:dyDescent="0.25">
      <c r="F428"/>
      <c r="G428"/>
      <c r="H428" t="s">
        <v>831</v>
      </c>
      <c r="I428" t="s">
        <v>830</v>
      </c>
      <c r="J428" t="s">
        <v>823</v>
      </c>
      <c r="K428">
        <v>4208000</v>
      </c>
      <c r="L428" t="s">
        <v>4</v>
      </c>
    </row>
    <row r="429" spans="6:12" x14ac:dyDescent="0.25">
      <c r="F429"/>
      <c r="G429"/>
      <c r="H429" t="s">
        <v>829</v>
      </c>
      <c r="I429" t="s">
        <v>828</v>
      </c>
      <c r="J429" t="s">
        <v>823</v>
      </c>
      <c r="K429">
        <v>4208000</v>
      </c>
      <c r="L429" t="s">
        <v>4</v>
      </c>
    </row>
    <row r="430" spans="6:12" x14ac:dyDescent="0.25">
      <c r="F430"/>
      <c r="G430"/>
      <c r="H430" t="s">
        <v>827</v>
      </c>
      <c r="I430" t="s">
        <v>826</v>
      </c>
      <c r="J430" t="s">
        <v>823</v>
      </c>
      <c r="K430">
        <v>10520000</v>
      </c>
      <c r="L430" t="s">
        <v>4</v>
      </c>
    </row>
    <row r="431" spans="6:12" x14ac:dyDescent="0.25">
      <c r="F431"/>
      <c r="G431"/>
      <c r="H431" t="s">
        <v>825</v>
      </c>
      <c r="I431" t="s">
        <v>824</v>
      </c>
      <c r="J431" t="s">
        <v>823</v>
      </c>
      <c r="K431">
        <v>5260000</v>
      </c>
      <c r="L431" t="s">
        <v>4</v>
      </c>
    </row>
    <row r="432" spans="6:12" x14ac:dyDescent="0.25">
      <c r="F432"/>
      <c r="G432"/>
      <c r="H432" t="s">
        <v>822</v>
      </c>
      <c r="I432" t="s">
        <v>821</v>
      </c>
      <c r="J432" t="s">
        <v>812</v>
      </c>
      <c r="K432">
        <v>7101000</v>
      </c>
      <c r="L432" t="s">
        <v>4</v>
      </c>
    </row>
    <row r="433" spans="6:12" x14ac:dyDescent="0.25">
      <c r="F433"/>
      <c r="G433"/>
      <c r="H433" t="s">
        <v>820</v>
      </c>
      <c r="I433" t="s">
        <v>819</v>
      </c>
      <c r="J433" t="s">
        <v>812</v>
      </c>
      <c r="K433">
        <v>1315000</v>
      </c>
      <c r="L433" t="s">
        <v>4</v>
      </c>
    </row>
    <row r="434" spans="6:12" x14ac:dyDescent="0.25">
      <c r="F434"/>
      <c r="G434"/>
      <c r="H434" t="s">
        <v>818</v>
      </c>
      <c r="I434" t="s">
        <v>817</v>
      </c>
      <c r="J434" t="s">
        <v>812</v>
      </c>
      <c r="K434">
        <v>24675000</v>
      </c>
      <c r="L434" t="s">
        <v>4</v>
      </c>
    </row>
    <row r="435" spans="6:12" x14ac:dyDescent="0.25">
      <c r="F435"/>
      <c r="G435"/>
      <c r="H435" t="s">
        <v>816</v>
      </c>
      <c r="I435" t="s">
        <v>815</v>
      </c>
      <c r="J435" t="s">
        <v>812</v>
      </c>
      <c r="K435">
        <v>4471000</v>
      </c>
      <c r="L435" t="s">
        <v>4</v>
      </c>
    </row>
    <row r="436" spans="6:12" x14ac:dyDescent="0.25">
      <c r="F436"/>
      <c r="G436"/>
      <c r="H436" t="s">
        <v>814</v>
      </c>
      <c r="I436" t="s">
        <v>813</v>
      </c>
      <c r="J436" t="s">
        <v>812</v>
      </c>
      <c r="K436">
        <v>8534000</v>
      </c>
      <c r="L436" t="s">
        <v>4</v>
      </c>
    </row>
    <row r="437" spans="6:12" x14ac:dyDescent="0.25">
      <c r="F437"/>
      <c r="G437"/>
      <c r="H437" t="s">
        <v>811</v>
      </c>
      <c r="I437" t="s">
        <v>810</v>
      </c>
      <c r="J437" t="s">
        <v>805</v>
      </c>
      <c r="K437">
        <v>8628000</v>
      </c>
      <c r="L437" t="s">
        <v>4</v>
      </c>
    </row>
    <row r="438" spans="6:12" x14ac:dyDescent="0.25">
      <c r="F438"/>
      <c r="G438"/>
      <c r="H438" t="s">
        <v>809</v>
      </c>
      <c r="I438" t="s">
        <v>808</v>
      </c>
      <c r="J438" t="s">
        <v>805</v>
      </c>
      <c r="K438">
        <v>8946000</v>
      </c>
      <c r="L438" t="s">
        <v>4</v>
      </c>
    </row>
    <row r="439" spans="6:12" x14ac:dyDescent="0.25">
      <c r="F439"/>
      <c r="G439"/>
      <c r="H439" t="s">
        <v>807</v>
      </c>
      <c r="I439" t="s">
        <v>806</v>
      </c>
      <c r="J439" t="s">
        <v>805</v>
      </c>
      <c r="K439">
        <v>9396000</v>
      </c>
      <c r="L439" t="s">
        <v>4</v>
      </c>
    </row>
    <row r="440" spans="6:12" x14ac:dyDescent="0.25">
      <c r="F440"/>
      <c r="G440"/>
      <c r="H440" t="s">
        <v>804</v>
      </c>
      <c r="I440" t="s">
        <v>803</v>
      </c>
      <c r="J440" t="s">
        <v>800</v>
      </c>
      <c r="K440">
        <v>4393000</v>
      </c>
      <c r="L440" t="s">
        <v>4</v>
      </c>
    </row>
    <row r="441" spans="6:12" x14ac:dyDescent="0.25">
      <c r="F441"/>
      <c r="G441"/>
      <c r="H441" t="s">
        <v>802</v>
      </c>
      <c r="I441" t="s">
        <v>801</v>
      </c>
      <c r="J441" t="s">
        <v>800</v>
      </c>
      <c r="K441">
        <v>18277800</v>
      </c>
      <c r="L441" t="s">
        <v>4</v>
      </c>
    </row>
    <row r="442" spans="6:12" x14ac:dyDescent="0.25">
      <c r="F442"/>
      <c r="G442"/>
      <c r="H442" t="s">
        <v>799</v>
      </c>
      <c r="I442" t="s">
        <v>798</v>
      </c>
      <c r="J442" t="s">
        <v>793</v>
      </c>
      <c r="K442">
        <v>8102000</v>
      </c>
      <c r="L442" t="s">
        <v>4</v>
      </c>
    </row>
    <row r="443" spans="6:12" x14ac:dyDescent="0.25">
      <c r="F443"/>
      <c r="G443"/>
      <c r="H443" t="s">
        <v>797</v>
      </c>
      <c r="I443" t="s">
        <v>796</v>
      </c>
      <c r="J443" t="s">
        <v>793</v>
      </c>
      <c r="K443">
        <v>12735000</v>
      </c>
      <c r="L443" t="s">
        <v>4</v>
      </c>
    </row>
    <row r="444" spans="6:12" x14ac:dyDescent="0.25">
      <c r="F444"/>
      <c r="G444"/>
      <c r="H444" t="s">
        <v>795</v>
      </c>
      <c r="I444" t="s">
        <v>794</v>
      </c>
      <c r="J444" t="s">
        <v>793</v>
      </c>
      <c r="K444">
        <v>1055000</v>
      </c>
      <c r="L444" t="s">
        <v>4</v>
      </c>
    </row>
    <row r="445" spans="6:12" x14ac:dyDescent="0.25">
      <c r="F445"/>
      <c r="G445"/>
      <c r="H445" t="s">
        <v>792</v>
      </c>
      <c r="I445" t="s">
        <v>791</v>
      </c>
      <c r="J445" t="s">
        <v>788</v>
      </c>
      <c r="K445">
        <v>1688000</v>
      </c>
      <c r="L445" t="s">
        <v>4</v>
      </c>
    </row>
    <row r="446" spans="6:12" x14ac:dyDescent="0.25">
      <c r="F446"/>
      <c r="G446"/>
      <c r="H446" t="s">
        <v>790</v>
      </c>
      <c r="I446" t="s">
        <v>789</v>
      </c>
      <c r="J446" t="s">
        <v>788</v>
      </c>
      <c r="K446">
        <v>1688000</v>
      </c>
      <c r="L446" t="s">
        <v>4</v>
      </c>
    </row>
    <row r="447" spans="6:12" x14ac:dyDescent="0.25">
      <c r="F447"/>
      <c r="G447"/>
      <c r="H447" t="s">
        <v>787</v>
      </c>
      <c r="I447" t="s">
        <v>786</v>
      </c>
      <c r="J447" t="s">
        <v>781</v>
      </c>
      <c r="K447">
        <v>1688000</v>
      </c>
      <c r="L447" t="s">
        <v>4</v>
      </c>
    </row>
    <row r="448" spans="6:12" x14ac:dyDescent="0.25">
      <c r="F448"/>
      <c r="G448"/>
      <c r="H448" t="s">
        <v>785</v>
      </c>
      <c r="I448" t="s">
        <v>784</v>
      </c>
      <c r="J448" t="s">
        <v>781</v>
      </c>
      <c r="K448">
        <v>1688000</v>
      </c>
      <c r="L448" t="s">
        <v>4</v>
      </c>
    </row>
    <row r="449" spans="6:12" x14ac:dyDescent="0.25">
      <c r="F449"/>
      <c r="G449"/>
      <c r="H449" t="s">
        <v>783</v>
      </c>
      <c r="I449" t="s">
        <v>782</v>
      </c>
      <c r="J449" t="s">
        <v>781</v>
      </c>
      <c r="K449">
        <v>1688000</v>
      </c>
      <c r="L449" t="s">
        <v>4</v>
      </c>
    </row>
    <row r="450" spans="6:12" x14ac:dyDescent="0.25">
      <c r="F450"/>
      <c r="G450"/>
      <c r="H450" t="s">
        <v>780</v>
      </c>
      <c r="I450" t="s">
        <v>779</v>
      </c>
      <c r="J450" t="s">
        <v>746</v>
      </c>
      <c r="K450">
        <v>4950000</v>
      </c>
      <c r="L450" t="s">
        <v>4</v>
      </c>
    </row>
    <row r="451" spans="6:12" x14ac:dyDescent="0.25">
      <c r="F451"/>
      <c r="G451"/>
      <c r="H451" t="s">
        <v>778</v>
      </c>
      <c r="I451" t="s">
        <v>504</v>
      </c>
      <c r="J451" t="s">
        <v>746</v>
      </c>
      <c r="K451">
        <v>9900000</v>
      </c>
      <c r="L451" t="s">
        <v>4</v>
      </c>
    </row>
    <row r="452" spans="6:12" x14ac:dyDescent="0.25">
      <c r="F452"/>
      <c r="G452"/>
      <c r="H452" t="s">
        <v>777</v>
      </c>
      <c r="I452" t="s">
        <v>776</v>
      </c>
      <c r="J452" t="s">
        <v>746</v>
      </c>
      <c r="K452">
        <v>4950000</v>
      </c>
      <c r="L452" t="s">
        <v>4</v>
      </c>
    </row>
    <row r="453" spans="6:12" x14ac:dyDescent="0.25">
      <c r="F453"/>
      <c r="G453"/>
      <c r="H453" t="s">
        <v>775</v>
      </c>
      <c r="I453" t="s">
        <v>774</v>
      </c>
      <c r="J453" t="s">
        <v>746</v>
      </c>
      <c r="K453">
        <v>9900000</v>
      </c>
      <c r="L453" t="s">
        <v>4</v>
      </c>
    </row>
    <row r="454" spans="6:12" x14ac:dyDescent="0.25">
      <c r="F454"/>
      <c r="G454"/>
      <c r="H454" t="s">
        <v>773</v>
      </c>
      <c r="I454" t="s">
        <v>772</v>
      </c>
      <c r="J454" t="s">
        <v>746</v>
      </c>
      <c r="K454">
        <v>4950000</v>
      </c>
      <c r="L454" t="s">
        <v>4</v>
      </c>
    </row>
    <row r="455" spans="6:12" x14ac:dyDescent="0.25">
      <c r="F455"/>
      <c r="G455"/>
      <c r="H455" t="s">
        <v>771</v>
      </c>
      <c r="I455" t="s">
        <v>770</v>
      </c>
      <c r="J455" t="s">
        <v>746</v>
      </c>
      <c r="K455">
        <v>4950000</v>
      </c>
      <c r="L455" t="s">
        <v>4</v>
      </c>
    </row>
    <row r="456" spans="6:12" x14ac:dyDescent="0.25">
      <c r="F456"/>
      <c r="G456"/>
      <c r="H456" t="s">
        <v>769</v>
      </c>
      <c r="I456" t="s">
        <v>768</v>
      </c>
      <c r="J456" t="s">
        <v>746</v>
      </c>
      <c r="K456">
        <v>27650000</v>
      </c>
      <c r="L456" t="s">
        <v>4</v>
      </c>
    </row>
    <row r="457" spans="6:12" x14ac:dyDescent="0.25">
      <c r="F457"/>
      <c r="G457"/>
      <c r="H457" t="s">
        <v>767</v>
      </c>
      <c r="I457" t="s">
        <v>766</v>
      </c>
      <c r="J457" t="s">
        <v>746</v>
      </c>
      <c r="K457">
        <v>4950000</v>
      </c>
      <c r="L457" t="s">
        <v>4</v>
      </c>
    </row>
    <row r="458" spans="6:12" x14ac:dyDescent="0.25">
      <c r="F458"/>
      <c r="G458"/>
      <c r="H458" t="s">
        <v>765</v>
      </c>
      <c r="I458" t="s">
        <v>764</v>
      </c>
      <c r="J458" t="s">
        <v>746</v>
      </c>
      <c r="K458">
        <v>4950000</v>
      </c>
      <c r="L458" t="s">
        <v>4</v>
      </c>
    </row>
    <row r="459" spans="6:12" x14ac:dyDescent="0.25">
      <c r="F459"/>
      <c r="G459"/>
      <c r="H459" t="s">
        <v>763</v>
      </c>
      <c r="I459" t="s">
        <v>762</v>
      </c>
      <c r="J459" t="s">
        <v>746</v>
      </c>
      <c r="K459">
        <v>4950000</v>
      </c>
      <c r="L459" t="s">
        <v>4</v>
      </c>
    </row>
    <row r="460" spans="6:12" x14ac:dyDescent="0.25">
      <c r="F460"/>
      <c r="G460"/>
      <c r="H460" t="s">
        <v>761</v>
      </c>
      <c r="I460" t="s">
        <v>187</v>
      </c>
      <c r="J460" t="s">
        <v>746</v>
      </c>
      <c r="K460">
        <v>4950000</v>
      </c>
      <c r="L460" t="s">
        <v>4</v>
      </c>
    </row>
    <row r="461" spans="6:12" x14ac:dyDescent="0.25">
      <c r="F461"/>
      <c r="G461"/>
      <c r="H461" t="s">
        <v>760</v>
      </c>
      <c r="I461" t="s">
        <v>759</v>
      </c>
      <c r="J461" t="s">
        <v>746</v>
      </c>
      <c r="K461">
        <v>4950000</v>
      </c>
      <c r="L461" t="s">
        <v>4</v>
      </c>
    </row>
    <row r="462" spans="6:12" x14ac:dyDescent="0.25">
      <c r="F462"/>
      <c r="G462"/>
      <c r="H462" t="s">
        <v>758</v>
      </c>
      <c r="I462" t="s">
        <v>757</v>
      </c>
      <c r="J462" t="s">
        <v>746</v>
      </c>
      <c r="K462">
        <v>4950000</v>
      </c>
      <c r="L462" t="s">
        <v>4</v>
      </c>
    </row>
    <row r="463" spans="6:12" x14ac:dyDescent="0.25">
      <c r="F463"/>
      <c r="G463"/>
      <c r="H463" t="s">
        <v>756</v>
      </c>
      <c r="I463" t="s">
        <v>755</v>
      </c>
      <c r="J463" t="s">
        <v>746</v>
      </c>
      <c r="K463">
        <v>4950000</v>
      </c>
      <c r="L463" t="s">
        <v>4</v>
      </c>
    </row>
    <row r="464" spans="6:12" x14ac:dyDescent="0.25">
      <c r="F464"/>
      <c r="G464"/>
      <c r="H464" t="s">
        <v>754</v>
      </c>
      <c r="I464" t="s">
        <v>753</v>
      </c>
      <c r="J464" t="s">
        <v>746</v>
      </c>
      <c r="K464">
        <v>23025000</v>
      </c>
      <c r="L464" t="s">
        <v>4</v>
      </c>
    </row>
    <row r="465" spans="6:12" x14ac:dyDescent="0.25">
      <c r="F465"/>
      <c r="G465"/>
      <c r="H465" t="s">
        <v>752</v>
      </c>
      <c r="I465" t="s">
        <v>751</v>
      </c>
      <c r="J465" t="s">
        <v>746</v>
      </c>
      <c r="K465">
        <v>4950000</v>
      </c>
      <c r="L465" t="s">
        <v>4</v>
      </c>
    </row>
    <row r="466" spans="6:12" x14ac:dyDescent="0.25">
      <c r="F466"/>
      <c r="G466"/>
      <c r="H466" t="s">
        <v>750</v>
      </c>
      <c r="I466" t="s">
        <v>749</v>
      </c>
      <c r="J466" t="s">
        <v>746</v>
      </c>
      <c r="K466">
        <v>14400000</v>
      </c>
      <c r="L466" t="s">
        <v>4</v>
      </c>
    </row>
    <row r="467" spans="6:12" x14ac:dyDescent="0.25">
      <c r="F467"/>
      <c r="G467"/>
      <c r="H467" t="s">
        <v>748</v>
      </c>
      <c r="I467" t="s">
        <v>747</v>
      </c>
      <c r="J467" t="s">
        <v>746</v>
      </c>
      <c r="K467">
        <v>4950000</v>
      </c>
      <c r="L467" t="s">
        <v>4</v>
      </c>
    </row>
    <row r="468" spans="6:12" x14ac:dyDescent="0.25">
      <c r="F468"/>
      <c r="G468"/>
      <c r="H468" t="s">
        <v>0</v>
      </c>
      <c r="K468">
        <v>861785600</v>
      </c>
      <c r="L468" t="s">
        <v>4</v>
      </c>
    </row>
    <row r="469" spans="6:12" x14ac:dyDescent="0.25">
      <c r="F469"/>
      <c r="G469"/>
      <c r="K469"/>
      <c r="L469" t="s">
        <v>2422</v>
      </c>
    </row>
    <row r="470" spans="6:12" x14ac:dyDescent="0.25">
      <c r="F470"/>
      <c r="G470"/>
      <c r="K470"/>
      <c r="L470" t="s">
        <v>2422</v>
      </c>
    </row>
    <row r="471" spans="6:12" x14ac:dyDescent="0.25">
      <c r="F471"/>
      <c r="G471"/>
      <c r="K471"/>
      <c r="L471" t="s">
        <v>2422</v>
      </c>
    </row>
    <row r="472" spans="6:12" x14ac:dyDescent="0.25">
      <c r="F472"/>
      <c r="G472"/>
      <c r="K472"/>
      <c r="L472" t="s">
        <v>2422</v>
      </c>
    </row>
    <row r="473" spans="6:12" x14ac:dyDescent="0.25">
      <c r="F473"/>
      <c r="G473"/>
      <c r="K473"/>
      <c r="L473" t="s">
        <v>2422</v>
      </c>
    </row>
    <row r="474" spans="6:12" x14ac:dyDescent="0.25">
      <c r="F474"/>
      <c r="G474"/>
      <c r="K474"/>
      <c r="L474" t="s">
        <v>2422</v>
      </c>
    </row>
    <row r="475" spans="6:12" x14ac:dyDescent="0.25">
      <c r="F475"/>
      <c r="G475"/>
      <c r="K475"/>
      <c r="L475" t="s">
        <v>2422</v>
      </c>
    </row>
    <row r="476" spans="6:12" x14ac:dyDescent="0.25">
      <c r="F476"/>
      <c r="G476"/>
      <c r="K476"/>
      <c r="L476" t="s">
        <v>2422</v>
      </c>
    </row>
    <row r="477" spans="6:12" x14ac:dyDescent="0.25">
      <c r="F477"/>
      <c r="G477"/>
      <c r="K477"/>
      <c r="L477" t="s">
        <v>2422</v>
      </c>
    </row>
    <row r="478" spans="6:12" x14ac:dyDescent="0.25">
      <c r="F478"/>
      <c r="G478"/>
      <c r="K478"/>
      <c r="L478" t="s">
        <v>2422</v>
      </c>
    </row>
    <row r="479" spans="6:12" x14ac:dyDescent="0.25">
      <c r="F479"/>
      <c r="G479"/>
      <c r="K479"/>
      <c r="L479" t="s">
        <v>2422</v>
      </c>
    </row>
    <row r="480" spans="6:12" x14ac:dyDescent="0.25">
      <c r="F480"/>
      <c r="G480"/>
      <c r="K480"/>
      <c r="L480" t="s">
        <v>2422</v>
      </c>
    </row>
    <row r="481" spans="6:12" x14ac:dyDescent="0.25">
      <c r="F481"/>
      <c r="G481"/>
      <c r="K481"/>
      <c r="L481" t="s">
        <v>2422</v>
      </c>
    </row>
    <row r="482" spans="6:12" x14ac:dyDescent="0.25">
      <c r="F482"/>
      <c r="G482"/>
      <c r="H482" t="s">
        <v>1554</v>
      </c>
      <c r="I482" t="s">
        <v>1553</v>
      </c>
      <c r="J482" t="s">
        <v>1544</v>
      </c>
      <c r="K482">
        <v>4997000</v>
      </c>
      <c r="L482" t="s">
        <v>4</v>
      </c>
    </row>
    <row r="483" spans="6:12" x14ac:dyDescent="0.25">
      <c r="F483"/>
      <c r="G483"/>
      <c r="H483" t="s">
        <v>1552</v>
      </c>
      <c r="I483" t="s">
        <v>1551</v>
      </c>
      <c r="J483" t="s">
        <v>1544</v>
      </c>
      <c r="K483">
        <v>19602000</v>
      </c>
      <c r="L483" t="s">
        <v>4</v>
      </c>
    </row>
    <row r="484" spans="6:12" x14ac:dyDescent="0.25">
      <c r="F484"/>
      <c r="G484"/>
      <c r="H484" t="s">
        <v>1550</v>
      </c>
      <c r="I484" t="s">
        <v>1549</v>
      </c>
      <c r="J484" t="s">
        <v>1544</v>
      </c>
      <c r="K484">
        <v>4997000</v>
      </c>
      <c r="L484" t="s">
        <v>4</v>
      </c>
    </row>
    <row r="485" spans="6:12" x14ac:dyDescent="0.25">
      <c r="F485"/>
      <c r="G485"/>
      <c r="H485" t="s">
        <v>1548</v>
      </c>
      <c r="I485" t="s">
        <v>1547</v>
      </c>
      <c r="J485" t="s">
        <v>1544</v>
      </c>
      <c r="K485">
        <v>10520000</v>
      </c>
      <c r="L485" t="s">
        <v>4</v>
      </c>
    </row>
    <row r="486" spans="6:12" x14ac:dyDescent="0.25">
      <c r="F486"/>
      <c r="G486"/>
      <c r="H486" t="s">
        <v>1546</v>
      </c>
      <c r="I486" t="s">
        <v>1545</v>
      </c>
      <c r="J486" t="s">
        <v>1544</v>
      </c>
      <c r="K486">
        <v>4997000</v>
      </c>
      <c r="L486" t="s">
        <v>4</v>
      </c>
    </row>
    <row r="487" spans="6:12" x14ac:dyDescent="0.25">
      <c r="F487"/>
      <c r="G487"/>
      <c r="H487" t="s">
        <v>1543</v>
      </c>
      <c r="I487" t="s">
        <v>1542</v>
      </c>
      <c r="J487" t="s">
        <v>1531</v>
      </c>
      <c r="K487">
        <v>4954000</v>
      </c>
      <c r="L487" t="s">
        <v>4</v>
      </c>
    </row>
    <row r="488" spans="6:12" x14ac:dyDescent="0.25">
      <c r="F488"/>
      <c r="G488"/>
      <c r="H488" t="s">
        <v>1541</v>
      </c>
      <c r="I488" t="s">
        <v>1540</v>
      </c>
      <c r="J488" t="s">
        <v>1531</v>
      </c>
      <c r="K488">
        <v>4997000</v>
      </c>
      <c r="L488" t="s">
        <v>4</v>
      </c>
    </row>
    <row r="489" spans="6:12" x14ac:dyDescent="0.25">
      <c r="F489"/>
      <c r="G489"/>
      <c r="H489" t="s">
        <v>1539</v>
      </c>
      <c r="I489" t="s">
        <v>1538</v>
      </c>
      <c r="J489" t="s">
        <v>1531</v>
      </c>
      <c r="K489">
        <v>25199350</v>
      </c>
      <c r="L489" t="s">
        <v>4</v>
      </c>
    </row>
    <row r="490" spans="6:12" x14ac:dyDescent="0.25">
      <c r="F490"/>
      <c r="G490"/>
      <c r="H490" t="s">
        <v>1537</v>
      </c>
      <c r="I490" t="s">
        <v>1536</v>
      </c>
      <c r="J490" t="s">
        <v>1531</v>
      </c>
      <c r="K490">
        <v>10027350</v>
      </c>
      <c r="L490" t="s">
        <v>4</v>
      </c>
    </row>
    <row r="491" spans="6:12" x14ac:dyDescent="0.25">
      <c r="F491"/>
      <c r="G491"/>
      <c r="H491" t="s">
        <v>1535</v>
      </c>
      <c r="I491" t="s">
        <v>1534</v>
      </c>
      <c r="J491" t="s">
        <v>1531</v>
      </c>
      <c r="K491">
        <v>4997000</v>
      </c>
      <c r="L491" t="s">
        <v>4</v>
      </c>
    </row>
    <row r="492" spans="6:12" x14ac:dyDescent="0.25">
      <c r="F492"/>
      <c r="G492"/>
      <c r="H492" t="s">
        <v>1533</v>
      </c>
      <c r="I492" t="s">
        <v>1532</v>
      </c>
      <c r="J492" t="s">
        <v>1531</v>
      </c>
      <c r="K492">
        <v>10520000</v>
      </c>
      <c r="L492" t="s">
        <v>4</v>
      </c>
    </row>
    <row r="493" spans="6:12" x14ac:dyDescent="0.25">
      <c r="F493"/>
      <c r="G493"/>
      <c r="H493" t="s">
        <v>1530</v>
      </c>
      <c r="I493" t="s">
        <v>1529</v>
      </c>
      <c r="J493" t="s">
        <v>1522</v>
      </c>
      <c r="K493">
        <v>6111000</v>
      </c>
      <c r="L493" t="s">
        <v>4</v>
      </c>
    </row>
    <row r="494" spans="6:12" x14ac:dyDescent="0.25">
      <c r="F494"/>
      <c r="G494"/>
      <c r="H494" t="s">
        <v>1528</v>
      </c>
      <c r="I494" t="s">
        <v>1527</v>
      </c>
      <c r="J494" t="s">
        <v>1522</v>
      </c>
      <c r="K494">
        <v>5523000</v>
      </c>
      <c r="L494" t="s">
        <v>4</v>
      </c>
    </row>
    <row r="495" spans="6:12" x14ac:dyDescent="0.25">
      <c r="F495"/>
      <c r="G495"/>
      <c r="H495" t="s">
        <v>1526</v>
      </c>
      <c r="I495" t="s">
        <v>1525</v>
      </c>
      <c r="J495" t="s">
        <v>1522</v>
      </c>
      <c r="K495">
        <v>3107000</v>
      </c>
      <c r="L495" t="s">
        <v>4</v>
      </c>
    </row>
    <row r="496" spans="6:12" x14ac:dyDescent="0.25">
      <c r="F496"/>
      <c r="G496"/>
      <c r="H496" t="s">
        <v>1524</v>
      </c>
      <c r="I496" t="s">
        <v>1523</v>
      </c>
      <c r="J496" t="s">
        <v>1522</v>
      </c>
      <c r="K496">
        <v>2557000</v>
      </c>
      <c r="L496" t="s">
        <v>4</v>
      </c>
    </row>
    <row r="497" spans="6:12" x14ac:dyDescent="0.25">
      <c r="F497"/>
      <c r="G497"/>
      <c r="H497" t="s">
        <v>1521</v>
      </c>
      <c r="I497" t="s">
        <v>1520</v>
      </c>
      <c r="J497" t="s">
        <v>1517</v>
      </c>
      <c r="K497">
        <v>24000000</v>
      </c>
      <c r="L497" t="s">
        <v>4</v>
      </c>
    </row>
    <row r="498" spans="6:12" x14ac:dyDescent="0.25">
      <c r="F498"/>
      <c r="G498"/>
      <c r="H498" t="s">
        <v>1519</v>
      </c>
      <c r="I498" t="s">
        <v>1518</v>
      </c>
      <c r="J498" t="s">
        <v>1517</v>
      </c>
      <c r="K498">
        <v>7600000</v>
      </c>
      <c r="L498" t="s">
        <v>4</v>
      </c>
    </row>
    <row r="499" spans="6:12" x14ac:dyDescent="0.25">
      <c r="F499"/>
      <c r="G499"/>
      <c r="H499" t="s">
        <v>1516</v>
      </c>
      <c r="I499" t="s">
        <v>42</v>
      </c>
      <c r="J499" t="s">
        <v>1509</v>
      </c>
      <c r="K499">
        <v>15070350</v>
      </c>
      <c r="L499" t="s">
        <v>4</v>
      </c>
    </row>
    <row r="500" spans="6:12" x14ac:dyDescent="0.25">
      <c r="F500"/>
      <c r="G500"/>
      <c r="H500" t="s">
        <v>1515</v>
      </c>
      <c r="I500" t="s">
        <v>1514</v>
      </c>
      <c r="J500" t="s">
        <v>1509</v>
      </c>
      <c r="K500">
        <v>5260000</v>
      </c>
      <c r="L500" t="s">
        <v>4</v>
      </c>
    </row>
    <row r="501" spans="6:12" x14ac:dyDescent="0.25">
      <c r="F501"/>
      <c r="G501"/>
      <c r="H501" t="s">
        <v>1513</v>
      </c>
      <c r="I501" t="s">
        <v>1512</v>
      </c>
      <c r="J501" t="s">
        <v>1509</v>
      </c>
      <c r="K501">
        <v>5260000</v>
      </c>
      <c r="L501" t="s">
        <v>4</v>
      </c>
    </row>
    <row r="502" spans="6:12" x14ac:dyDescent="0.25">
      <c r="F502"/>
      <c r="G502"/>
      <c r="H502" t="s">
        <v>1511</v>
      </c>
      <c r="I502" t="s">
        <v>1510</v>
      </c>
      <c r="J502" t="s">
        <v>1509</v>
      </c>
      <c r="K502">
        <v>25441350</v>
      </c>
      <c r="L502" t="s">
        <v>4</v>
      </c>
    </row>
    <row r="503" spans="6:12" x14ac:dyDescent="0.25">
      <c r="F503"/>
      <c r="G503"/>
      <c r="H503" t="s">
        <v>1508</v>
      </c>
      <c r="I503" t="s">
        <v>1507</v>
      </c>
      <c r="J503" t="s">
        <v>1504</v>
      </c>
      <c r="K503">
        <v>15563000</v>
      </c>
      <c r="L503" t="s">
        <v>4</v>
      </c>
    </row>
    <row r="504" spans="6:12" x14ac:dyDescent="0.25">
      <c r="F504"/>
      <c r="G504"/>
      <c r="H504" t="s">
        <v>1506</v>
      </c>
      <c r="I504" t="s">
        <v>1505</v>
      </c>
      <c r="J504" t="s">
        <v>1504</v>
      </c>
      <c r="K504">
        <v>12258000</v>
      </c>
      <c r="L504" t="s">
        <v>4</v>
      </c>
    </row>
    <row r="505" spans="6:12" x14ac:dyDescent="0.25">
      <c r="F505"/>
      <c r="G505"/>
      <c r="H505" t="s">
        <v>1503</v>
      </c>
      <c r="I505" t="s">
        <v>1502</v>
      </c>
      <c r="J505" t="s">
        <v>1488</v>
      </c>
      <c r="K505">
        <v>5260000</v>
      </c>
      <c r="L505" t="s">
        <v>4</v>
      </c>
    </row>
    <row r="506" spans="6:12" x14ac:dyDescent="0.25">
      <c r="F506"/>
      <c r="G506"/>
      <c r="H506" t="s">
        <v>1501</v>
      </c>
      <c r="I506" t="s">
        <v>1500</v>
      </c>
      <c r="J506" t="s">
        <v>1488</v>
      </c>
      <c r="K506">
        <v>14605000</v>
      </c>
      <c r="L506" t="s">
        <v>4</v>
      </c>
    </row>
    <row r="507" spans="6:12" x14ac:dyDescent="0.25">
      <c r="F507"/>
      <c r="G507"/>
      <c r="H507" t="s">
        <v>1499</v>
      </c>
      <c r="I507" t="s">
        <v>1498</v>
      </c>
      <c r="J507" t="s">
        <v>1488</v>
      </c>
      <c r="K507">
        <v>6957000</v>
      </c>
      <c r="L507" t="s">
        <v>4</v>
      </c>
    </row>
    <row r="508" spans="6:12" x14ac:dyDescent="0.25">
      <c r="F508"/>
      <c r="G508"/>
      <c r="H508" t="s">
        <v>1497</v>
      </c>
      <c r="I508" t="s">
        <v>1496</v>
      </c>
      <c r="J508" t="s">
        <v>1488</v>
      </c>
      <c r="K508">
        <v>5260000</v>
      </c>
      <c r="L508" t="s">
        <v>4</v>
      </c>
    </row>
    <row r="509" spans="6:12" x14ac:dyDescent="0.25">
      <c r="F509"/>
      <c r="G509"/>
      <c r="H509" t="s">
        <v>1495</v>
      </c>
      <c r="I509" t="s">
        <v>1494</v>
      </c>
      <c r="J509" t="s">
        <v>1488</v>
      </c>
      <c r="K509">
        <v>5523000</v>
      </c>
      <c r="L509" t="s">
        <v>4</v>
      </c>
    </row>
    <row r="510" spans="6:12" x14ac:dyDescent="0.25">
      <c r="F510"/>
      <c r="G510"/>
      <c r="H510" t="s">
        <v>1493</v>
      </c>
      <c r="I510" t="s">
        <v>1492</v>
      </c>
      <c r="J510" t="s">
        <v>1488</v>
      </c>
      <c r="K510">
        <v>7890000</v>
      </c>
      <c r="L510" t="s">
        <v>4</v>
      </c>
    </row>
    <row r="511" spans="6:12" x14ac:dyDescent="0.25">
      <c r="F511"/>
      <c r="G511"/>
      <c r="H511" t="s">
        <v>1491</v>
      </c>
      <c r="I511" t="s">
        <v>1490</v>
      </c>
      <c r="J511" t="s">
        <v>1488</v>
      </c>
      <c r="K511">
        <v>14127350</v>
      </c>
      <c r="L511" t="s">
        <v>4</v>
      </c>
    </row>
    <row r="512" spans="6:12" x14ac:dyDescent="0.25">
      <c r="F512"/>
      <c r="G512"/>
      <c r="H512" t="s">
        <v>1489</v>
      </c>
      <c r="I512" t="s">
        <v>1425</v>
      </c>
      <c r="J512" t="s">
        <v>1488</v>
      </c>
      <c r="K512">
        <v>7101000</v>
      </c>
      <c r="L512" t="s">
        <v>4</v>
      </c>
    </row>
    <row r="513" spans="6:12" x14ac:dyDescent="0.25">
      <c r="F513"/>
      <c r="G513"/>
      <c r="H513" t="s">
        <v>1487</v>
      </c>
      <c r="I513" t="s">
        <v>1486</v>
      </c>
      <c r="J513" t="s">
        <v>1485</v>
      </c>
      <c r="K513">
        <v>5260000</v>
      </c>
      <c r="L513" t="s">
        <v>4</v>
      </c>
    </row>
    <row r="514" spans="6:12" x14ac:dyDescent="0.25">
      <c r="F514"/>
      <c r="G514"/>
      <c r="H514" t="s">
        <v>1484</v>
      </c>
      <c r="I514" t="s">
        <v>1483</v>
      </c>
      <c r="J514" t="s">
        <v>1461</v>
      </c>
      <c r="K514">
        <v>17069000</v>
      </c>
      <c r="L514" t="s">
        <v>4</v>
      </c>
    </row>
    <row r="515" spans="6:12" x14ac:dyDescent="0.25">
      <c r="F515"/>
      <c r="G515"/>
      <c r="H515" t="s">
        <v>1482</v>
      </c>
      <c r="I515" t="s">
        <v>1481</v>
      </c>
      <c r="J515" t="s">
        <v>1461</v>
      </c>
      <c r="K515">
        <v>17069000</v>
      </c>
      <c r="L515" t="s">
        <v>4</v>
      </c>
    </row>
    <row r="516" spans="6:12" x14ac:dyDescent="0.25">
      <c r="F516"/>
      <c r="G516"/>
      <c r="H516" t="s">
        <v>1480</v>
      </c>
      <c r="I516" t="s">
        <v>1479</v>
      </c>
      <c r="J516" t="s">
        <v>1461</v>
      </c>
      <c r="K516">
        <v>6063000</v>
      </c>
      <c r="L516" t="s">
        <v>4</v>
      </c>
    </row>
    <row r="517" spans="6:12" x14ac:dyDescent="0.25">
      <c r="F517"/>
      <c r="G517"/>
      <c r="H517" t="s">
        <v>1478</v>
      </c>
      <c r="I517" t="s">
        <v>1477</v>
      </c>
      <c r="J517" t="s">
        <v>1461</v>
      </c>
      <c r="K517">
        <v>13245000</v>
      </c>
      <c r="L517" t="s">
        <v>4</v>
      </c>
    </row>
    <row r="518" spans="6:12" x14ac:dyDescent="0.25">
      <c r="F518"/>
      <c r="G518"/>
      <c r="H518" t="s">
        <v>1476</v>
      </c>
      <c r="I518" t="s">
        <v>1475</v>
      </c>
      <c r="J518" t="s">
        <v>1461</v>
      </c>
      <c r="K518">
        <v>12050000</v>
      </c>
      <c r="L518" t="s">
        <v>4</v>
      </c>
    </row>
    <row r="519" spans="6:12" x14ac:dyDescent="0.25">
      <c r="F519"/>
      <c r="G519"/>
      <c r="H519" t="s">
        <v>1474</v>
      </c>
      <c r="I519" t="s">
        <v>333</v>
      </c>
      <c r="J519" t="s">
        <v>1461</v>
      </c>
      <c r="K519">
        <v>5786000</v>
      </c>
      <c r="L519" t="s">
        <v>4</v>
      </c>
    </row>
    <row r="520" spans="6:12" x14ac:dyDescent="0.25">
      <c r="F520"/>
      <c r="G520"/>
      <c r="H520" t="s">
        <v>1473</v>
      </c>
      <c r="I520" t="s">
        <v>1472</v>
      </c>
      <c r="J520" t="s">
        <v>1461</v>
      </c>
      <c r="K520">
        <v>9956000</v>
      </c>
      <c r="L520" t="s">
        <v>4</v>
      </c>
    </row>
    <row r="521" spans="6:12" x14ac:dyDescent="0.25">
      <c r="F521"/>
      <c r="G521"/>
      <c r="H521" t="s">
        <v>1471</v>
      </c>
      <c r="I521" t="s">
        <v>1470</v>
      </c>
      <c r="J521" t="s">
        <v>1461</v>
      </c>
      <c r="K521">
        <v>1281000</v>
      </c>
      <c r="L521" t="s">
        <v>4</v>
      </c>
    </row>
    <row r="522" spans="6:12" x14ac:dyDescent="0.25">
      <c r="F522"/>
      <c r="G522"/>
      <c r="H522" t="s">
        <v>1469</v>
      </c>
      <c r="I522" t="s">
        <v>1468</v>
      </c>
      <c r="J522" t="s">
        <v>1461</v>
      </c>
      <c r="K522">
        <v>5497000</v>
      </c>
      <c r="L522" t="s">
        <v>4</v>
      </c>
    </row>
    <row r="523" spans="6:12" x14ac:dyDescent="0.25">
      <c r="F523"/>
      <c r="G523"/>
      <c r="H523" t="s">
        <v>1467</v>
      </c>
      <c r="I523" t="s">
        <v>1466</v>
      </c>
      <c r="J523" t="s">
        <v>1461</v>
      </c>
      <c r="K523">
        <v>6050000</v>
      </c>
      <c r="L523" t="s">
        <v>4</v>
      </c>
    </row>
    <row r="524" spans="6:12" x14ac:dyDescent="0.25">
      <c r="F524"/>
      <c r="G524"/>
      <c r="H524" t="s">
        <v>1465</v>
      </c>
      <c r="I524" t="s">
        <v>1464</v>
      </c>
      <c r="J524" t="s">
        <v>1461</v>
      </c>
      <c r="K524">
        <v>5786000</v>
      </c>
      <c r="L524" t="s">
        <v>4</v>
      </c>
    </row>
    <row r="525" spans="6:12" x14ac:dyDescent="0.25">
      <c r="F525"/>
      <c r="G525"/>
      <c r="H525" t="s">
        <v>1463</v>
      </c>
      <c r="I525" t="s">
        <v>1462</v>
      </c>
      <c r="J525" t="s">
        <v>1461</v>
      </c>
      <c r="K525">
        <v>5786000</v>
      </c>
      <c r="L525" t="s">
        <v>4</v>
      </c>
    </row>
    <row r="526" spans="6:12" x14ac:dyDescent="0.25">
      <c r="F526"/>
      <c r="G526"/>
      <c r="H526" t="s">
        <v>1460</v>
      </c>
      <c r="I526" t="s">
        <v>1459</v>
      </c>
      <c r="J526" t="s">
        <v>1450</v>
      </c>
      <c r="K526">
        <v>11572000</v>
      </c>
      <c r="L526" t="s">
        <v>4</v>
      </c>
    </row>
    <row r="527" spans="6:12" x14ac:dyDescent="0.25">
      <c r="F527"/>
      <c r="G527"/>
      <c r="H527" t="s">
        <v>1458</v>
      </c>
      <c r="I527" t="s">
        <v>1457</v>
      </c>
      <c r="J527" t="s">
        <v>1450</v>
      </c>
      <c r="K527">
        <v>5786000</v>
      </c>
      <c r="L527" t="s">
        <v>4</v>
      </c>
    </row>
    <row r="528" spans="6:12" x14ac:dyDescent="0.25">
      <c r="F528"/>
      <c r="G528"/>
      <c r="H528" t="s">
        <v>1456</v>
      </c>
      <c r="I528" t="s">
        <v>1455</v>
      </c>
      <c r="J528" t="s">
        <v>1450</v>
      </c>
      <c r="K528">
        <v>5497000</v>
      </c>
      <c r="L528" t="s">
        <v>4</v>
      </c>
    </row>
    <row r="529" spans="6:12" x14ac:dyDescent="0.25">
      <c r="F529"/>
      <c r="G529"/>
      <c r="H529" t="s">
        <v>1454</v>
      </c>
      <c r="I529" t="s">
        <v>1453</v>
      </c>
      <c r="J529" t="s">
        <v>1450</v>
      </c>
      <c r="K529">
        <v>5975000</v>
      </c>
      <c r="L529" t="s">
        <v>4</v>
      </c>
    </row>
    <row r="530" spans="6:12" x14ac:dyDescent="0.25">
      <c r="F530"/>
      <c r="G530"/>
      <c r="H530" t="s">
        <v>1452</v>
      </c>
      <c r="I530" t="s">
        <v>1451</v>
      </c>
      <c r="J530" t="s">
        <v>1450</v>
      </c>
      <c r="K530">
        <v>22327000</v>
      </c>
      <c r="L530" t="s">
        <v>4</v>
      </c>
    </row>
    <row r="531" spans="6:12" x14ac:dyDescent="0.25">
      <c r="F531"/>
      <c r="G531"/>
      <c r="H531" t="s">
        <v>1449</v>
      </c>
      <c r="I531" t="s">
        <v>1448</v>
      </c>
      <c r="J531" t="s">
        <v>1443</v>
      </c>
      <c r="K531">
        <v>11761000</v>
      </c>
      <c r="L531" t="s">
        <v>4</v>
      </c>
    </row>
    <row r="532" spans="6:12" x14ac:dyDescent="0.25">
      <c r="F532"/>
      <c r="G532"/>
      <c r="H532" t="s">
        <v>1447</v>
      </c>
      <c r="I532" t="s">
        <v>1446</v>
      </c>
      <c r="J532" t="s">
        <v>1443</v>
      </c>
      <c r="K532">
        <v>13245000</v>
      </c>
      <c r="L532" t="s">
        <v>4</v>
      </c>
    </row>
    <row r="533" spans="6:12" x14ac:dyDescent="0.25">
      <c r="F533"/>
      <c r="G533"/>
      <c r="H533" t="s">
        <v>1445</v>
      </c>
      <c r="I533" t="s">
        <v>1444</v>
      </c>
      <c r="J533" t="s">
        <v>1443</v>
      </c>
      <c r="K533">
        <v>5786000</v>
      </c>
      <c r="L533" t="s">
        <v>4</v>
      </c>
    </row>
    <row r="534" spans="6:12" x14ac:dyDescent="0.25">
      <c r="F534"/>
      <c r="G534"/>
      <c r="H534" t="s">
        <v>1442</v>
      </c>
      <c r="I534" t="s">
        <v>1441</v>
      </c>
      <c r="J534" t="s">
        <v>1427</v>
      </c>
      <c r="K534">
        <v>5260000</v>
      </c>
      <c r="L534" t="s">
        <v>4</v>
      </c>
    </row>
    <row r="535" spans="6:12" x14ac:dyDescent="0.25">
      <c r="F535"/>
      <c r="G535"/>
      <c r="H535" t="s">
        <v>1440</v>
      </c>
      <c r="I535" t="s">
        <v>1439</v>
      </c>
      <c r="J535" t="s">
        <v>1427</v>
      </c>
      <c r="K535">
        <v>10064000</v>
      </c>
      <c r="L535" t="s">
        <v>4</v>
      </c>
    </row>
    <row r="536" spans="6:12" x14ac:dyDescent="0.25">
      <c r="F536"/>
      <c r="G536"/>
      <c r="H536" t="s">
        <v>1438</v>
      </c>
      <c r="I536" t="s">
        <v>1171</v>
      </c>
      <c r="J536" t="s">
        <v>1427</v>
      </c>
      <c r="K536">
        <v>5260000</v>
      </c>
      <c r="L536" t="s">
        <v>4</v>
      </c>
    </row>
    <row r="537" spans="6:12" x14ac:dyDescent="0.25">
      <c r="F537"/>
      <c r="G537"/>
      <c r="H537" t="s">
        <v>1437</v>
      </c>
      <c r="I537" t="s">
        <v>1436</v>
      </c>
      <c r="J537" t="s">
        <v>1427</v>
      </c>
      <c r="K537">
        <v>7364000</v>
      </c>
      <c r="L537" t="s">
        <v>4</v>
      </c>
    </row>
    <row r="538" spans="6:12" x14ac:dyDescent="0.25">
      <c r="F538"/>
      <c r="G538"/>
      <c r="H538" t="s">
        <v>1435</v>
      </c>
      <c r="I538" t="s">
        <v>1434</v>
      </c>
      <c r="J538" t="s">
        <v>1427</v>
      </c>
      <c r="K538">
        <v>15640350</v>
      </c>
      <c r="L538" t="s">
        <v>4</v>
      </c>
    </row>
    <row r="539" spans="6:12" x14ac:dyDescent="0.25">
      <c r="F539"/>
      <c r="G539"/>
      <c r="H539" t="s">
        <v>1433</v>
      </c>
      <c r="I539" t="s">
        <v>1432</v>
      </c>
      <c r="J539" t="s">
        <v>1427</v>
      </c>
      <c r="K539">
        <v>6312000</v>
      </c>
      <c r="L539" t="s">
        <v>4</v>
      </c>
    </row>
    <row r="540" spans="6:12" x14ac:dyDescent="0.25">
      <c r="F540"/>
      <c r="G540"/>
      <c r="H540" t="s">
        <v>1431</v>
      </c>
      <c r="I540" t="s">
        <v>1430</v>
      </c>
      <c r="J540" t="s">
        <v>1427</v>
      </c>
      <c r="K540">
        <v>10064000</v>
      </c>
      <c r="L540" t="s">
        <v>4</v>
      </c>
    </row>
    <row r="541" spans="6:12" x14ac:dyDescent="0.25">
      <c r="F541"/>
      <c r="G541"/>
      <c r="H541" t="s">
        <v>1429</v>
      </c>
      <c r="I541" t="s">
        <v>1428</v>
      </c>
      <c r="J541" t="s">
        <v>1427</v>
      </c>
      <c r="K541">
        <v>2104000</v>
      </c>
      <c r="L541" t="s">
        <v>4</v>
      </c>
    </row>
    <row r="542" spans="6:12" x14ac:dyDescent="0.25">
      <c r="F542"/>
      <c r="G542"/>
      <c r="H542" t="s">
        <v>1426</v>
      </c>
      <c r="I542" t="s">
        <v>1425</v>
      </c>
      <c r="J542" t="s">
        <v>1424</v>
      </c>
      <c r="K542">
        <v>5523000</v>
      </c>
      <c r="L542" t="s">
        <v>4</v>
      </c>
    </row>
    <row r="543" spans="6:12" x14ac:dyDescent="0.25">
      <c r="F543"/>
      <c r="G543"/>
      <c r="H543" t="s">
        <v>1423</v>
      </c>
      <c r="I543" t="s">
        <v>1422</v>
      </c>
      <c r="J543" t="s">
        <v>1415</v>
      </c>
      <c r="K543">
        <v>12982000</v>
      </c>
      <c r="L543" t="s">
        <v>4</v>
      </c>
    </row>
    <row r="544" spans="6:12" x14ac:dyDescent="0.25">
      <c r="F544"/>
      <c r="G544"/>
      <c r="H544" t="s">
        <v>1421</v>
      </c>
      <c r="I544" t="s">
        <v>1420</v>
      </c>
      <c r="J544" t="s">
        <v>1415</v>
      </c>
      <c r="K544">
        <v>5786000</v>
      </c>
      <c r="L544" t="s">
        <v>4</v>
      </c>
    </row>
    <row r="545" spans="6:12" x14ac:dyDescent="0.25">
      <c r="F545"/>
      <c r="G545"/>
      <c r="H545" t="s">
        <v>1419</v>
      </c>
      <c r="I545" t="s">
        <v>1418</v>
      </c>
      <c r="J545" t="s">
        <v>1415</v>
      </c>
      <c r="K545">
        <v>15061000</v>
      </c>
      <c r="L545" t="s">
        <v>4</v>
      </c>
    </row>
    <row r="546" spans="6:12" x14ac:dyDescent="0.25">
      <c r="F546"/>
      <c r="G546"/>
      <c r="H546" t="s">
        <v>1417</v>
      </c>
      <c r="I546" t="s">
        <v>1416</v>
      </c>
      <c r="J546" t="s">
        <v>1415</v>
      </c>
      <c r="K546">
        <v>4997000</v>
      </c>
      <c r="L546" t="s">
        <v>4</v>
      </c>
    </row>
    <row r="547" spans="6:12" x14ac:dyDescent="0.25">
      <c r="F547"/>
      <c r="G547"/>
      <c r="H547" t="s">
        <v>1414</v>
      </c>
      <c r="I547" t="s">
        <v>1413</v>
      </c>
      <c r="J547" t="s">
        <v>1396</v>
      </c>
      <c r="K547">
        <v>8519000</v>
      </c>
      <c r="L547" t="s">
        <v>4</v>
      </c>
    </row>
    <row r="548" spans="6:12" x14ac:dyDescent="0.25">
      <c r="F548"/>
      <c r="G548"/>
      <c r="H548" t="s">
        <v>1412</v>
      </c>
      <c r="I548" t="s">
        <v>1411</v>
      </c>
      <c r="J548" t="s">
        <v>1396</v>
      </c>
      <c r="K548">
        <v>8843000</v>
      </c>
      <c r="L548" t="s">
        <v>4</v>
      </c>
    </row>
    <row r="549" spans="6:12" x14ac:dyDescent="0.25">
      <c r="F549"/>
      <c r="G549"/>
      <c r="H549" t="s">
        <v>1410</v>
      </c>
      <c r="I549" t="s">
        <v>1409</v>
      </c>
      <c r="J549" t="s">
        <v>1396</v>
      </c>
      <c r="K549">
        <v>8843000</v>
      </c>
      <c r="L549" t="s">
        <v>4</v>
      </c>
    </row>
    <row r="550" spans="6:12" x14ac:dyDescent="0.25">
      <c r="F550"/>
      <c r="G550"/>
      <c r="H550" t="s">
        <v>1408</v>
      </c>
      <c r="I550" t="s">
        <v>1407</v>
      </c>
      <c r="J550" t="s">
        <v>1396</v>
      </c>
      <c r="K550">
        <v>12719000</v>
      </c>
      <c r="L550" t="s">
        <v>4</v>
      </c>
    </row>
    <row r="551" spans="6:12" x14ac:dyDescent="0.25">
      <c r="F551"/>
      <c r="G551"/>
      <c r="H551" t="s">
        <v>1406</v>
      </c>
      <c r="I551" t="s">
        <v>1405</v>
      </c>
      <c r="J551" t="s">
        <v>1396</v>
      </c>
      <c r="K551">
        <v>13323000</v>
      </c>
      <c r="L551" t="s">
        <v>4</v>
      </c>
    </row>
    <row r="552" spans="6:12" x14ac:dyDescent="0.25">
      <c r="F552"/>
      <c r="G552"/>
      <c r="H552" t="s">
        <v>1404</v>
      </c>
      <c r="I552" t="s">
        <v>1403</v>
      </c>
      <c r="J552" t="s">
        <v>1396</v>
      </c>
      <c r="K552">
        <v>13675000</v>
      </c>
      <c r="L552" t="s">
        <v>4</v>
      </c>
    </row>
    <row r="553" spans="6:12" x14ac:dyDescent="0.25">
      <c r="F553"/>
      <c r="G553"/>
      <c r="H553" t="s">
        <v>1402</v>
      </c>
      <c r="I553" t="s">
        <v>1401</v>
      </c>
      <c r="J553" t="s">
        <v>1396</v>
      </c>
      <c r="K553">
        <v>7169000</v>
      </c>
      <c r="L553" t="s">
        <v>4</v>
      </c>
    </row>
    <row r="554" spans="6:12" x14ac:dyDescent="0.25">
      <c r="F554"/>
      <c r="G554"/>
      <c r="H554" t="s">
        <v>1400</v>
      </c>
      <c r="I554" t="s">
        <v>1399</v>
      </c>
      <c r="J554" t="s">
        <v>1396</v>
      </c>
      <c r="K554">
        <v>12887000</v>
      </c>
      <c r="L554" t="s">
        <v>4</v>
      </c>
    </row>
    <row r="555" spans="6:12" x14ac:dyDescent="0.25">
      <c r="F555"/>
      <c r="G555"/>
      <c r="H555" t="s">
        <v>1398</v>
      </c>
      <c r="I555" t="s">
        <v>1397</v>
      </c>
      <c r="J555" t="s">
        <v>1396</v>
      </c>
      <c r="K555">
        <v>5523000</v>
      </c>
      <c r="L555" t="s">
        <v>4</v>
      </c>
    </row>
    <row r="556" spans="6:12" x14ac:dyDescent="0.25">
      <c r="F556"/>
      <c r="G556"/>
      <c r="H556" t="s">
        <v>1395</v>
      </c>
      <c r="I556" t="s">
        <v>1394</v>
      </c>
      <c r="J556" t="s">
        <v>1389</v>
      </c>
      <c r="K556">
        <v>5523000</v>
      </c>
      <c r="L556" t="s">
        <v>4</v>
      </c>
    </row>
    <row r="557" spans="6:12" x14ac:dyDescent="0.25">
      <c r="F557"/>
      <c r="G557"/>
      <c r="H557" t="s">
        <v>1393</v>
      </c>
      <c r="I557" t="s">
        <v>1392</v>
      </c>
      <c r="J557" t="s">
        <v>1389</v>
      </c>
      <c r="K557">
        <v>16065000</v>
      </c>
      <c r="L557" t="s">
        <v>4</v>
      </c>
    </row>
    <row r="558" spans="6:12" x14ac:dyDescent="0.25">
      <c r="F558"/>
      <c r="G558"/>
      <c r="H558" t="s">
        <v>1391</v>
      </c>
      <c r="I558" t="s">
        <v>1390</v>
      </c>
      <c r="J558" t="s">
        <v>1389</v>
      </c>
      <c r="K558">
        <v>5523000</v>
      </c>
      <c r="L558" t="s">
        <v>4</v>
      </c>
    </row>
    <row r="559" spans="6:12" x14ac:dyDescent="0.25">
      <c r="F559"/>
      <c r="G559"/>
      <c r="H559" t="s">
        <v>1388</v>
      </c>
      <c r="I559" t="s">
        <v>1387</v>
      </c>
      <c r="J559" t="s">
        <v>1380</v>
      </c>
      <c r="K559">
        <v>5523000</v>
      </c>
      <c r="L559" t="s">
        <v>4</v>
      </c>
    </row>
    <row r="560" spans="6:12" x14ac:dyDescent="0.25">
      <c r="F560"/>
      <c r="G560"/>
      <c r="H560" t="s">
        <v>1386</v>
      </c>
      <c r="I560" t="s">
        <v>1385</v>
      </c>
      <c r="J560" t="s">
        <v>1380</v>
      </c>
      <c r="K560">
        <v>15031000</v>
      </c>
      <c r="L560" t="s">
        <v>4</v>
      </c>
    </row>
    <row r="561" spans="6:12" x14ac:dyDescent="0.25">
      <c r="F561"/>
      <c r="G561"/>
      <c r="H561" t="s">
        <v>1384</v>
      </c>
      <c r="I561" t="s">
        <v>1383</v>
      </c>
      <c r="J561" t="s">
        <v>1380</v>
      </c>
      <c r="K561">
        <v>7450000</v>
      </c>
      <c r="L561" t="s">
        <v>4</v>
      </c>
    </row>
    <row r="562" spans="6:12" x14ac:dyDescent="0.25">
      <c r="F562"/>
      <c r="G562"/>
      <c r="H562" t="s">
        <v>1382</v>
      </c>
      <c r="I562" t="s">
        <v>1381</v>
      </c>
      <c r="J562" t="s">
        <v>1380</v>
      </c>
      <c r="K562">
        <v>22717000</v>
      </c>
      <c r="L562" t="s">
        <v>4</v>
      </c>
    </row>
    <row r="563" spans="6:12" x14ac:dyDescent="0.25">
      <c r="F563"/>
      <c r="G563"/>
      <c r="H563" t="s">
        <v>1379</v>
      </c>
      <c r="I563" t="s">
        <v>1378</v>
      </c>
      <c r="J563" t="s">
        <v>1371</v>
      </c>
      <c r="K563">
        <v>5260000</v>
      </c>
      <c r="L563" t="s">
        <v>4</v>
      </c>
    </row>
    <row r="564" spans="6:12" x14ac:dyDescent="0.25">
      <c r="F564"/>
      <c r="G564"/>
      <c r="H564" t="s">
        <v>1377</v>
      </c>
      <c r="I564" t="s">
        <v>1376</v>
      </c>
      <c r="J564" t="s">
        <v>1371</v>
      </c>
      <c r="K564">
        <v>5260000</v>
      </c>
      <c r="L564" t="s">
        <v>4</v>
      </c>
    </row>
    <row r="565" spans="6:12" x14ac:dyDescent="0.25">
      <c r="F565"/>
      <c r="G565"/>
      <c r="H565" t="s">
        <v>1375</v>
      </c>
      <c r="I565" t="s">
        <v>1374</v>
      </c>
      <c r="J565" t="s">
        <v>1371</v>
      </c>
      <c r="K565">
        <v>5523000</v>
      </c>
      <c r="L565" t="s">
        <v>4</v>
      </c>
    </row>
    <row r="566" spans="6:12" x14ac:dyDescent="0.25">
      <c r="F566"/>
      <c r="G566"/>
      <c r="H566" t="s">
        <v>1373</v>
      </c>
      <c r="I566" t="s">
        <v>1372</v>
      </c>
      <c r="J566" t="s">
        <v>1371</v>
      </c>
      <c r="K566">
        <v>5260000</v>
      </c>
      <c r="L566" t="s">
        <v>4</v>
      </c>
    </row>
    <row r="567" spans="6:12" x14ac:dyDescent="0.25">
      <c r="F567"/>
      <c r="G567"/>
      <c r="H567" t="s">
        <v>1370</v>
      </c>
      <c r="I567" t="s">
        <v>1369</v>
      </c>
      <c r="J567" t="s">
        <v>1361</v>
      </c>
      <c r="K567">
        <v>5260000</v>
      </c>
      <c r="L567" t="s">
        <v>4</v>
      </c>
    </row>
    <row r="568" spans="6:12" x14ac:dyDescent="0.25">
      <c r="F568"/>
      <c r="G568"/>
      <c r="H568" t="s">
        <v>1368</v>
      </c>
      <c r="I568" t="s">
        <v>1367</v>
      </c>
      <c r="J568" t="s">
        <v>1361</v>
      </c>
      <c r="K568">
        <v>5260000</v>
      </c>
      <c r="L568" t="s">
        <v>4</v>
      </c>
    </row>
    <row r="569" spans="6:12" x14ac:dyDescent="0.25">
      <c r="F569"/>
      <c r="G569"/>
      <c r="H569" t="s">
        <v>1366</v>
      </c>
      <c r="I569" t="s">
        <v>6</v>
      </c>
      <c r="J569" t="s">
        <v>1361</v>
      </c>
      <c r="K569">
        <v>5523000</v>
      </c>
      <c r="L569" t="s">
        <v>4</v>
      </c>
    </row>
    <row r="570" spans="6:12" x14ac:dyDescent="0.25">
      <c r="F570"/>
      <c r="G570"/>
      <c r="H570" t="s">
        <v>1365</v>
      </c>
      <c r="I570" t="s">
        <v>1364</v>
      </c>
      <c r="J570" t="s">
        <v>1361</v>
      </c>
      <c r="K570">
        <v>13532000</v>
      </c>
      <c r="L570" t="s">
        <v>4</v>
      </c>
    </row>
    <row r="571" spans="6:12" x14ac:dyDescent="0.25">
      <c r="F571"/>
      <c r="G571"/>
      <c r="H571" t="s">
        <v>1363</v>
      </c>
      <c r="I571" t="s">
        <v>1362</v>
      </c>
      <c r="J571" t="s">
        <v>1361</v>
      </c>
      <c r="K571">
        <v>5523000</v>
      </c>
      <c r="L571" t="s">
        <v>4</v>
      </c>
    </row>
    <row r="572" spans="6:12" x14ac:dyDescent="0.25">
      <c r="F572"/>
      <c r="G572"/>
      <c r="H572" t="s">
        <v>1360</v>
      </c>
      <c r="I572" t="s">
        <v>1359</v>
      </c>
      <c r="J572" t="s">
        <v>1337</v>
      </c>
      <c r="K572">
        <v>5260000</v>
      </c>
      <c r="L572" t="s">
        <v>4</v>
      </c>
    </row>
    <row r="573" spans="6:12" x14ac:dyDescent="0.25">
      <c r="F573"/>
      <c r="G573"/>
      <c r="H573" t="s">
        <v>1358</v>
      </c>
      <c r="I573" t="s">
        <v>1357</v>
      </c>
      <c r="J573" t="s">
        <v>1337</v>
      </c>
      <c r="K573">
        <v>5260000</v>
      </c>
      <c r="L573" t="s">
        <v>4</v>
      </c>
    </row>
    <row r="574" spans="6:12" x14ac:dyDescent="0.25">
      <c r="F574"/>
      <c r="G574"/>
      <c r="H574" t="s">
        <v>1356</v>
      </c>
      <c r="I574" t="s">
        <v>1355</v>
      </c>
      <c r="J574" t="s">
        <v>1337</v>
      </c>
      <c r="K574">
        <v>5523000</v>
      </c>
      <c r="L574" t="s">
        <v>4</v>
      </c>
    </row>
    <row r="575" spans="6:12" x14ac:dyDescent="0.25">
      <c r="F575"/>
      <c r="G575"/>
      <c r="H575" t="s">
        <v>1354</v>
      </c>
      <c r="I575" t="s">
        <v>1353</v>
      </c>
      <c r="J575" t="s">
        <v>1337</v>
      </c>
      <c r="K575">
        <v>5260000</v>
      </c>
      <c r="L575" t="s">
        <v>4</v>
      </c>
    </row>
    <row r="576" spans="6:12" x14ac:dyDescent="0.25">
      <c r="F576"/>
      <c r="G576"/>
      <c r="H576" t="s">
        <v>1352</v>
      </c>
      <c r="I576" t="s">
        <v>45</v>
      </c>
      <c r="J576" t="s">
        <v>1337</v>
      </c>
      <c r="K576">
        <v>10257000</v>
      </c>
      <c r="L576" t="s">
        <v>4</v>
      </c>
    </row>
    <row r="577" spans="6:12" x14ac:dyDescent="0.25">
      <c r="F577"/>
      <c r="G577"/>
      <c r="H577" t="s">
        <v>1351</v>
      </c>
      <c r="I577" t="s">
        <v>1350</v>
      </c>
      <c r="J577" t="s">
        <v>1337</v>
      </c>
      <c r="K577">
        <v>5260000</v>
      </c>
      <c r="L577" t="s">
        <v>4</v>
      </c>
    </row>
    <row r="578" spans="6:12" x14ac:dyDescent="0.25">
      <c r="F578"/>
      <c r="G578"/>
      <c r="H578" t="s">
        <v>1349</v>
      </c>
      <c r="I578" t="s">
        <v>1348</v>
      </c>
      <c r="J578" t="s">
        <v>1337</v>
      </c>
      <c r="K578">
        <v>5260000</v>
      </c>
      <c r="L578" t="s">
        <v>4</v>
      </c>
    </row>
    <row r="579" spans="6:12" x14ac:dyDescent="0.25">
      <c r="F579"/>
      <c r="G579"/>
      <c r="H579" t="s">
        <v>1347</v>
      </c>
      <c r="I579" t="s">
        <v>1346</v>
      </c>
      <c r="J579" t="s">
        <v>1337</v>
      </c>
      <c r="K579">
        <v>5260000</v>
      </c>
      <c r="L579" t="s">
        <v>4</v>
      </c>
    </row>
    <row r="580" spans="6:12" x14ac:dyDescent="0.25">
      <c r="F580"/>
      <c r="G580"/>
      <c r="H580" t="s">
        <v>1345</v>
      </c>
      <c r="I580" t="s">
        <v>1344</v>
      </c>
      <c r="J580" t="s">
        <v>1337</v>
      </c>
      <c r="K580">
        <v>5523000</v>
      </c>
      <c r="L580" t="s">
        <v>4</v>
      </c>
    </row>
    <row r="581" spans="6:12" x14ac:dyDescent="0.25">
      <c r="F581"/>
      <c r="G581"/>
      <c r="H581" t="s">
        <v>1343</v>
      </c>
      <c r="I581" t="s">
        <v>1342</v>
      </c>
      <c r="J581" t="s">
        <v>1337</v>
      </c>
      <c r="K581">
        <v>5260000</v>
      </c>
      <c r="L581" t="s">
        <v>4</v>
      </c>
    </row>
    <row r="582" spans="6:12" x14ac:dyDescent="0.25">
      <c r="F582"/>
      <c r="G582"/>
      <c r="H582" t="s">
        <v>1341</v>
      </c>
      <c r="I582" t="s">
        <v>1340</v>
      </c>
      <c r="J582" t="s">
        <v>1337</v>
      </c>
      <c r="K582">
        <v>5260000</v>
      </c>
      <c r="L582" t="s">
        <v>4</v>
      </c>
    </row>
    <row r="583" spans="6:12" x14ac:dyDescent="0.25">
      <c r="F583"/>
      <c r="G583"/>
      <c r="H583" t="s">
        <v>1339</v>
      </c>
      <c r="I583" t="s">
        <v>1338</v>
      </c>
      <c r="J583" t="s">
        <v>1337</v>
      </c>
      <c r="K583">
        <v>5260000</v>
      </c>
      <c r="L583" t="s">
        <v>4</v>
      </c>
    </row>
    <row r="584" spans="6:12" x14ac:dyDescent="0.25">
      <c r="F584"/>
      <c r="G584"/>
      <c r="H584" t="s">
        <v>1336</v>
      </c>
      <c r="I584" t="s">
        <v>1335</v>
      </c>
      <c r="J584" t="s">
        <v>1332</v>
      </c>
      <c r="K584">
        <v>3046000</v>
      </c>
      <c r="L584" t="s">
        <v>4</v>
      </c>
    </row>
    <row r="585" spans="6:12" x14ac:dyDescent="0.25">
      <c r="F585"/>
      <c r="G585"/>
      <c r="H585" t="s">
        <v>1334</v>
      </c>
      <c r="I585" t="s">
        <v>1333</v>
      </c>
      <c r="J585" t="s">
        <v>1332</v>
      </c>
      <c r="K585">
        <v>5786000</v>
      </c>
      <c r="L585" t="s">
        <v>4</v>
      </c>
    </row>
    <row r="586" spans="6:12" x14ac:dyDescent="0.25">
      <c r="F586"/>
      <c r="G586"/>
      <c r="H586" t="s">
        <v>1331</v>
      </c>
      <c r="I586" t="s">
        <v>1330</v>
      </c>
      <c r="J586" t="s">
        <v>1322</v>
      </c>
      <c r="K586">
        <v>6049000</v>
      </c>
      <c r="L586" t="s">
        <v>4</v>
      </c>
    </row>
    <row r="587" spans="6:12" x14ac:dyDescent="0.25">
      <c r="F587"/>
      <c r="G587"/>
      <c r="H587" t="s">
        <v>1329</v>
      </c>
      <c r="I587" t="s">
        <v>44</v>
      </c>
      <c r="J587" t="s">
        <v>1322</v>
      </c>
      <c r="K587">
        <v>12026000</v>
      </c>
      <c r="L587" t="s">
        <v>4</v>
      </c>
    </row>
    <row r="588" spans="6:12" x14ac:dyDescent="0.25">
      <c r="F588"/>
      <c r="G588"/>
      <c r="H588" t="s">
        <v>1328</v>
      </c>
      <c r="I588" t="s">
        <v>1327</v>
      </c>
      <c r="J588" t="s">
        <v>1322</v>
      </c>
      <c r="K588">
        <v>1049000</v>
      </c>
      <c r="L588" t="s">
        <v>4</v>
      </c>
    </row>
    <row r="589" spans="6:12" x14ac:dyDescent="0.25">
      <c r="F589"/>
      <c r="G589"/>
      <c r="H589" t="s">
        <v>1326</v>
      </c>
      <c r="I589" t="s">
        <v>1325</v>
      </c>
      <c r="J589" t="s">
        <v>1322</v>
      </c>
      <c r="K589">
        <v>6049000</v>
      </c>
      <c r="L589" t="s">
        <v>4</v>
      </c>
    </row>
    <row r="590" spans="6:12" x14ac:dyDescent="0.25">
      <c r="F590"/>
      <c r="G590"/>
      <c r="H590" t="s">
        <v>1324</v>
      </c>
      <c r="I590" t="s">
        <v>1323</v>
      </c>
      <c r="J590" t="s">
        <v>1322</v>
      </c>
      <c r="K590">
        <v>5786000</v>
      </c>
      <c r="L590" t="s">
        <v>4</v>
      </c>
    </row>
    <row r="591" spans="6:12" x14ac:dyDescent="0.25">
      <c r="F591"/>
      <c r="G591"/>
      <c r="H591" t="s">
        <v>1321</v>
      </c>
      <c r="I591" t="s">
        <v>1320</v>
      </c>
      <c r="J591" t="s">
        <v>1319</v>
      </c>
      <c r="K591">
        <v>5786000</v>
      </c>
      <c r="L591" t="s">
        <v>4</v>
      </c>
    </row>
    <row r="592" spans="6:12" x14ac:dyDescent="0.25">
      <c r="F592"/>
      <c r="G592"/>
      <c r="H592" t="s">
        <v>1318</v>
      </c>
      <c r="I592" t="s">
        <v>1317</v>
      </c>
      <c r="J592" t="s">
        <v>1314</v>
      </c>
      <c r="K592">
        <v>5908000</v>
      </c>
      <c r="L592" t="s">
        <v>4</v>
      </c>
    </row>
    <row r="593" spans="6:12" x14ac:dyDescent="0.25">
      <c r="F593"/>
      <c r="G593"/>
      <c r="H593" t="s">
        <v>1316</v>
      </c>
      <c r="I593" t="s">
        <v>1315</v>
      </c>
      <c r="J593" t="s">
        <v>1314</v>
      </c>
      <c r="K593">
        <v>5064000</v>
      </c>
      <c r="L593" t="s">
        <v>4</v>
      </c>
    </row>
    <row r="594" spans="6:12" x14ac:dyDescent="0.25">
      <c r="F594"/>
      <c r="G594"/>
      <c r="H594" t="s">
        <v>1313</v>
      </c>
      <c r="I594" t="s">
        <v>1312</v>
      </c>
      <c r="J594" t="s">
        <v>1311</v>
      </c>
      <c r="K594">
        <v>5448000</v>
      </c>
      <c r="L594" t="s">
        <v>4</v>
      </c>
    </row>
    <row r="595" spans="6:12" x14ac:dyDescent="0.25">
      <c r="F595"/>
      <c r="G595"/>
      <c r="H595" t="s">
        <v>1310</v>
      </c>
      <c r="I595" t="s">
        <v>1309</v>
      </c>
      <c r="J595" t="s">
        <v>1306</v>
      </c>
      <c r="K595">
        <v>5064000</v>
      </c>
      <c r="L595" t="s">
        <v>4</v>
      </c>
    </row>
    <row r="596" spans="6:12" x14ac:dyDescent="0.25">
      <c r="F596"/>
      <c r="G596"/>
      <c r="H596" t="s">
        <v>1308</v>
      </c>
      <c r="I596" t="s">
        <v>1307</v>
      </c>
      <c r="J596" t="s">
        <v>1306</v>
      </c>
      <c r="K596">
        <v>5064000</v>
      </c>
      <c r="L596" t="s">
        <v>4</v>
      </c>
    </row>
    <row r="597" spans="6:12" x14ac:dyDescent="0.25">
      <c r="F597"/>
      <c r="G597"/>
      <c r="H597" t="s">
        <v>1305</v>
      </c>
      <c r="I597" t="s">
        <v>1304</v>
      </c>
      <c r="J597" t="s">
        <v>1297</v>
      </c>
      <c r="K597">
        <v>4431000</v>
      </c>
      <c r="L597" t="s">
        <v>4</v>
      </c>
    </row>
    <row r="598" spans="6:12" x14ac:dyDescent="0.25">
      <c r="F598"/>
      <c r="G598"/>
      <c r="H598" t="s">
        <v>1303</v>
      </c>
      <c r="I598" t="s">
        <v>1302</v>
      </c>
      <c r="J598" t="s">
        <v>1297</v>
      </c>
      <c r="K598">
        <v>4431000</v>
      </c>
      <c r="L598" t="s">
        <v>4</v>
      </c>
    </row>
    <row r="599" spans="6:12" x14ac:dyDescent="0.25">
      <c r="F599"/>
      <c r="G599"/>
      <c r="H599" t="s">
        <v>1301</v>
      </c>
      <c r="I599" t="s">
        <v>1300</v>
      </c>
      <c r="J599" t="s">
        <v>1297</v>
      </c>
      <c r="K599">
        <v>4431000</v>
      </c>
      <c r="L599" t="s">
        <v>4</v>
      </c>
    </row>
    <row r="600" spans="6:12" x14ac:dyDescent="0.25">
      <c r="F600"/>
      <c r="G600"/>
      <c r="H600" t="s">
        <v>1299</v>
      </c>
      <c r="I600" t="s">
        <v>1298</v>
      </c>
      <c r="J600" t="s">
        <v>1297</v>
      </c>
      <c r="K600">
        <v>8382000</v>
      </c>
      <c r="L600" t="s">
        <v>4</v>
      </c>
    </row>
    <row r="601" spans="6:12" x14ac:dyDescent="0.25">
      <c r="F601"/>
      <c r="G601"/>
      <c r="H601" t="s">
        <v>1296</v>
      </c>
      <c r="I601" t="s">
        <v>1295</v>
      </c>
      <c r="J601" t="s">
        <v>1290</v>
      </c>
      <c r="K601">
        <v>4431000</v>
      </c>
      <c r="L601" t="s">
        <v>4</v>
      </c>
    </row>
    <row r="602" spans="6:12" x14ac:dyDescent="0.25">
      <c r="F602"/>
      <c r="G602"/>
      <c r="H602" t="s">
        <v>1294</v>
      </c>
      <c r="I602" t="s">
        <v>1293</v>
      </c>
      <c r="J602" t="s">
        <v>1290</v>
      </c>
      <c r="K602">
        <v>4642000</v>
      </c>
      <c r="L602" t="s">
        <v>4</v>
      </c>
    </row>
    <row r="603" spans="6:12" x14ac:dyDescent="0.25">
      <c r="F603"/>
      <c r="G603"/>
      <c r="H603" t="s">
        <v>1292</v>
      </c>
      <c r="I603" t="s">
        <v>1291</v>
      </c>
      <c r="J603" t="s">
        <v>1290</v>
      </c>
      <c r="K603">
        <v>6541000</v>
      </c>
      <c r="L603" t="s">
        <v>4</v>
      </c>
    </row>
    <row r="604" spans="6:12" x14ac:dyDescent="0.25">
      <c r="F604"/>
      <c r="G604"/>
      <c r="H604" t="s">
        <v>1289</v>
      </c>
      <c r="I604" t="s">
        <v>1288</v>
      </c>
      <c r="J604" t="s">
        <v>1285</v>
      </c>
      <c r="K604">
        <v>15305000</v>
      </c>
      <c r="L604" t="s">
        <v>4</v>
      </c>
    </row>
    <row r="605" spans="6:12" x14ac:dyDescent="0.25">
      <c r="F605"/>
      <c r="G605"/>
      <c r="H605" t="s">
        <v>1287</v>
      </c>
      <c r="I605" t="s">
        <v>1286</v>
      </c>
      <c r="J605" t="s">
        <v>1285</v>
      </c>
      <c r="K605">
        <v>12309000</v>
      </c>
      <c r="L605" t="s">
        <v>4</v>
      </c>
    </row>
    <row r="606" spans="6:12" x14ac:dyDescent="0.25">
      <c r="F606"/>
      <c r="G606"/>
      <c r="H606" t="s">
        <v>1284</v>
      </c>
      <c r="I606" t="s">
        <v>1283</v>
      </c>
      <c r="J606" t="s">
        <v>1279</v>
      </c>
      <c r="K606">
        <v>4431000</v>
      </c>
      <c r="L606" t="s">
        <v>4</v>
      </c>
    </row>
    <row r="607" spans="6:12" x14ac:dyDescent="0.25">
      <c r="F607"/>
      <c r="G607"/>
      <c r="H607" t="s">
        <v>1282</v>
      </c>
      <c r="I607" t="s">
        <v>1171</v>
      </c>
      <c r="J607" t="s">
        <v>1279</v>
      </c>
      <c r="K607">
        <v>4431000</v>
      </c>
      <c r="L607" t="s">
        <v>4</v>
      </c>
    </row>
    <row r="608" spans="6:12" x14ac:dyDescent="0.25">
      <c r="F608"/>
      <c r="G608"/>
      <c r="H608" t="s">
        <v>1281</v>
      </c>
      <c r="I608" t="s">
        <v>1280</v>
      </c>
      <c r="J608" t="s">
        <v>1279</v>
      </c>
      <c r="K608">
        <v>4642000</v>
      </c>
      <c r="L608" t="s">
        <v>4</v>
      </c>
    </row>
    <row r="609" spans="6:12" x14ac:dyDescent="0.25">
      <c r="F609"/>
      <c r="G609"/>
      <c r="H609" t="s">
        <v>1278</v>
      </c>
      <c r="I609" t="s">
        <v>1277</v>
      </c>
      <c r="J609" t="s">
        <v>1274</v>
      </c>
      <c r="K609">
        <v>8862000</v>
      </c>
      <c r="L609" t="s">
        <v>4</v>
      </c>
    </row>
    <row r="610" spans="6:12" x14ac:dyDescent="0.25">
      <c r="F610"/>
      <c r="G610"/>
      <c r="H610" t="s">
        <v>1276</v>
      </c>
      <c r="I610" t="s">
        <v>1275</v>
      </c>
      <c r="J610" t="s">
        <v>1274</v>
      </c>
      <c r="K610">
        <v>8862000</v>
      </c>
      <c r="L610" t="s">
        <v>4</v>
      </c>
    </row>
    <row r="611" spans="6:12" x14ac:dyDescent="0.25">
      <c r="F611"/>
      <c r="G611"/>
      <c r="H611" t="s">
        <v>1273</v>
      </c>
      <c r="I611" t="s">
        <v>1272</v>
      </c>
      <c r="J611" t="s">
        <v>1269</v>
      </c>
      <c r="K611">
        <v>11213000</v>
      </c>
      <c r="L611" t="s">
        <v>4</v>
      </c>
    </row>
    <row r="612" spans="6:12" x14ac:dyDescent="0.25">
      <c r="F612"/>
      <c r="G612"/>
      <c r="H612" t="s">
        <v>1271</v>
      </c>
      <c r="I612" t="s">
        <v>1270</v>
      </c>
      <c r="J612" t="s">
        <v>1269</v>
      </c>
      <c r="K612">
        <v>5260000</v>
      </c>
      <c r="L612" t="s">
        <v>4</v>
      </c>
    </row>
    <row r="613" spans="6:12" x14ac:dyDescent="0.25">
      <c r="F613"/>
      <c r="G613"/>
      <c r="H613" t="s">
        <v>1268</v>
      </c>
      <c r="I613" t="s">
        <v>1267</v>
      </c>
      <c r="J613" t="s">
        <v>1262</v>
      </c>
      <c r="K613">
        <v>18288000</v>
      </c>
      <c r="L613" t="s">
        <v>4</v>
      </c>
    </row>
    <row r="614" spans="6:12" x14ac:dyDescent="0.25">
      <c r="F614"/>
      <c r="G614"/>
      <c r="H614" t="s">
        <v>1266</v>
      </c>
      <c r="I614" t="s">
        <v>1265</v>
      </c>
      <c r="J614" t="s">
        <v>1262</v>
      </c>
      <c r="K614">
        <v>5235350</v>
      </c>
      <c r="L614" t="s">
        <v>4</v>
      </c>
    </row>
    <row r="615" spans="6:12" x14ac:dyDescent="0.25">
      <c r="F615"/>
      <c r="G615"/>
      <c r="H615" t="s">
        <v>1264</v>
      </c>
      <c r="I615" t="s">
        <v>1263</v>
      </c>
      <c r="J615" t="s">
        <v>1262</v>
      </c>
      <c r="K615">
        <v>11046000</v>
      </c>
      <c r="L615" t="s">
        <v>4</v>
      </c>
    </row>
    <row r="616" spans="6:12" x14ac:dyDescent="0.25">
      <c r="F616"/>
      <c r="G616"/>
      <c r="H616" t="s">
        <v>1261</v>
      </c>
      <c r="I616" t="s">
        <v>1260</v>
      </c>
      <c r="J616" t="s">
        <v>1239</v>
      </c>
      <c r="K616">
        <v>9994000</v>
      </c>
      <c r="L616" t="s">
        <v>4</v>
      </c>
    </row>
    <row r="617" spans="6:12" x14ac:dyDescent="0.25">
      <c r="F617"/>
      <c r="G617"/>
      <c r="H617" t="s">
        <v>1259</v>
      </c>
      <c r="I617" t="s">
        <v>1258</v>
      </c>
      <c r="J617" t="s">
        <v>1239</v>
      </c>
      <c r="K617">
        <v>4208000</v>
      </c>
      <c r="L617" t="s">
        <v>4</v>
      </c>
    </row>
    <row r="618" spans="6:12" x14ac:dyDescent="0.25">
      <c r="F618"/>
      <c r="G618"/>
      <c r="H618" t="s">
        <v>1257</v>
      </c>
      <c r="I618" t="s">
        <v>1256</v>
      </c>
      <c r="J618" t="s">
        <v>1239</v>
      </c>
      <c r="K618">
        <v>1578000</v>
      </c>
      <c r="L618" t="s">
        <v>4</v>
      </c>
    </row>
    <row r="619" spans="6:12" x14ac:dyDescent="0.25">
      <c r="F619"/>
      <c r="G619"/>
      <c r="H619" t="s">
        <v>1255</v>
      </c>
      <c r="I619" t="s">
        <v>1254</v>
      </c>
      <c r="J619" t="s">
        <v>1239</v>
      </c>
      <c r="K619">
        <v>11189000</v>
      </c>
      <c r="L619" t="s">
        <v>4</v>
      </c>
    </row>
    <row r="620" spans="6:12" x14ac:dyDescent="0.25">
      <c r="F620"/>
      <c r="G620"/>
      <c r="H620" t="s">
        <v>1253</v>
      </c>
      <c r="I620" t="s">
        <v>1252</v>
      </c>
      <c r="J620" t="s">
        <v>1239</v>
      </c>
      <c r="K620">
        <v>11046000</v>
      </c>
      <c r="L620" t="s">
        <v>4</v>
      </c>
    </row>
    <row r="621" spans="6:12" x14ac:dyDescent="0.25">
      <c r="F621"/>
      <c r="G621"/>
      <c r="H621" t="s">
        <v>1251</v>
      </c>
      <c r="I621" t="s">
        <v>1250</v>
      </c>
      <c r="J621" t="s">
        <v>1239</v>
      </c>
      <c r="K621">
        <v>4208000</v>
      </c>
      <c r="L621" t="s">
        <v>4</v>
      </c>
    </row>
    <row r="622" spans="6:12" x14ac:dyDescent="0.25">
      <c r="F622"/>
      <c r="G622"/>
      <c r="H622" t="s">
        <v>1249</v>
      </c>
      <c r="I622" t="s">
        <v>1248</v>
      </c>
      <c r="J622" t="s">
        <v>1239</v>
      </c>
      <c r="K622">
        <v>22191000</v>
      </c>
      <c r="L622" t="s">
        <v>4</v>
      </c>
    </row>
    <row r="623" spans="6:12" x14ac:dyDescent="0.25">
      <c r="F623"/>
      <c r="G623"/>
      <c r="H623" t="s">
        <v>1247</v>
      </c>
      <c r="I623" t="s">
        <v>1246</v>
      </c>
      <c r="J623" t="s">
        <v>1239</v>
      </c>
      <c r="K623">
        <v>10968000</v>
      </c>
      <c r="L623" t="s">
        <v>4</v>
      </c>
    </row>
    <row r="624" spans="6:12" x14ac:dyDescent="0.25">
      <c r="F624"/>
      <c r="G624"/>
      <c r="H624" t="s">
        <v>1245</v>
      </c>
      <c r="I624" t="s">
        <v>1244</v>
      </c>
      <c r="J624" t="s">
        <v>1239</v>
      </c>
      <c r="K624">
        <v>16208000</v>
      </c>
      <c r="L624" t="s">
        <v>4</v>
      </c>
    </row>
    <row r="625" spans="6:12" x14ac:dyDescent="0.25">
      <c r="F625"/>
      <c r="G625"/>
      <c r="H625" t="s">
        <v>1243</v>
      </c>
      <c r="I625" t="s">
        <v>1242</v>
      </c>
      <c r="J625" t="s">
        <v>1239</v>
      </c>
      <c r="K625">
        <v>11189000</v>
      </c>
      <c r="L625" t="s">
        <v>4</v>
      </c>
    </row>
    <row r="626" spans="6:12" x14ac:dyDescent="0.25">
      <c r="F626"/>
      <c r="G626"/>
      <c r="H626" t="s">
        <v>1241</v>
      </c>
      <c r="I626" t="s">
        <v>1240</v>
      </c>
      <c r="J626" t="s">
        <v>1239</v>
      </c>
      <c r="K626">
        <v>5786000</v>
      </c>
      <c r="L626" t="s">
        <v>4</v>
      </c>
    </row>
    <row r="627" spans="6:12" x14ac:dyDescent="0.25">
      <c r="F627"/>
      <c r="G627"/>
      <c r="H627" t="s">
        <v>1238</v>
      </c>
      <c r="I627" t="s">
        <v>1237</v>
      </c>
      <c r="J627" t="s">
        <v>1230</v>
      </c>
      <c r="K627">
        <v>4638000</v>
      </c>
      <c r="L627" t="s">
        <v>4</v>
      </c>
    </row>
    <row r="628" spans="6:12" x14ac:dyDescent="0.25">
      <c r="F628"/>
      <c r="G628"/>
      <c r="H628" t="s">
        <v>1236</v>
      </c>
      <c r="I628" t="s">
        <v>1235</v>
      </c>
      <c r="J628" t="s">
        <v>1230</v>
      </c>
      <c r="K628">
        <v>8176000</v>
      </c>
      <c r="L628" t="s">
        <v>4</v>
      </c>
    </row>
    <row r="629" spans="6:12" x14ac:dyDescent="0.25">
      <c r="F629"/>
      <c r="G629"/>
      <c r="H629" t="s">
        <v>1234</v>
      </c>
      <c r="I629" t="s">
        <v>1233</v>
      </c>
      <c r="J629" t="s">
        <v>1230</v>
      </c>
      <c r="K629">
        <v>4208000</v>
      </c>
      <c r="L629" t="s">
        <v>4</v>
      </c>
    </row>
    <row r="630" spans="6:12" x14ac:dyDescent="0.25">
      <c r="F630"/>
      <c r="G630"/>
      <c r="H630" t="s">
        <v>1232</v>
      </c>
      <c r="I630" t="s">
        <v>1231</v>
      </c>
      <c r="J630" t="s">
        <v>1230</v>
      </c>
      <c r="K630">
        <v>5975000</v>
      </c>
      <c r="L630" t="s">
        <v>4</v>
      </c>
    </row>
    <row r="631" spans="6:12" x14ac:dyDescent="0.25">
      <c r="F631"/>
      <c r="G631"/>
      <c r="H631" t="s">
        <v>1229</v>
      </c>
      <c r="I631" t="s">
        <v>1228</v>
      </c>
      <c r="J631" t="s">
        <v>1212</v>
      </c>
      <c r="K631">
        <v>4208000</v>
      </c>
      <c r="L631" t="s">
        <v>4</v>
      </c>
    </row>
    <row r="632" spans="6:12" x14ac:dyDescent="0.25">
      <c r="F632"/>
      <c r="G632"/>
      <c r="H632" t="s">
        <v>1227</v>
      </c>
      <c r="I632" t="s">
        <v>320</v>
      </c>
      <c r="J632" t="s">
        <v>1212</v>
      </c>
      <c r="K632">
        <v>4208000</v>
      </c>
      <c r="L632" t="s">
        <v>4</v>
      </c>
    </row>
    <row r="633" spans="6:12" x14ac:dyDescent="0.25">
      <c r="F633"/>
      <c r="G633"/>
      <c r="H633" t="s">
        <v>1226</v>
      </c>
      <c r="I633" t="s">
        <v>1225</v>
      </c>
      <c r="J633" t="s">
        <v>1212</v>
      </c>
      <c r="K633">
        <v>9994000</v>
      </c>
      <c r="L633" t="s">
        <v>4</v>
      </c>
    </row>
    <row r="634" spans="6:12" x14ac:dyDescent="0.25">
      <c r="F634"/>
      <c r="G634"/>
      <c r="H634" t="s">
        <v>1224</v>
      </c>
      <c r="I634" t="s">
        <v>1223</v>
      </c>
      <c r="J634" t="s">
        <v>1212</v>
      </c>
      <c r="K634">
        <v>20032000</v>
      </c>
      <c r="L634" t="s">
        <v>4</v>
      </c>
    </row>
    <row r="635" spans="6:12" x14ac:dyDescent="0.25">
      <c r="F635"/>
      <c r="G635"/>
      <c r="H635" t="s">
        <v>1222</v>
      </c>
      <c r="I635" t="s">
        <v>1221</v>
      </c>
      <c r="J635" t="s">
        <v>1212</v>
      </c>
      <c r="K635">
        <v>15491000</v>
      </c>
      <c r="L635" t="s">
        <v>4</v>
      </c>
    </row>
    <row r="636" spans="6:12" x14ac:dyDescent="0.25">
      <c r="F636"/>
      <c r="G636"/>
      <c r="H636" t="s">
        <v>1220</v>
      </c>
      <c r="I636" t="s">
        <v>1219</v>
      </c>
      <c r="J636" t="s">
        <v>1212</v>
      </c>
      <c r="K636">
        <v>5786000</v>
      </c>
      <c r="L636" t="s">
        <v>4</v>
      </c>
    </row>
    <row r="637" spans="6:12" x14ac:dyDescent="0.25">
      <c r="F637"/>
      <c r="G637"/>
      <c r="H637" t="s">
        <v>1218</v>
      </c>
      <c r="I637" t="s">
        <v>1217</v>
      </c>
      <c r="J637" t="s">
        <v>1212</v>
      </c>
      <c r="K637">
        <v>4208000</v>
      </c>
      <c r="L637" t="s">
        <v>4</v>
      </c>
    </row>
    <row r="638" spans="6:12" x14ac:dyDescent="0.25">
      <c r="F638"/>
      <c r="G638"/>
      <c r="H638" t="s">
        <v>1216</v>
      </c>
      <c r="I638" t="s">
        <v>1215</v>
      </c>
      <c r="J638" t="s">
        <v>1212</v>
      </c>
      <c r="K638">
        <v>4208000</v>
      </c>
      <c r="L638" t="s">
        <v>4</v>
      </c>
    </row>
    <row r="639" spans="6:12" x14ac:dyDescent="0.25">
      <c r="F639"/>
      <c r="G639"/>
      <c r="H639" t="s">
        <v>1214</v>
      </c>
      <c r="I639" t="s">
        <v>1213</v>
      </c>
      <c r="J639" t="s">
        <v>1212</v>
      </c>
      <c r="K639">
        <v>4208000</v>
      </c>
      <c r="L639" t="s">
        <v>4</v>
      </c>
    </row>
    <row r="640" spans="6:12" x14ac:dyDescent="0.25">
      <c r="F640"/>
      <c r="G640"/>
      <c r="H640" t="s">
        <v>1211</v>
      </c>
      <c r="I640" t="s">
        <v>1209</v>
      </c>
      <c r="J640" t="s">
        <v>1197</v>
      </c>
      <c r="K640">
        <v>9468000</v>
      </c>
      <c r="L640" t="s">
        <v>4</v>
      </c>
    </row>
    <row r="641" spans="6:12" x14ac:dyDescent="0.25">
      <c r="F641"/>
      <c r="G641"/>
      <c r="H641" t="s">
        <v>1210</v>
      </c>
      <c r="I641" t="s">
        <v>1209</v>
      </c>
      <c r="J641" t="s">
        <v>1197</v>
      </c>
      <c r="K641">
        <v>18684350</v>
      </c>
      <c r="L641" t="s">
        <v>4</v>
      </c>
    </row>
    <row r="642" spans="6:12" x14ac:dyDescent="0.25">
      <c r="F642"/>
      <c r="G642"/>
      <c r="H642" t="s">
        <v>1208</v>
      </c>
      <c r="I642" t="s">
        <v>1207</v>
      </c>
      <c r="J642" t="s">
        <v>1197</v>
      </c>
      <c r="K642">
        <v>5523000</v>
      </c>
      <c r="L642" t="s">
        <v>4</v>
      </c>
    </row>
    <row r="643" spans="6:12" x14ac:dyDescent="0.25">
      <c r="F643"/>
      <c r="G643"/>
      <c r="H643" t="s">
        <v>1206</v>
      </c>
      <c r="I643" t="s">
        <v>11</v>
      </c>
      <c r="J643" t="s">
        <v>1197</v>
      </c>
      <c r="K643">
        <v>5523000</v>
      </c>
      <c r="L643" t="s">
        <v>4</v>
      </c>
    </row>
    <row r="644" spans="6:12" x14ac:dyDescent="0.25">
      <c r="F644"/>
      <c r="G644"/>
      <c r="H644" t="s">
        <v>1205</v>
      </c>
      <c r="I644" t="s">
        <v>1204</v>
      </c>
      <c r="J644" t="s">
        <v>1197</v>
      </c>
      <c r="K644">
        <v>5523000</v>
      </c>
      <c r="L644" t="s">
        <v>4</v>
      </c>
    </row>
    <row r="645" spans="6:12" x14ac:dyDescent="0.25">
      <c r="F645"/>
      <c r="G645"/>
      <c r="H645" t="s">
        <v>1203</v>
      </c>
      <c r="I645" t="s">
        <v>1202</v>
      </c>
      <c r="J645" t="s">
        <v>1197</v>
      </c>
      <c r="K645">
        <v>5523000</v>
      </c>
      <c r="L645" t="s">
        <v>4</v>
      </c>
    </row>
    <row r="646" spans="6:12" x14ac:dyDescent="0.25">
      <c r="F646"/>
      <c r="G646"/>
      <c r="H646" t="s">
        <v>1201</v>
      </c>
      <c r="I646" t="s">
        <v>1200</v>
      </c>
      <c r="J646" t="s">
        <v>1197</v>
      </c>
      <c r="K646">
        <v>16280000</v>
      </c>
      <c r="L646" t="s">
        <v>4</v>
      </c>
    </row>
    <row r="647" spans="6:12" x14ac:dyDescent="0.25">
      <c r="F647"/>
      <c r="G647"/>
      <c r="H647" t="s">
        <v>1199</v>
      </c>
      <c r="I647" t="s">
        <v>1198</v>
      </c>
      <c r="J647" t="s">
        <v>1197</v>
      </c>
      <c r="K647">
        <v>5523000</v>
      </c>
      <c r="L647" t="s">
        <v>4</v>
      </c>
    </row>
    <row r="648" spans="6:12" x14ac:dyDescent="0.25">
      <c r="F648"/>
      <c r="G648"/>
      <c r="H648" t="s">
        <v>1196</v>
      </c>
      <c r="I648" t="s">
        <v>1195</v>
      </c>
      <c r="J648" t="s">
        <v>1188</v>
      </c>
      <c r="K648">
        <v>4208000</v>
      </c>
      <c r="L648" t="s">
        <v>4</v>
      </c>
    </row>
    <row r="649" spans="6:12" x14ac:dyDescent="0.25">
      <c r="F649"/>
      <c r="G649"/>
      <c r="H649" t="s">
        <v>1194</v>
      </c>
      <c r="I649" t="s">
        <v>1193</v>
      </c>
      <c r="J649" t="s">
        <v>1188</v>
      </c>
      <c r="K649">
        <v>5523000</v>
      </c>
      <c r="L649" t="s">
        <v>4</v>
      </c>
    </row>
    <row r="650" spans="6:12" x14ac:dyDescent="0.25">
      <c r="F650"/>
      <c r="G650"/>
      <c r="H650" t="s">
        <v>1192</v>
      </c>
      <c r="I650" t="s">
        <v>1191</v>
      </c>
      <c r="J650" t="s">
        <v>1188</v>
      </c>
      <c r="K650">
        <v>5523000</v>
      </c>
      <c r="L650" t="s">
        <v>4</v>
      </c>
    </row>
    <row r="651" spans="6:12" x14ac:dyDescent="0.25">
      <c r="F651"/>
      <c r="G651"/>
      <c r="H651" t="s">
        <v>1190</v>
      </c>
      <c r="I651" t="s">
        <v>1189</v>
      </c>
      <c r="J651" t="s">
        <v>1188</v>
      </c>
      <c r="K651">
        <v>5023000</v>
      </c>
      <c r="L651" t="s">
        <v>4</v>
      </c>
    </row>
    <row r="652" spans="6:12" x14ac:dyDescent="0.25">
      <c r="F652"/>
      <c r="G652"/>
      <c r="H652" t="s">
        <v>1187</v>
      </c>
      <c r="I652" t="s">
        <v>1186</v>
      </c>
      <c r="J652" t="s">
        <v>1162</v>
      </c>
      <c r="K652">
        <v>5523000</v>
      </c>
      <c r="L652" t="s">
        <v>4</v>
      </c>
    </row>
    <row r="653" spans="6:12" x14ac:dyDescent="0.25">
      <c r="F653"/>
      <c r="G653"/>
      <c r="H653" t="s">
        <v>1185</v>
      </c>
      <c r="I653" t="s">
        <v>1184</v>
      </c>
      <c r="J653" t="s">
        <v>1162</v>
      </c>
      <c r="K653">
        <v>12695000</v>
      </c>
      <c r="L653" t="s">
        <v>4</v>
      </c>
    </row>
    <row r="654" spans="6:12" x14ac:dyDescent="0.25">
      <c r="F654"/>
      <c r="G654"/>
      <c r="H654" t="s">
        <v>1183</v>
      </c>
      <c r="I654" t="s">
        <v>1182</v>
      </c>
      <c r="J654" t="s">
        <v>1162</v>
      </c>
      <c r="K654">
        <v>5523000</v>
      </c>
      <c r="L654" t="s">
        <v>4</v>
      </c>
    </row>
    <row r="655" spans="6:12" x14ac:dyDescent="0.25">
      <c r="F655"/>
      <c r="G655"/>
      <c r="H655" t="s">
        <v>1181</v>
      </c>
      <c r="I655" t="s">
        <v>1180</v>
      </c>
      <c r="J655" t="s">
        <v>1162</v>
      </c>
      <c r="K655">
        <v>5523000</v>
      </c>
      <c r="L655" t="s">
        <v>4</v>
      </c>
    </row>
    <row r="656" spans="6:12" x14ac:dyDescent="0.25">
      <c r="F656"/>
      <c r="G656"/>
      <c r="H656" t="s">
        <v>1179</v>
      </c>
      <c r="I656" t="s">
        <v>1178</v>
      </c>
      <c r="J656" t="s">
        <v>1162</v>
      </c>
      <c r="K656">
        <v>5523000</v>
      </c>
      <c r="L656" t="s">
        <v>4</v>
      </c>
    </row>
    <row r="657" spans="6:12" x14ac:dyDescent="0.25">
      <c r="F657"/>
      <c r="G657"/>
      <c r="H657" t="s">
        <v>1177</v>
      </c>
      <c r="I657" t="s">
        <v>6</v>
      </c>
      <c r="J657" t="s">
        <v>1162</v>
      </c>
      <c r="K657">
        <v>5523000</v>
      </c>
      <c r="L657" t="s">
        <v>4</v>
      </c>
    </row>
    <row r="658" spans="6:12" x14ac:dyDescent="0.25">
      <c r="F658"/>
      <c r="G658"/>
      <c r="H658" t="s">
        <v>1176</v>
      </c>
      <c r="I658" t="s">
        <v>1175</v>
      </c>
      <c r="J658" t="s">
        <v>1162</v>
      </c>
      <c r="K658">
        <v>5523000</v>
      </c>
      <c r="L658" t="s">
        <v>4</v>
      </c>
    </row>
    <row r="659" spans="6:12" x14ac:dyDescent="0.25">
      <c r="F659"/>
      <c r="G659"/>
      <c r="H659" t="s">
        <v>1174</v>
      </c>
      <c r="I659" t="s">
        <v>1173</v>
      </c>
      <c r="J659" t="s">
        <v>1162</v>
      </c>
      <c r="K659">
        <v>5717000</v>
      </c>
      <c r="L659" t="s">
        <v>4</v>
      </c>
    </row>
    <row r="660" spans="6:12" x14ac:dyDescent="0.25">
      <c r="F660"/>
      <c r="G660"/>
      <c r="H660" t="s">
        <v>1172</v>
      </c>
      <c r="I660" t="s">
        <v>1171</v>
      </c>
      <c r="J660" t="s">
        <v>1162</v>
      </c>
      <c r="K660">
        <v>5623000</v>
      </c>
      <c r="L660" t="s">
        <v>4</v>
      </c>
    </row>
    <row r="661" spans="6:12" x14ac:dyDescent="0.25">
      <c r="F661"/>
      <c r="G661"/>
      <c r="H661" t="s">
        <v>1170</v>
      </c>
      <c r="I661" t="s">
        <v>1169</v>
      </c>
      <c r="J661" t="s">
        <v>1162</v>
      </c>
      <c r="K661">
        <v>10783000</v>
      </c>
      <c r="L661" t="s">
        <v>4</v>
      </c>
    </row>
    <row r="662" spans="6:12" x14ac:dyDescent="0.25">
      <c r="F662"/>
      <c r="G662"/>
      <c r="H662" t="s">
        <v>1168</v>
      </c>
      <c r="I662" t="s">
        <v>1167</v>
      </c>
      <c r="J662" t="s">
        <v>1162</v>
      </c>
      <c r="K662">
        <v>6479000</v>
      </c>
      <c r="L662" t="s">
        <v>4</v>
      </c>
    </row>
    <row r="663" spans="6:12" x14ac:dyDescent="0.25">
      <c r="F663"/>
      <c r="G663"/>
      <c r="H663" t="s">
        <v>1166</v>
      </c>
      <c r="I663" t="s">
        <v>1165</v>
      </c>
      <c r="J663" t="s">
        <v>1162</v>
      </c>
      <c r="K663">
        <v>16041000</v>
      </c>
      <c r="L663" t="s">
        <v>4</v>
      </c>
    </row>
    <row r="664" spans="6:12" x14ac:dyDescent="0.25">
      <c r="F664"/>
      <c r="G664"/>
      <c r="H664" t="s">
        <v>1164</v>
      </c>
      <c r="I664" t="s">
        <v>1163</v>
      </c>
      <c r="J664" t="s">
        <v>1162</v>
      </c>
      <c r="K664">
        <v>5523000</v>
      </c>
      <c r="L664" t="s">
        <v>4</v>
      </c>
    </row>
    <row r="665" spans="6:12" x14ac:dyDescent="0.25">
      <c r="F665"/>
      <c r="G665"/>
      <c r="H665" t="s">
        <v>1161</v>
      </c>
      <c r="I665" t="s">
        <v>1160</v>
      </c>
      <c r="J665" t="s">
        <v>1153</v>
      </c>
      <c r="K665">
        <v>15059000</v>
      </c>
      <c r="L665" t="s">
        <v>4</v>
      </c>
    </row>
    <row r="666" spans="6:12" x14ac:dyDescent="0.25">
      <c r="F666"/>
      <c r="G666"/>
      <c r="H666" t="s">
        <v>1159</v>
      </c>
      <c r="I666" t="s">
        <v>1158</v>
      </c>
      <c r="J666" t="s">
        <v>1153</v>
      </c>
      <c r="K666">
        <v>12430000</v>
      </c>
      <c r="L666" t="s">
        <v>4</v>
      </c>
    </row>
    <row r="667" spans="6:12" x14ac:dyDescent="0.25">
      <c r="F667"/>
      <c r="G667"/>
      <c r="H667" t="s">
        <v>1157</v>
      </c>
      <c r="I667" t="s">
        <v>1156</v>
      </c>
      <c r="J667" t="s">
        <v>1153</v>
      </c>
      <c r="K667">
        <v>16595350</v>
      </c>
      <c r="L667" t="s">
        <v>4</v>
      </c>
    </row>
    <row r="668" spans="6:12" x14ac:dyDescent="0.25">
      <c r="F668"/>
      <c r="G668"/>
      <c r="H668" t="s">
        <v>1155</v>
      </c>
      <c r="I668" t="s">
        <v>1154</v>
      </c>
      <c r="J668" t="s">
        <v>1153</v>
      </c>
      <c r="K668">
        <v>2630000</v>
      </c>
      <c r="L668" t="s">
        <v>4</v>
      </c>
    </row>
    <row r="669" spans="6:12" x14ac:dyDescent="0.25">
      <c r="F669"/>
      <c r="G669"/>
      <c r="H669" t="s">
        <v>1152</v>
      </c>
      <c r="I669" t="s">
        <v>1151</v>
      </c>
      <c r="J669" t="s">
        <v>1144</v>
      </c>
      <c r="K669">
        <v>4431000</v>
      </c>
      <c r="L669" t="s">
        <v>4</v>
      </c>
    </row>
    <row r="670" spans="6:12" x14ac:dyDescent="0.25">
      <c r="F670"/>
      <c r="G670"/>
      <c r="H670" t="s">
        <v>1150</v>
      </c>
      <c r="I670" t="s">
        <v>1149</v>
      </c>
      <c r="J670" t="s">
        <v>1144</v>
      </c>
      <c r="K670">
        <v>10758000</v>
      </c>
      <c r="L670" t="s">
        <v>4</v>
      </c>
    </row>
    <row r="671" spans="6:12" x14ac:dyDescent="0.25">
      <c r="F671"/>
      <c r="G671"/>
      <c r="H671" t="s">
        <v>1148</v>
      </c>
      <c r="I671" t="s">
        <v>1147</v>
      </c>
      <c r="J671" t="s">
        <v>1144</v>
      </c>
      <c r="K671">
        <v>8653000</v>
      </c>
      <c r="L671" t="s">
        <v>4</v>
      </c>
    </row>
    <row r="672" spans="6:12" x14ac:dyDescent="0.25">
      <c r="F672"/>
      <c r="G672"/>
      <c r="H672" t="s">
        <v>1146</v>
      </c>
      <c r="I672" t="s">
        <v>1145</v>
      </c>
      <c r="J672" t="s">
        <v>1144</v>
      </c>
      <c r="K672">
        <v>4642000</v>
      </c>
      <c r="L672" t="s">
        <v>4</v>
      </c>
    </row>
    <row r="673" spans="6:12" x14ac:dyDescent="0.25">
      <c r="F673"/>
      <c r="G673"/>
      <c r="H673" t="s">
        <v>1143</v>
      </c>
      <c r="I673" t="s">
        <v>1142</v>
      </c>
      <c r="J673" t="s">
        <v>1129</v>
      </c>
      <c r="K673">
        <v>4642000</v>
      </c>
      <c r="L673" t="s">
        <v>4</v>
      </c>
    </row>
    <row r="674" spans="6:12" x14ac:dyDescent="0.25">
      <c r="F674"/>
      <c r="G674"/>
      <c r="H674" t="s">
        <v>1141</v>
      </c>
      <c r="I674" t="s">
        <v>1140</v>
      </c>
      <c r="J674" t="s">
        <v>1129</v>
      </c>
      <c r="K674">
        <v>4642000</v>
      </c>
      <c r="L674" t="s">
        <v>4</v>
      </c>
    </row>
    <row r="675" spans="6:12" x14ac:dyDescent="0.25">
      <c r="F675"/>
      <c r="G675"/>
      <c r="H675" t="s">
        <v>1139</v>
      </c>
      <c r="I675" t="s">
        <v>1138</v>
      </c>
      <c r="J675" t="s">
        <v>1129</v>
      </c>
      <c r="K675">
        <v>8844000</v>
      </c>
      <c r="L675" t="s">
        <v>4</v>
      </c>
    </row>
    <row r="676" spans="6:12" x14ac:dyDescent="0.25">
      <c r="F676"/>
      <c r="G676"/>
      <c r="H676" t="s">
        <v>1137</v>
      </c>
      <c r="I676" t="s">
        <v>1136</v>
      </c>
      <c r="J676" t="s">
        <v>1129</v>
      </c>
      <c r="K676">
        <v>4431000</v>
      </c>
      <c r="L676" t="s">
        <v>4</v>
      </c>
    </row>
    <row r="677" spans="6:12" x14ac:dyDescent="0.25">
      <c r="F677"/>
      <c r="G677"/>
      <c r="H677" t="s">
        <v>1135</v>
      </c>
      <c r="I677" t="s">
        <v>1134</v>
      </c>
      <c r="J677" t="s">
        <v>1129</v>
      </c>
      <c r="K677">
        <v>4423000</v>
      </c>
      <c r="L677" t="s">
        <v>4</v>
      </c>
    </row>
    <row r="678" spans="6:12" x14ac:dyDescent="0.25">
      <c r="F678"/>
      <c r="G678"/>
      <c r="H678" t="s">
        <v>1133</v>
      </c>
      <c r="I678" t="s">
        <v>1132</v>
      </c>
      <c r="J678" t="s">
        <v>1129</v>
      </c>
      <c r="K678">
        <v>4642000</v>
      </c>
      <c r="L678" t="s">
        <v>4</v>
      </c>
    </row>
    <row r="679" spans="6:12" x14ac:dyDescent="0.25">
      <c r="F679"/>
      <c r="G679"/>
      <c r="H679" t="s">
        <v>1131</v>
      </c>
      <c r="I679" t="s">
        <v>1130</v>
      </c>
      <c r="J679" t="s">
        <v>1129</v>
      </c>
      <c r="K679">
        <v>14005000</v>
      </c>
      <c r="L679" t="s">
        <v>4</v>
      </c>
    </row>
    <row r="680" spans="6:12" x14ac:dyDescent="0.25">
      <c r="F680"/>
      <c r="G680"/>
      <c r="H680" t="s">
        <v>1128</v>
      </c>
      <c r="I680" t="s">
        <v>1127</v>
      </c>
      <c r="J680" t="s">
        <v>1120</v>
      </c>
      <c r="K680">
        <v>8633000</v>
      </c>
      <c r="L680" t="s">
        <v>4</v>
      </c>
    </row>
    <row r="681" spans="6:12" x14ac:dyDescent="0.25">
      <c r="F681"/>
      <c r="G681"/>
      <c r="H681" t="s">
        <v>1126</v>
      </c>
      <c r="I681" t="s">
        <v>1125</v>
      </c>
      <c r="J681" t="s">
        <v>1120</v>
      </c>
      <c r="K681">
        <v>8633000</v>
      </c>
      <c r="L681" t="s">
        <v>4</v>
      </c>
    </row>
    <row r="682" spans="6:12" x14ac:dyDescent="0.25">
      <c r="F682"/>
      <c r="G682"/>
      <c r="H682" t="s">
        <v>1124</v>
      </c>
      <c r="I682" t="s">
        <v>1123</v>
      </c>
      <c r="J682" t="s">
        <v>1120</v>
      </c>
      <c r="K682">
        <v>1931000</v>
      </c>
      <c r="L682" t="s">
        <v>4</v>
      </c>
    </row>
    <row r="683" spans="6:12" x14ac:dyDescent="0.25">
      <c r="F683"/>
      <c r="G683"/>
      <c r="H683" t="s">
        <v>1122</v>
      </c>
      <c r="I683" t="s">
        <v>1121</v>
      </c>
      <c r="J683" t="s">
        <v>1120</v>
      </c>
      <c r="K683">
        <v>4431000</v>
      </c>
      <c r="L683" t="s">
        <v>4</v>
      </c>
    </row>
    <row r="684" spans="6:12" x14ac:dyDescent="0.25">
      <c r="F684"/>
      <c r="G684"/>
      <c r="H684" t="s">
        <v>1119</v>
      </c>
      <c r="I684" t="s">
        <v>1118</v>
      </c>
      <c r="J684" t="s">
        <v>1113</v>
      </c>
      <c r="K684">
        <v>9209000</v>
      </c>
      <c r="L684" t="s">
        <v>4</v>
      </c>
    </row>
    <row r="685" spans="6:12" x14ac:dyDescent="0.25">
      <c r="F685"/>
      <c r="G685"/>
      <c r="H685" t="s">
        <v>1117</v>
      </c>
      <c r="I685" t="s">
        <v>1116</v>
      </c>
      <c r="J685" t="s">
        <v>1113</v>
      </c>
      <c r="K685">
        <v>2319350</v>
      </c>
      <c r="L685" t="s">
        <v>4</v>
      </c>
    </row>
    <row r="686" spans="6:12" x14ac:dyDescent="0.25">
      <c r="F686"/>
      <c r="G686"/>
      <c r="H686" t="s">
        <v>1115</v>
      </c>
      <c r="I686" t="s">
        <v>1114</v>
      </c>
      <c r="J686" t="s">
        <v>1113</v>
      </c>
      <c r="K686">
        <v>4431000</v>
      </c>
      <c r="L686" t="s">
        <v>4</v>
      </c>
    </row>
    <row r="687" spans="6:12" x14ac:dyDescent="0.25">
      <c r="F687"/>
      <c r="G687"/>
      <c r="H687" t="s">
        <v>1112</v>
      </c>
      <c r="I687" t="s">
        <v>1111</v>
      </c>
      <c r="J687" t="s">
        <v>1102</v>
      </c>
      <c r="K687">
        <v>10520000</v>
      </c>
      <c r="L687" t="s">
        <v>4</v>
      </c>
    </row>
    <row r="688" spans="6:12" x14ac:dyDescent="0.25">
      <c r="F688"/>
      <c r="G688"/>
      <c r="H688" t="s">
        <v>1110</v>
      </c>
      <c r="I688" t="s">
        <v>1109</v>
      </c>
      <c r="J688" t="s">
        <v>1102</v>
      </c>
      <c r="K688">
        <v>5523000</v>
      </c>
      <c r="L688" t="s">
        <v>4</v>
      </c>
    </row>
    <row r="689" spans="6:12" x14ac:dyDescent="0.25">
      <c r="F689"/>
      <c r="G689"/>
      <c r="H689" t="s">
        <v>1108</v>
      </c>
      <c r="I689" t="s">
        <v>1107</v>
      </c>
      <c r="J689" t="s">
        <v>1102</v>
      </c>
      <c r="K689">
        <v>6838000</v>
      </c>
      <c r="L689" t="s">
        <v>4</v>
      </c>
    </row>
    <row r="690" spans="6:12" x14ac:dyDescent="0.25">
      <c r="F690"/>
      <c r="G690"/>
      <c r="H690" t="s">
        <v>1106</v>
      </c>
      <c r="I690" t="s">
        <v>1105</v>
      </c>
      <c r="J690" t="s">
        <v>1102</v>
      </c>
      <c r="K690">
        <v>10520000</v>
      </c>
      <c r="L690" t="s">
        <v>4</v>
      </c>
    </row>
    <row r="691" spans="6:12" x14ac:dyDescent="0.25">
      <c r="F691"/>
      <c r="G691"/>
      <c r="H691" t="s">
        <v>1104</v>
      </c>
      <c r="I691" t="s">
        <v>1103</v>
      </c>
      <c r="J691" t="s">
        <v>1102</v>
      </c>
      <c r="K691">
        <v>10520000</v>
      </c>
      <c r="L691" t="s">
        <v>4</v>
      </c>
    </row>
    <row r="692" spans="6:12" x14ac:dyDescent="0.25">
      <c r="F692"/>
      <c r="G692"/>
      <c r="H692" t="s">
        <v>1100</v>
      </c>
      <c r="I692" t="s">
        <v>1099</v>
      </c>
      <c r="J692" t="s">
        <v>1094</v>
      </c>
      <c r="K692">
        <v>13150000</v>
      </c>
      <c r="L692" t="s">
        <v>4</v>
      </c>
    </row>
    <row r="693" spans="6:12" x14ac:dyDescent="0.25">
      <c r="F693"/>
      <c r="G693"/>
      <c r="H693" t="s">
        <v>1098</v>
      </c>
      <c r="I693" t="s">
        <v>1097</v>
      </c>
      <c r="J693" t="s">
        <v>1094</v>
      </c>
      <c r="K693">
        <v>5523000</v>
      </c>
      <c r="L693" t="s">
        <v>4</v>
      </c>
    </row>
    <row r="694" spans="6:12" x14ac:dyDescent="0.25">
      <c r="F694"/>
      <c r="G694"/>
      <c r="H694" t="s">
        <v>1096</v>
      </c>
      <c r="I694" t="s">
        <v>1095</v>
      </c>
      <c r="J694" t="s">
        <v>1094</v>
      </c>
      <c r="K694">
        <v>1052000</v>
      </c>
      <c r="L694" t="s">
        <v>4</v>
      </c>
    </row>
    <row r="695" spans="6:12" x14ac:dyDescent="0.25">
      <c r="F695"/>
      <c r="G695"/>
      <c r="H695" t="s">
        <v>1093</v>
      </c>
      <c r="I695" t="s">
        <v>1092</v>
      </c>
      <c r="J695" t="s">
        <v>1089</v>
      </c>
      <c r="K695">
        <v>5523000</v>
      </c>
      <c r="L695" t="s">
        <v>4</v>
      </c>
    </row>
    <row r="696" spans="6:12" x14ac:dyDescent="0.25">
      <c r="F696"/>
      <c r="G696"/>
      <c r="H696" t="s">
        <v>1091</v>
      </c>
      <c r="I696" t="s">
        <v>1090</v>
      </c>
      <c r="J696" t="s">
        <v>1089</v>
      </c>
      <c r="K696">
        <v>5523000</v>
      </c>
      <c r="L696" t="s">
        <v>4</v>
      </c>
    </row>
    <row r="697" spans="6:12" x14ac:dyDescent="0.25">
      <c r="F697"/>
      <c r="G697"/>
      <c r="H697" t="s">
        <v>1088</v>
      </c>
      <c r="I697" t="s">
        <v>1087</v>
      </c>
      <c r="J697" t="s">
        <v>1072</v>
      </c>
      <c r="K697">
        <v>4584000</v>
      </c>
      <c r="L697" t="s">
        <v>4</v>
      </c>
    </row>
    <row r="698" spans="6:12" x14ac:dyDescent="0.25">
      <c r="F698"/>
      <c r="G698"/>
      <c r="H698" t="s">
        <v>1086</v>
      </c>
      <c r="I698" t="s">
        <v>1085</v>
      </c>
      <c r="J698" t="s">
        <v>1072</v>
      </c>
      <c r="K698">
        <v>4009000</v>
      </c>
      <c r="L698" t="s">
        <v>4</v>
      </c>
    </row>
    <row r="699" spans="6:12" x14ac:dyDescent="0.25">
      <c r="F699"/>
      <c r="G699"/>
      <c r="H699" t="s">
        <v>1084</v>
      </c>
      <c r="I699" t="s">
        <v>1083</v>
      </c>
      <c r="J699" t="s">
        <v>1072</v>
      </c>
      <c r="K699">
        <v>4009000</v>
      </c>
      <c r="L699" t="s">
        <v>4</v>
      </c>
    </row>
    <row r="700" spans="6:12" x14ac:dyDescent="0.25">
      <c r="F700"/>
      <c r="G700"/>
      <c r="H700" t="s">
        <v>1082</v>
      </c>
      <c r="I700" t="s">
        <v>1081</v>
      </c>
      <c r="J700" t="s">
        <v>1072</v>
      </c>
      <c r="K700">
        <v>4202000</v>
      </c>
      <c r="L700" t="s">
        <v>4</v>
      </c>
    </row>
    <row r="701" spans="6:12" x14ac:dyDescent="0.25">
      <c r="F701"/>
      <c r="G701"/>
      <c r="H701" t="s">
        <v>1080</v>
      </c>
      <c r="I701" t="s">
        <v>1079</v>
      </c>
      <c r="J701" t="s">
        <v>1072</v>
      </c>
      <c r="K701">
        <v>2400000</v>
      </c>
      <c r="L701" t="s">
        <v>4</v>
      </c>
    </row>
    <row r="702" spans="6:12" x14ac:dyDescent="0.25">
      <c r="F702"/>
      <c r="G702"/>
      <c r="H702" t="s">
        <v>1078</v>
      </c>
      <c r="I702" t="s">
        <v>1077</v>
      </c>
      <c r="J702" t="s">
        <v>1072</v>
      </c>
      <c r="K702">
        <v>4202000</v>
      </c>
      <c r="L702" t="s">
        <v>4</v>
      </c>
    </row>
    <row r="703" spans="6:12" x14ac:dyDescent="0.25">
      <c r="F703"/>
      <c r="G703"/>
      <c r="H703" t="s">
        <v>1076</v>
      </c>
      <c r="I703" t="s">
        <v>1075</v>
      </c>
      <c r="J703" t="s">
        <v>1072</v>
      </c>
      <c r="K703">
        <v>4009000</v>
      </c>
      <c r="L703" t="s">
        <v>4</v>
      </c>
    </row>
    <row r="704" spans="6:12" x14ac:dyDescent="0.25">
      <c r="F704"/>
      <c r="G704"/>
      <c r="H704" t="s">
        <v>1074</v>
      </c>
      <c r="I704" t="s">
        <v>1073</v>
      </c>
      <c r="J704" t="s">
        <v>1072</v>
      </c>
      <c r="K704">
        <v>4220000</v>
      </c>
      <c r="L704" t="s">
        <v>4</v>
      </c>
    </row>
    <row r="705" spans="6:12" x14ac:dyDescent="0.25">
      <c r="F705"/>
      <c r="G705"/>
      <c r="H705" t="s">
        <v>1071</v>
      </c>
      <c r="I705" t="s">
        <v>1070</v>
      </c>
      <c r="J705" t="s">
        <v>1061</v>
      </c>
      <c r="K705">
        <v>8231000</v>
      </c>
      <c r="L705" t="s">
        <v>4</v>
      </c>
    </row>
    <row r="706" spans="6:12" x14ac:dyDescent="0.25">
      <c r="F706"/>
      <c r="G706"/>
      <c r="H706" t="s">
        <v>1069</v>
      </c>
      <c r="I706" t="s">
        <v>1068</v>
      </c>
      <c r="J706" t="s">
        <v>1061</v>
      </c>
      <c r="K706">
        <v>8231000</v>
      </c>
      <c r="L706" t="s">
        <v>4</v>
      </c>
    </row>
    <row r="707" spans="6:12" x14ac:dyDescent="0.25">
      <c r="F707"/>
      <c r="G707"/>
      <c r="H707" t="s">
        <v>1067</v>
      </c>
      <c r="I707" t="s">
        <v>1066</v>
      </c>
      <c r="J707" t="s">
        <v>1061</v>
      </c>
      <c r="K707">
        <v>12240000</v>
      </c>
      <c r="L707" t="s">
        <v>4</v>
      </c>
    </row>
    <row r="708" spans="6:12" x14ac:dyDescent="0.25">
      <c r="F708"/>
      <c r="G708"/>
      <c r="H708" t="s">
        <v>1065</v>
      </c>
      <c r="I708" t="s">
        <v>1064</v>
      </c>
      <c r="J708" t="s">
        <v>1061</v>
      </c>
      <c r="K708">
        <v>4220000</v>
      </c>
      <c r="L708" t="s">
        <v>4</v>
      </c>
    </row>
    <row r="709" spans="6:12" x14ac:dyDescent="0.25">
      <c r="F709"/>
      <c r="G709"/>
      <c r="H709" t="s">
        <v>1063</v>
      </c>
      <c r="I709" t="s">
        <v>1062</v>
      </c>
      <c r="J709" t="s">
        <v>1061</v>
      </c>
      <c r="K709">
        <v>8231000</v>
      </c>
      <c r="L709" t="s">
        <v>4</v>
      </c>
    </row>
    <row r="710" spans="6:12" x14ac:dyDescent="0.25">
      <c r="F710"/>
      <c r="G710"/>
      <c r="H710" t="s">
        <v>1060</v>
      </c>
      <c r="I710" t="s">
        <v>1059</v>
      </c>
      <c r="J710" t="s">
        <v>1038</v>
      </c>
      <c r="K710">
        <v>9073000</v>
      </c>
      <c r="L710" t="s">
        <v>4</v>
      </c>
    </row>
    <row r="711" spans="6:12" x14ac:dyDescent="0.25">
      <c r="F711"/>
      <c r="G711"/>
      <c r="H711" t="s">
        <v>1058</v>
      </c>
      <c r="I711" t="s">
        <v>1057</v>
      </c>
      <c r="J711" t="s">
        <v>1038</v>
      </c>
      <c r="K711">
        <v>8345000</v>
      </c>
      <c r="L711" t="s">
        <v>4</v>
      </c>
    </row>
    <row r="712" spans="6:12" x14ac:dyDescent="0.25">
      <c r="F712"/>
      <c r="G712"/>
      <c r="H712" t="s">
        <v>1056</v>
      </c>
      <c r="I712" t="s">
        <v>1055</v>
      </c>
      <c r="J712" t="s">
        <v>1038</v>
      </c>
      <c r="K712">
        <v>13275000</v>
      </c>
      <c r="L712" t="s">
        <v>4</v>
      </c>
    </row>
    <row r="713" spans="6:12" x14ac:dyDescent="0.25">
      <c r="F713"/>
      <c r="G713"/>
      <c r="H713" t="s">
        <v>1054</v>
      </c>
      <c r="I713" t="s">
        <v>1053</v>
      </c>
      <c r="J713" t="s">
        <v>1038</v>
      </c>
      <c r="K713">
        <v>18436000</v>
      </c>
      <c r="L713" t="s">
        <v>4</v>
      </c>
    </row>
    <row r="714" spans="6:12" x14ac:dyDescent="0.25">
      <c r="F714"/>
      <c r="G714"/>
      <c r="H714" t="s">
        <v>1052</v>
      </c>
      <c r="I714" t="s">
        <v>1051</v>
      </c>
      <c r="J714" t="s">
        <v>1038</v>
      </c>
      <c r="K714">
        <v>9073000</v>
      </c>
      <c r="L714" t="s">
        <v>4</v>
      </c>
    </row>
    <row r="715" spans="6:12" x14ac:dyDescent="0.25">
      <c r="F715"/>
      <c r="G715"/>
      <c r="H715" t="s">
        <v>1050</v>
      </c>
      <c r="I715" t="s">
        <v>1049</v>
      </c>
      <c r="J715" t="s">
        <v>1038</v>
      </c>
      <c r="K715">
        <v>4431000</v>
      </c>
      <c r="L715" t="s">
        <v>4</v>
      </c>
    </row>
    <row r="716" spans="6:12" x14ac:dyDescent="0.25">
      <c r="F716"/>
      <c r="G716"/>
      <c r="H716" t="s">
        <v>1048</v>
      </c>
      <c r="I716" t="s">
        <v>1047</v>
      </c>
      <c r="J716" t="s">
        <v>1038</v>
      </c>
      <c r="K716">
        <v>4642000</v>
      </c>
      <c r="L716" t="s">
        <v>4</v>
      </c>
    </row>
    <row r="717" spans="6:12" x14ac:dyDescent="0.25">
      <c r="F717"/>
      <c r="G717"/>
      <c r="H717" t="s">
        <v>1046</v>
      </c>
      <c r="I717" t="s">
        <v>1045</v>
      </c>
      <c r="J717" t="s">
        <v>1038</v>
      </c>
      <c r="K717">
        <v>11747000</v>
      </c>
      <c r="L717" t="s">
        <v>4</v>
      </c>
    </row>
    <row r="718" spans="6:12" x14ac:dyDescent="0.25">
      <c r="F718"/>
      <c r="G718"/>
      <c r="H718" t="s">
        <v>1044</v>
      </c>
      <c r="I718" t="s">
        <v>1043</v>
      </c>
      <c r="J718" t="s">
        <v>1038</v>
      </c>
      <c r="K718">
        <v>4642000</v>
      </c>
      <c r="L718" t="s">
        <v>4</v>
      </c>
    </row>
    <row r="719" spans="6:12" x14ac:dyDescent="0.25">
      <c r="F719"/>
      <c r="G719"/>
      <c r="H719" t="s">
        <v>1042</v>
      </c>
      <c r="I719" t="s">
        <v>1041</v>
      </c>
      <c r="J719" t="s">
        <v>1038</v>
      </c>
      <c r="K719">
        <v>4642000</v>
      </c>
      <c r="L719" t="s">
        <v>4</v>
      </c>
    </row>
    <row r="720" spans="6:12" x14ac:dyDescent="0.25">
      <c r="F720"/>
      <c r="G720"/>
      <c r="H720" t="s">
        <v>1040</v>
      </c>
      <c r="I720" t="s">
        <v>1039</v>
      </c>
      <c r="J720" t="s">
        <v>1038</v>
      </c>
      <c r="K720">
        <v>19488350</v>
      </c>
      <c r="L720" t="s">
        <v>4</v>
      </c>
    </row>
    <row r="721" spans="6:12" x14ac:dyDescent="0.25">
      <c r="F721"/>
      <c r="G721"/>
      <c r="H721" t="s">
        <v>1037</v>
      </c>
      <c r="I721" t="s">
        <v>1036</v>
      </c>
      <c r="J721" t="s">
        <v>1035</v>
      </c>
      <c r="K721">
        <v>4431000</v>
      </c>
      <c r="L721" t="s">
        <v>4</v>
      </c>
    </row>
    <row r="722" spans="6:12" x14ac:dyDescent="0.25">
      <c r="F722"/>
      <c r="G722"/>
      <c r="H722" t="s">
        <v>1034</v>
      </c>
      <c r="I722" t="s">
        <v>1033</v>
      </c>
      <c r="J722" t="s">
        <v>1028</v>
      </c>
      <c r="K722">
        <v>4431000</v>
      </c>
      <c r="L722" t="s">
        <v>4</v>
      </c>
    </row>
    <row r="723" spans="6:12" x14ac:dyDescent="0.25">
      <c r="F723"/>
      <c r="G723"/>
      <c r="H723" t="s">
        <v>1032</v>
      </c>
      <c r="I723" t="s">
        <v>1031</v>
      </c>
      <c r="J723" t="s">
        <v>1028</v>
      </c>
      <c r="K723">
        <v>4431000</v>
      </c>
      <c r="L723" t="s">
        <v>4</v>
      </c>
    </row>
    <row r="724" spans="6:12" x14ac:dyDescent="0.25">
      <c r="F724"/>
      <c r="G724"/>
      <c r="H724" t="s">
        <v>1030</v>
      </c>
      <c r="I724" t="s">
        <v>1029</v>
      </c>
      <c r="J724" t="s">
        <v>1028</v>
      </c>
      <c r="K724">
        <v>9055000</v>
      </c>
      <c r="L724" t="s">
        <v>4</v>
      </c>
    </row>
    <row r="725" spans="6:12" x14ac:dyDescent="0.25">
      <c r="F725"/>
      <c r="G725"/>
      <c r="H725" t="s">
        <v>1027</v>
      </c>
      <c r="I725" t="s">
        <v>1026</v>
      </c>
      <c r="J725" t="s">
        <v>1025</v>
      </c>
      <c r="K725">
        <v>5956000</v>
      </c>
      <c r="L725" t="s">
        <v>4</v>
      </c>
    </row>
    <row r="726" spans="6:12" x14ac:dyDescent="0.25">
      <c r="F726"/>
      <c r="G726"/>
      <c r="H726" t="s">
        <v>0</v>
      </c>
      <c r="K726">
        <v>1954278850</v>
      </c>
      <c r="L726" t="s">
        <v>4</v>
      </c>
    </row>
    <row r="727" spans="6:12" x14ac:dyDescent="0.25">
      <c r="F727"/>
      <c r="G727"/>
      <c r="K727"/>
      <c r="L727" t="s">
        <v>2422</v>
      </c>
    </row>
    <row r="728" spans="6:12" x14ac:dyDescent="0.25">
      <c r="F728"/>
      <c r="G728"/>
      <c r="K728"/>
      <c r="L728" t="s">
        <v>2422</v>
      </c>
    </row>
    <row r="729" spans="6:12" x14ac:dyDescent="0.25">
      <c r="F729"/>
      <c r="G729"/>
      <c r="K729"/>
      <c r="L729" t="s">
        <v>2422</v>
      </c>
    </row>
    <row r="730" spans="6:12" x14ac:dyDescent="0.25">
      <c r="F730"/>
      <c r="G730"/>
      <c r="K730"/>
      <c r="L730" t="s">
        <v>2422</v>
      </c>
    </row>
    <row r="731" spans="6:12" x14ac:dyDescent="0.25">
      <c r="F731"/>
      <c r="G731"/>
      <c r="K731"/>
      <c r="L731" t="s">
        <v>2422</v>
      </c>
    </row>
    <row r="732" spans="6:12" x14ac:dyDescent="0.25">
      <c r="F732"/>
      <c r="G732"/>
      <c r="K732"/>
      <c r="L732" t="s">
        <v>2422</v>
      </c>
    </row>
    <row r="733" spans="6:12" x14ac:dyDescent="0.25">
      <c r="F733"/>
      <c r="G733"/>
      <c r="K733"/>
      <c r="L733" t="s">
        <v>2422</v>
      </c>
    </row>
    <row r="734" spans="6:12" x14ac:dyDescent="0.25">
      <c r="F734"/>
      <c r="G734"/>
      <c r="K734"/>
      <c r="L734" t="s">
        <v>2422</v>
      </c>
    </row>
    <row r="735" spans="6:12" x14ac:dyDescent="0.25">
      <c r="F735"/>
      <c r="G735"/>
      <c r="K735"/>
      <c r="L735" t="s">
        <v>2422</v>
      </c>
    </row>
    <row r="736" spans="6:12" x14ac:dyDescent="0.25">
      <c r="F736"/>
      <c r="G736"/>
      <c r="K736"/>
      <c r="L736" t="s">
        <v>2422</v>
      </c>
    </row>
    <row r="737" spans="6:12" x14ac:dyDescent="0.25">
      <c r="F737"/>
      <c r="G737"/>
      <c r="H737" t="s">
        <v>2016</v>
      </c>
      <c r="I737" t="s">
        <v>2015</v>
      </c>
      <c r="J737" t="s">
        <v>93</v>
      </c>
      <c r="K737">
        <v>5786000</v>
      </c>
      <c r="L737" t="s">
        <v>4</v>
      </c>
    </row>
    <row r="738" spans="6:12" x14ac:dyDescent="0.25">
      <c r="F738"/>
      <c r="G738"/>
      <c r="H738" t="s">
        <v>95</v>
      </c>
      <c r="I738" t="s">
        <v>94</v>
      </c>
      <c r="J738" t="s">
        <v>93</v>
      </c>
      <c r="K738">
        <v>3419000</v>
      </c>
      <c r="L738" t="s">
        <v>4</v>
      </c>
    </row>
    <row r="739" spans="6:12" x14ac:dyDescent="0.25">
      <c r="F739"/>
      <c r="G739"/>
      <c r="H739" t="s">
        <v>105</v>
      </c>
      <c r="I739" t="s">
        <v>106</v>
      </c>
      <c r="J739" t="s">
        <v>93</v>
      </c>
      <c r="K739">
        <v>5786000</v>
      </c>
      <c r="L739" t="s">
        <v>4</v>
      </c>
    </row>
    <row r="740" spans="6:12" x14ac:dyDescent="0.25">
      <c r="F740"/>
      <c r="G740"/>
      <c r="H740" t="s">
        <v>2014</v>
      </c>
      <c r="I740" t="s">
        <v>2013</v>
      </c>
      <c r="J740" t="s">
        <v>93</v>
      </c>
      <c r="K740">
        <v>19503690</v>
      </c>
      <c r="L740" t="s">
        <v>4</v>
      </c>
    </row>
    <row r="741" spans="6:12" x14ac:dyDescent="0.25">
      <c r="F741"/>
      <c r="G741"/>
      <c r="H741" t="s">
        <v>2012</v>
      </c>
      <c r="I741" t="s">
        <v>2011</v>
      </c>
      <c r="J741" t="s">
        <v>93</v>
      </c>
      <c r="K741">
        <v>16803690</v>
      </c>
      <c r="L741" t="s">
        <v>4</v>
      </c>
    </row>
    <row r="742" spans="6:12" x14ac:dyDescent="0.25">
      <c r="F742"/>
      <c r="G742"/>
      <c r="H742" t="s">
        <v>114</v>
      </c>
      <c r="I742" t="s">
        <v>115</v>
      </c>
      <c r="J742" t="s">
        <v>93</v>
      </c>
      <c r="K742">
        <v>5786000</v>
      </c>
      <c r="L742" t="s">
        <v>4</v>
      </c>
    </row>
    <row r="743" spans="6:12" x14ac:dyDescent="0.25">
      <c r="F743"/>
      <c r="G743"/>
      <c r="H743" t="s">
        <v>2010</v>
      </c>
      <c r="I743" t="s">
        <v>1829</v>
      </c>
      <c r="J743" t="s">
        <v>93</v>
      </c>
      <c r="K743">
        <v>10998000</v>
      </c>
      <c r="L743" t="s">
        <v>4</v>
      </c>
    </row>
    <row r="744" spans="6:12" x14ac:dyDescent="0.25">
      <c r="F744"/>
      <c r="G744"/>
      <c r="H744" t="s">
        <v>2009</v>
      </c>
      <c r="I744" t="s">
        <v>2008</v>
      </c>
      <c r="J744" t="s">
        <v>93</v>
      </c>
      <c r="K744">
        <v>16803690</v>
      </c>
      <c r="L744" t="s">
        <v>4</v>
      </c>
    </row>
    <row r="745" spans="6:12" x14ac:dyDescent="0.25">
      <c r="F745"/>
      <c r="G745"/>
      <c r="H745" t="s">
        <v>2007</v>
      </c>
      <c r="I745" t="s">
        <v>2006</v>
      </c>
      <c r="J745" t="s">
        <v>2003</v>
      </c>
      <c r="K745">
        <v>5786000</v>
      </c>
      <c r="L745" t="s">
        <v>4</v>
      </c>
    </row>
    <row r="746" spans="6:12" x14ac:dyDescent="0.25">
      <c r="F746"/>
      <c r="G746"/>
      <c r="H746" t="s">
        <v>2005</v>
      </c>
      <c r="I746" t="s">
        <v>2004</v>
      </c>
      <c r="J746" t="s">
        <v>2003</v>
      </c>
      <c r="K746">
        <v>5786000</v>
      </c>
      <c r="L746" t="s">
        <v>4</v>
      </c>
    </row>
    <row r="747" spans="6:12" x14ac:dyDescent="0.25">
      <c r="F747"/>
      <c r="G747"/>
      <c r="H747" t="s">
        <v>2002</v>
      </c>
      <c r="I747" t="s">
        <v>2001</v>
      </c>
      <c r="J747" t="s">
        <v>90</v>
      </c>
      <c r="K747">
        <v>4997000</v>
      </c>
      <c r="L747" t="s">
        <v>4</v>
      </c>
    </row>
    <row r="748" spans="6:12" x14ac:dyDescent="0.25">
      <c r="F748"/>
      <c r="G748"/>
      <c r="H748" t="s">
        <v>92</v>
      </c>
      <c r="I748" t="s">
        <v>91</v>
      </c>
      <c r="J748" t="s">
        <v>90</v>
      </c>
      <c r="K748">
        <v>10520000</v>
      </c>
      <c r="L748" t="s">
        <v>4</v>
      </c>
    </row>
    <row r="749" spans="6:12" x14ac:dyDescent="0.25">
      <c r="F749"/>
      <c r="G749"/>
      <c r="H749" t="s">
        <v>2000</v>
      </c>
      <c r="I749" t="s">
        <v>1999</v>
      </c>
      <c r="J749" t="s">
        <v>89</v>
      </c>
      <c r="K749">
        <v>7600000</v>
      </c>
      <c r="L749" t="s">
        <v>4</v>
      </c>
    </row>
    <row r="750" spans="6:12" x14ac:dyDescent="0.25">
      <c r="F750"/>
      <c r="G750"/>
      <c r="H750" t="s">
        <v>1998</v>
      </c>
      <c r="I750" t="s">
        <v>1258</v>
      </c>
      <c r="J750" t="s">
        <v>88</v>
      </c>
      <c r="K750">
        <v>4997000</v>
      </c>
      <c r="L750" t="s">
        <v>4</v>
      </c>
    </row>
    <row r="751" spans="6:12" x14ac:dyDescent="0.25">
      <c r="F751"/>
      <c r="G751"/>
      <c r="H751" t="s">
        <v>1997</v>
      </c>
      <c r="I751" t="s">
        <v>1996</v>
      </c>
      <c r="J751" t="s">
        <v>88</v>
      </c>
      <c r="K751">
        <v>4997000</v>
      </c>
      <c r="L751" t="s">
        <v>4</v>
      </c>
    </row>
    <row r="752" spans="6:12" x14ac:dyDescent="0.25">
      <c r="F752"/>
      <c r="G752"/>
      <c r="H752" t="s">
        <v>1995</v>
      </c>
      <c r="I752" t="s">
        <v>1994</v>
      </c>
      <c r="J752" t="s">
        <v>88</v>
      </c>
      <c r="K752">
        <v>4997000</v>
      </c>
      <c r="L752" t="s">
        <v>4</v>
      </c>
    </row>
    <row r="753" spans="6:12" x14ac:dyDescent="0.25">
      <c r="F753"/>
      <c r="G753"/>
      <c r="H753" t="s">
        <v>1993</v>
      </c>
      <c r="I753" t="s">
        <v>1992</v>
      </c>
      <c r="J753" t="s">
        <v>88</v>
      </c>
      <c r="K753">
        <v>4997000</v>
      </c>
      <c r="L753" t="s">
        <v>4</v>
      </c>
    </row>
    <row r="754" spans="6:12" x14ac:dyDescent="0.25">
      <c r="F754"/>
      <c r="G754"/>
      <c r="H754" t="s">
        <v>1991</v>
      </c>
      <c r="I754" t="s">
        <v>1990</v>
      </c>
      <c r="J754" t="s">
        <v>88</v>
      </c>
      <c r="K754">
        <v>4997000</v>
      </c>
      <c r="L754" t="s">
        <v>4</v>
      </c>
    </row>
    <row r="755" spans="6:12" x14ac:dyDescent="0.25">
      <c r="F755"/>
      <c r="G755"/>
      <c r="H755" t="s">
        <v>1989</v>
      </c>
      <c r="I755" t="s">
        <v>1988</v>
      </c>
      <c r="J755" t="s">
        <v>88</v>
      </c>
      <c r="K755">
        <v>10783000</v>
      </c>
      <c r="L755" t="s">
        <v>4</v>
      </c>
    </row>
    <row r="756" spans="6:12" x14ac:dyDescent="0.25">
      <c r="F756"/>
      <c r="G756"/>
      <c r="H756" t="s">
        <v>1987</v>
      </c>
      <c r="I756" t="s">
        <v>125</v>
      </c>
      <c r="J756" t="s">
        <v>88</v>
      </c>
      <c r="K756">
        <v>4997000</v>
      </c>
      <c r="L756" t="s">
        <v>4</v>
      </c>
    </row>
    <row r="757" spans="6:12" x14ac:dyDescent="0.25">
      <c r="F757"/>
      <c r="G757"/>
      <c r="H757" t="s">
        <v>1986</v>
      </c>
      <c r="I757" t="s">
        <v>1985</v>
      </c>
      <c r="J757" t="s">
        <v>85</v>
      </c>
      <c r="K757">
        <v>4997000</v>
      </c>
      <c r="L757" t="s">
        <v>4</v>
      </c>
    </row>
    <row r="758" spans="6:12" x14ac:dyDescent="0.25">
      <c r="F758"/>
      <c r="G758"/>
      <c r="H758" t="s">
        <v>87</v>
      </c>
      <c r="I758" t="s">
        <v>86</v>
      </c>
      <c r="J758" t="s">
        <v>85</v>
      </c>
      <c r="K758">
        <v>5786000</v>
      </c>
      <c r="L758" t="s">
        <v>4</v>
      </c>
    </row>
    <row r="759" spans="6:12" x14ac:dyDescent="0.25">
      <c r="F759"/>
      <c r="G759"/>
      <c r="H759" t="s">
        <v>1984</v>
      </c>
      <c r="I759" t="s">
        <v>1983</v>
      </c>
      <c r="J759" t="s">
        <v>85</v>
      </c>
      <c r="K759">
        <v>4997000</v>
      </c>
      <c r="L759" t="s">
        <v>4</v>
      </c>
    </row>
    <row r="760" spans="6:12" x14ac:dyDescent="0.25">
      <c r="F760"/>
      <c r="G760"/>
      <c r="H760" t="s">
        <v>1982</v>
      </c>
      <c r="I760" t="s">
        <v>1981</v>
      </c>
      <c r="J760" t="s">
        <v>85</v>
      </c>
      <c r="K760">
        <v>7835000</v>
      </c>
      <c r="L760" t="s">
        <v>4</v>
      </c>
    </row>
    <row r="761" spans="6:12" x14ac:dyDescent="0.25">
      <c r="F761"/>
      <c r="G761"/>
      <c r="H761" t="s">
        <v>1980</v>
      </c>
      <c r="I761" t="s">
        <v>1979</v>
      </c>
      <c r="J761" t="s">
        <v>85</v>
      </c>
      <c r="K761">
        <v>10783000</v>
      </c>
      <c r="L761" t="s">
        <v>4</v>
      </c>
    </row>
    <row r="762" spans="6:12" x14ac:dyDescent="0.25">
      <c r="F762"/>
      <c r="G762"/>
      <c r="H762" t="s">
        <v>1978</v>
      </c>
      <c r="I762" t="s">
        <v>1977</v>
      </c>
      <c r="J762" t="s">
        <v>85</v>
      </c>
      <c r="K762">
        <v>2997000</v>
      </c>
      <c r="L762" t="s">
        <v>4</v>
      </c>
    </row>
    <row r="763" spans="6:12" x14ac:dyDescent="0.25">
      <c r="F763"/>
      <c r="G763"/>
      <c r="H763" t="s">
        <v>1976</v>
      </c>
      <c r="I763" t="s">
        <v>1975</v>
      </c>
      <c r="J763" t="s">
        <v>85</v>
      </c>
      <c r="K763">
        <v>4997000</v>
      </c>
      <c r="L763" t="s">
        <v>4</v>
      </c>
    </row>
    <row r="764" spans="6:12" x14ac:dyDescent="0.25">
      <c r="F764"/>
      <c r="G764"/>
      <c r="H764" t="s">
        <v>1974</v>
      </c>
      <c r="I764" t="s">
        <v>1973</v>
      </c>
      <c r="J764" t="s">
        <v>1964</v>
      </c>
      <c r="K764">
        <v>5786000</v>
      </c>
      <c r="L764" t="s">
        <v>4</v>
      </c>
    </row>
    <row r="765" spans="6:12" x14ac:dyDescent="0.25">
      <c r="F765"/>
      <c r="G765"/>
      <c r="H765" t="s">
        <v>1972</v>
      </c>
      <c r="I765" t="s">
        <v>1971</v>
      </c>
      <c r="J765" t="s">
        <v>1964</v>
      </c>
      <c r="K765">
        <v>1264690</v>
      </c>
      <c r="L765" t="s">
        <v>4</v>
      </c>
    </row>
    <row r="766" spans="6:12" x14ac:dyDescent="0.25">
      <c r="F766"/>
      <c r="G766"/>
      <c r="H766" t="s">
        <v>1970</v>
      </c>
      <c r="I766" t="s">
        <v>1969</v>
      </c>
      <c r="J766" t="s">
        <v>1964</v>
      </c>
      <c r="K766">
        <v>5019000</v>
      </c>
      <c r="L766" t="s">
        <v>4</v>
      </c>
    </row>
    <row r="767" spans="6:12" x14ac:dyDescent="0.25">
      <c r="F767"/>
      <c r="G767"/>
      <c r="H767" t="s">
        <v>1968</v>
      </c>
      <c r="I767" t="s">
        <v>1967</v>
      </c>
      <c r="J767" t="s">
        <v>1964</v>
      </c>
      <c r="K767">
        <v>5786000</v>
      </c>
      <c r="L767" t="s">
        <v>4</v>
      </c>
    </row>
    <row r="768" spans="6:12" x14ac:dyDescent="0.25">
      <c r="F768"/>
      <c r="G768"/>
      <c r="H768" t="s">
        <v>1966</v>
      </c>
      <c r="I768" t="s">
        <v>1965</v>
      </c>
      <c r="J768" t="s">
        <v>1964</v>
      </c>
      <c r="K768">
        <v>11778000</v>
      </c>
      <c r="L768" t="s">
        <v>4</v>
      </c>
    </row>
    <row r="769" spans="6:12" x14ac:dyDescent="0.25">
      <c r="F769"/>
      <c r="G769"/>
      <c r="H769" t="s">
        <v>1963</v>
      </c>
      <c r="I769" t="s">
        <v>1962</v>
      </c>
      <c r="J769" t="s">
        <v>1942</v>
      </c>
      <c r="K769">
        <v>6312000</v>
      </c>
      <c r="L769" t="s">
        <v>4</v>
      </c>
    </row>
    <row r="770" spans="6:12" x14ac:dyDescent="0.25">
      <c r="F770"/>
      <c r="G770"/>
      <c r="H770" t="s">
        <v>1961</v>
      </c>
      <c r="I770" t="s">
        <v>1960</v>
      </c>
      <c r="J770" t="s">
        <v>1942</v>
      </c>
      <c r="K770">
        <v>5786000</v>
      </c>
      <c r="L770" t="s">
        <v>4</v>
      </c>
    </row>
    <row r="771" spans="6:12" x14ac:dyDescent="0.25">
      <c r="F771"/>
      <c r="G771"/>
      <c r="H771" t="s">
        <v>1959</v>
      </c>
      <c r="I771" t="s">
        <v>1958</v>
      </c>
      <c r="J771" t="s">
        <v>1942</v>
      </c>
      <c r="K771">
        <v>1298000</v>
      </c>
      <c r="L771" t="s">
        <v>4</v>
      </c>
    </row>
    <row r="772" spans="6:12" x14ac:dyDescent="0.25">
      <c r="F772"/>
      <c r="G772"/>
      <c r="H772" t="s">
        <v>1957</v>
      </c>
      <c r="I772" t="s">
        <v>1956</v>
      </c>
      <c r="J772" t="s">
        <v>1942</v>
      </c>
      <c r="K772">
        <v>1312000</v>
      </c>
      <c r="L772" t="s">
        <v>4</v>
      </c>
    </row>
    <row r="773" spans="6:12" x14ac:dyDescent="0.25">
      <c r="F773"/>
      <c r="G773"/>
      <c r="H773" t="s">
        <v>1955</v>
      </c>
      <c r="I773" t="s">
        <v>1954</v>
      </c>
      <c r="J773" t="s">
        <v>1942</v>
      </c>
      <c r="K773">
        <v>4997000</v>
      </c>
      <c r="L773" t="s">
        <v>4</v>
      </c>
    </row>
    <row r="774" spans="6:12" x14ac:dyDescent="0.25">
      <c r="F774"/>
      <c r="G774"/>
      <c r="H774" t="s">
        <v>1953</v>
      </c>
      <c r="I774" t="s">
        <v>1952</v>
      </c>
      <c r="J774" t="s">
        <v>1942</v>
      </c>
      <c r="K774">
        <v>5786000</v>
      </c>
      <c r="L774" t="s">
        <v>4</v>
      </c>
    </row>
    <row r="775" spans="6:12" x14ac:dyDescent="0.25">
      <c r="F775"/>
      <c r="G775"/>
      <c r="H775" t="s">
        <v>1951</v>
      </c>
      <c r="I775" t="s">
        <v>1950</v>
      </c>
      <c r="J775" t="s">
        <v>1942</v>
      </c>
      <c r="K775">
        <v>5786000</v>
      </c>
      <c r="L775" t="s">
        <v>4</v>
      </c>
    </row>
    <row r="776" spans="6:12" x14ac:dyDescent="0.25">
      <c r="F776"/>
      <c r="G776"/>
      <c r="H776" t="s">
        <v>1949</v>
      </c>
      <c r="I776" t="s">
        <v>1948</v>
      </c>
      <c r="J776" t="s">
        <v>1942</v>
      </c>
      <c r="K776">
        <v>5786000</v>
      </c>
      <c r="L776" t="s">
        <v>4</v>
      </c>
    </row>
    <row r="777" spans="6:12" x14ac:dyDescent="0.25">
      <c r="F777"/>
      <c r="G777"/>
      <c r="H777" t="s">
        <v>1947</v>
      </c>
      <c r="I777" t="s">
        <v>1946</v>
      </c>
      <c r="J777" t="s">
        <v>1942</v>
      </c>
      <c r="K777">
        <v>5786000</v>
      </c>
      <c r="L777" t="s">
        <v>4</v>
      </c>
    </row>
    <row r="778" spans="6:12" x14ac:dyDescent="0.25">
      <c r="F778"/>
      <c r="G778"/>
      <c r="H778" t="s">
        <v>1945</v>
      </c>
      <c r="I778" t="s">
        <v>121</v>
      </c>
      <c r="J778" t="s">
        <v>1942</v>
      </c>
      <c r="K778">
        <v>5786000</v>
      </c>
      <c r="L778" t="s">
        <v>4</v>
      </c>
    </row>
    <row r="779" spans="6:12" x14ac:dyDescent="0.25">
      <c r="F779"/>
      <c r="G779"/>
      <c r="H779" t="s">
        <v>1944</v>
      </c>
      <c r="I779" t="s">
        <v>1943</v>
      </c>
      <c r="J779" t="s">
        <v>1942</v>
      </c>
      <c r="K779">
        <v>5786000</v>
      </c>
      <c r="L779" t="s">
        <v>4</v>
      </c>
    </row>
    <row r="780" spans="6:12" x14ac:dyDescent="0.25">
      <c r="F780"/>
      <c r="G780"/>
      <c r="H780" t="s">
        <v>1941</v>
      </c>
      <c r="I780" t="s">
        <v>1940</v>
      </c>
      <c r="J780" t="s">
        <v>1928</v>
      </c>
      <c r="K780">
        <v>5786000</v>
      </c>
      <c r="L780" t="s">
        <v>4</v>
      </c>
    </row>
    <row r="781" spans="6:12" x14ac:dyDescent="0.25">
      <c r="F781"/>
      <c r="G781"/>
      <c r="H781" t="s">
        <v>1939</v>
      </c>
      <c r="I781" t="s">
        <v>1810</v>
      </c>
      <c r="J781" t="s">
        <v>1928</v>
      </c>
      <c r="K781">
        <v>5786000</v>
      </c>
      <c r="L781" t="s">
        <v>4</v>
      </c>
    </row>
    <row r="782" spans="6:12" x14ac:dyDescent="0.25">
      <c r="F782"/>
      <c r="G782"/>
      <c r="H782" t="s">
        <v>1938</v>
      </c>
      <c r="I782" t="s">
        <v>1937</v>
      </c>
      <c r="J782" t="s">
        <v>1928</v>
      </c>
      <c r="K782">
        <v>17066690</v>
      </c>
      <c r="L782" t="s">
        <v>4</v>
      </c>
    </row>
    <row r="783" spans="6:12" x14ac:dyDescent="0.25">
      <c r="F783"/>
      <c r="G783"/>
      <c r="H783" t="s">
        <v>1936</v>
      </c>
      <c r="I783" t="s">
        <v>1123</v>
      </c>
      <c r="J783" t="s">
        <v>1928</v>
      </c>
      <c r="K783">
        <v>5786000</v>
      </c>
      <c r="L783" t="s">
        <v>4</v>
      </c>
    </row>
    <row r="784" spans="6:12" x14ac:dyDescent="0.25">
      <c r="F784"/>
      <c r="G784"/>
      <c r="H784" t="s">
        <v>1935</v>
      </c>
      <c r="I784" t="s">
        <v>1934</v>
      </c>
      <c r="J784" t="s">
        <v>1928</v>
      </c>
      <c r="K784">
        <v>17066690</v>
      </c>
      <c r="L784" t="s">
        <v>4</v>
      </c>
    </row>
    <row r="785" spans="6:12" x14ac:dyDescent="0.25">
      <c r="F785"/>
      <c r="G785"/>
      <c r="H785" t="s">
        <v>1932</v>
      </c>
      <c r="I785" t="s">
        <v>1931</v>
      </c>
      <c r="J785" t="s">
        <v>1928</v>
      </c>
      <c r="K785">
        <v>5786000</v>
      </c>
      <c r="L785" t="s">
        <v>4</v>
      </c>
    </row>
    <row r="786" spans="6:12" x14ac:dyDescent="0.25">
      <c r="F786"/>
      <c r="G786"/>
      <c r="H786" t="s">
        <v>1930</v>
      </c>
      <c r="I786" t="s">
        <v>1929</v>
      </c>
      <c r="J786" t="s">
        <v>1928</v>
      </c>
      <c r="K786">
        <v>10783000</v>
      </c>
      <c r="L786" t="s">
        <v>4</v>
      </c>
    </row>
    <row r="787" spans="6:12" x14ac:dyDescent="0.25">
      <c r="F787"/>
      <c r="G787"/>
      <c r="H787" t="s">
        <v>1927</v>
      </c>
      <c r="I787" t="s">
        <v>1926</v>
      </c>
      <c r="J787" t="s">
        <v>84</v>
      </c>
      <c r="K787">
        <v>4302000</v>
      </c>
      <c r="L787" t="s">
        <v>4</v>
      </c>
    </row>
    <row r="788" spans="6:12" x14ac:dyDescent="0.25">
      <c r="F788"/>
      <c r="G788"/>
      <c r="H788" t="s">
        <v>1925</v>
      </c>
      <c r="I788" t="s">
        <v>1924</v>
      </c>
      <c r="J788" t="s">
        <v>84</v>
      </c>
      <c r="K788">
        <v>4997000</v>
      </c>
      <c r="L788" t="s">
        <v>4</v>
      </c>
    </row>
    <row r="789" spans="6:12" x14ac:dyDescent="0.25">
      <c r="F789"/>
      <c r="G789"/>
      <c r="H789" t="s">
        <v>1923</v>
      </c>
      <c r="I789" t="s">
        <v>1922</v>
      </c>
      <c r="J789" t="s">
        <v>84</v>
      </c>
      <c r="K789">
        <v>5523000</v>
      </c>
      <c r="L789" t="s">
        <v>4</v>
      </c>
    </row>
    <row r="790" spans="6:12" x14ac:dyDescent="0.25">
      <c r="F790"/>
      <c r="G790"/>
      <c r="H790" t="s">
        <v>118</v>
      </c>
      <c r="I790" t="s">
        <v>119</v>
      </c>
      <c r="J790" t="s">
        <v>84</v>
      </c>
      <c r="K790">
        <v>4997000</v>
      </c>
      <c r="L790" t="s">
        <v>4</v>
      </c>
    </row>
    <row r="791" spans="6:12" x14ac:dyDescent="0.25">
      <c r="F791"/>
      <c r="G791"/>
      <c r="H791" t="s">
        <v>1921</v>
      </c>
      <c r="I791" t="s">
        <v>1920</v>
      </c>
      <c r="J791" t="s">
        <v>84</v>
      </c>
      <c r="K791">
        <v>4997000</v>
      </c>
      <c r="L791" t="s">
        <v>4</v>
      </c>
    </row>
    <row r="792" spans="6:12" x14ac:dyDescent="0.25">
      <c r="F792"/>
      <c r="G792"/>
      <c r="H792" t="s">
        <v>1919</v>
      </c>
      <c r="I792" t="s">
        <v>1392</v>
      </c>
      <c r="J792" t="s">
        <v>83</v>
      </c>
      <c r="K792">
        <v>9994000</v>
      </c>
      <c r="L792" t="s">
        <v>4</v>
      </c>
    </row>
    <row r="793" spans="6:12" x14ac:dyDescent="0.25">
      <c r="F793"/>
      <c r="G793"/>
      <c r="H793" t="s">
        <v>1918</v>
      </c>
      <c r="I793" t="s">
        <v>1917</v>
      </c>
      <c r="J793" t="s">
        <v>83</v>
      </c>
      <c r="K793">
        <v>4997000</v>
      </c>
      <c r="L793" t="s">
        <v>4</v>
      </c>
    </row>
    <row r="794" spans="6:12" x14ac:dyDescent="0.25">
      <c r="F794"/>
      <c r="G794"/>
      <c r="H794" t="s">
        <v>1916</v>
      </c>
      <c r="I794" t="s">
        <v>1915</v>
      </c>
      <c r="J794" t="s">
        <v>83</v>
      </c>
      <c r="K794">
        <v>5523000</v>
      </c>
      <c r="L794" t="s">
        <v>4</v>
      </c>
    </row>
    <row r="795" spans="6:12" x14ac:dyDescent="0.25">
      <c r="F795"/>
      <c r="G795"/>
      <c r="H795" t="s">
        <v>1914</v>
      </c>
      <c r="I795" t="s">
        <v>1913</v>
      </c>
      <c r="J795" t="s">
        <v>83</v>
      </c>
      <c r="K795">
        <v>4997000</v>
      </c>
      <c r="L795" t="s">
        <v>4</v>
      </c>
    </row>
    <row r="796" spans="6:12" x14ac:dyDescent="0.25">
      <c r="F796"/>
      <c r="G796"/>
      <c r="H796" t="s">
        <v>1912</v>
      </c>
      <c r="I796" t="s">
        <v>1911</v>
      </c>
      <c r="J796" t="s">
        <v>83</v>
      </c>
      <c r="K796">
        <v>6049000</v>
      </c>
      <c r="L796" t="s">
        <v>4</v>
      </c>
    </row>
    <row r="797" spans="6:12" x14ac:dyDescent="0.25">
      <c r="F797"/>
      <c r="G797"/>
      <c r="H797" t="s">
        <v>1910</v>
      </c>
      <c r="I797" t="s">
        <v>1909</v>
      </c>
      <c r="J797" t="s">
        <v>83</v>
      </c>
      <c r="K797">
        <v>4997000</v>
      </c>
      <c r="L797" t="s">
        <v>4</v>
      </c>
    </row>
    <row r="798" spans="6:12" x14ac:dyDescent="0.25">
      <c r="F798"/>
      <c r="G798"/>
      <c r="H798" t="s">
        <v>1908</v>
      </c>
      <c r="I798" t="s">
        <v>1907</v>
      </c>
      <c r="J798" t="s">
        <v>82</v>
      </c>
      <c r="K798">
        <v>7101000</v>
      </c>
      <c r="L798" t="s">
        <v>4</v>
      </c>
    </row>
    <row r="799" spans="6:12" x14ac:dyDescent="0.25">
      <c r="F799"/>
      <c r="G799"/>
      <c r="H799" t="s">
        <v>1906</v>
      </c>
      <c r="I799" t="s">
        <v>1160</v>
      </c>
      <c r="J799" t="s">
        <v>79</v>
      </c>
      <c r="K799">
        <v>5786000</v>
      </c>
      <c r="L799" t="s">
        <v>4</v>
      </c>
    </row>
    <row r="800" spans="6:12" x14ac:dyDescent="0.25">
      <c r="F800"/>
      <c r="G800"/>
      <c r="H800" t="s">
        <v>1905</v>
      </c>
      <c r="I800" t="s">
        <v>1904</v>
      </c>
      <c r="J800" t="s">
        <v>79</v>
      </c>
      <c r="K800">
        <v>5472000</v>
      </c>
      <c r="L800" t="s">
        <v>4</v>
      </c>
    </row>
    <row r="801" spans="6:12" x14ac:dyDescent="0.25">
      <c r="F801"/>
      <c r="G801"/>
      <c r="H801" t="s">
        <v>81</v>
      </c>
      <c r="I801" t="s">
        <v>80</v>
      </c>
      <c r="J801" t="s">
        <v>79</v>
      </c>
      <c r="K801">
        <v>9994000</v>
      </c>
      <c r="L801" t="s">
        <v>4</v>
      </c>
    </row>
    <row r="802" spans="6:12" x14ac:dyDescent="0.25">
      <c r="F802"/>
      <c r="G802"/>
      <c r="H802" t="s">
        <v>1903</v>
      </c>
      <c r="I802" t="s">
        <v>1902</v>
      </c>
      <c r="J802" t="s">
        <v>78</v>
      </c>
      <c r="K802">
        <v>4997000</v>
      </c>
      <c r="L802" t="s">
        <v>4</v>
      </c>
    </row>
    <row r="803" spans="6:12" x14ac:dyDescent="0.25">
      <c r="F803"/>
      <c r="G803"/>
      <c r="H803" t="s">
        <v>110</v>
      </c>
      <c r="I803" t="s">
        <v>111</v>
      </c>
      <c r="J803" t="s">
        <v>78</v>
      </c>
      <c r="K803">
        <v>2523000</v>
      </c>
      <c r="L803" t="s">
        <v>4</v>
      </c>
    </row>
    <row r="804" spans="6:12" x14ac:dyDescent="0.25">
      <c r="F804"/>
      <c r="G804"/>
      <c r="H804" t="s">
        <v>1901</v>
      </c>
      <c r="I804" t="s">
        <v>1900</v>
      </c>
      <c r="J804" t="s">
        <v>78</v>
      </c>
      <c r="K804">
        <v>4997000</v>
      </c>
      <c r="L804" t="s">
        <v>4</v>
      </c>
    </row>
    <row r="805" spans="6:12" x14ac:dyDescent="0.25">
      <c r="F805"/>
      <c r="G805"/>
      <c r="H805" t="s">
        <v>1899</v>
      </c>
      <c r="I805" t="s">
        <v>1898</v>
      </c>
      <c r="J805" t="s">
        <v>78</v>
      </c>
      <c r="K805">
        <v>2497000</v>
      </c>
      <c r="L805" t="s">
        <v>4</v>
      </c>
    </row>
    <row r="806" spans="6:12" x14ac:dyDescent="0.25">
      <c r="F806"/>
      <c r="G806"/>
      <c r="H806" t="s">
        <v>1897</v>
      </c>
      <c r="I806" t="s">
        <v>1896</v>
      </c>
      <c r="J806" t="s">
        <v>78</v>
      </c>
      <c r="K806">
        <v>4997000</v>
      </c>
      <c r="L806" t="s">
        <v>4</v>
      </c>
    </row>
    <row r="807" spans="6:12" x14ac:dyDescent="0.25">
      <c r="F807"/>
      <c r="G807"/>
      <c r="H807" t="s">
        <v>1895</v>
      </c>
      <c r="I807" t="s">
        <v>1894</v>
      </c>
      <c r="J807" t="s">
        <v>78</v>
      </c>
      <c r="K807">
        <v>4997000</v>
      </c>
      <c r="L807" t="s">
        <v>4</v>
      </c>
    </row>
    <row r="808" spans="6:12" x14ac:dyDescent="0.25">
      <c r="F808"/>
      <c r="G808"/>
      <c r="H808" t="s">
        <v>1893</v>
      </c>
      <c r="I808" t="s">
        <v>1892</v>
      </c>
      <c r="J808" t="s">
        <v>78</v>
      </c>
      <c r="K808">
        <v>10257000</v>
      </c>
      <c r="L808" t="s">
        <v>4</v>
      </c>
    </row>
    <row r="809" spans="6:12" x14ac:dyDescent="0.25">
      <c r="F809"/>
      <c r="G809"/>
      <c r="H809" t="s">
        <v>1891</v>
      </c>
      <c r="I809" t="s">
        <v>1890</v>
      </c>
      <c r="J809" t="s">
        <v>78</v>
      </c>
      <c r="K809">
        <v>15204690</v>
      </c>
      <c r="L809" t="s">
        <v>4</v>
      </c>
    </row>
    <row r="810" spans="6:12" x14ac:dyDescent="0.25">
      <c r="F810"/>
      <c r="G810"/>
      <c r="H810" t="s">
        <v>123</v>
      </c>
      <c r="I810" t="s">
        <v>124</v>
      </c>
      <c r="J810" t="s">
        <v>78</v>
      </c>
      <c r="K810">
        <v>4995690</v>
      </c>
      <c r="L810" t="s">
        <v>4</v>
      </c>
    </row>
    <row r="811" spans="6:12" x14ac:dyDescent="0.25">
      <c r="F811"/>
      <c r="G811"/>
      <c r="H811" t="s">
        <v>1889</v>
      </c>
      <c r="I811" t="s">
        <v>1888</v>
      </c>
      <c r="J811" t="s">
        <v>67</v>
      </c>
      <c r="K811">
        <v>11340690</v>
      </c>
      <c r="L811" t="s">
        <v>4</v>
      </c>
    </row>
    <row r="812" spans="6:12" x14ac:dyDescent="0.25">
      <c r="F812"/>
      <c r="G812"/>
      <c r="H812" t="s">
        <v>1887</v>
      </c>
      <c r="I812" t="s">
        <v>1886</v>
      </c>
      <c r="J812" t="s">
        <v>67</v>
      </c>
      <c r="K812">
        <v>4997000</v>
      </c>
      <c r="L812" t="s">
        <v>4</v>
      </c>
    </row>
    <row r="813" spans="6:12" x14ac:dyDescent="0.25">
      <c r="F813"/>
      <c r="G813"/>
      <c r="H813" t="s">
        <v>77</v>
      </c>
      <c r="I813" t="s">
        <v>44</v>
      </c>
      <c r="J813" t="s">
        <v>67</v>
      </c>
      <c r="K813">
        <v>5257000</v>
      </c>
      <c r="L813" t="s">
        <v>4</v>
      </c>
    </row>
    <row r="814" spans="6:12" x14ac:dyDescent="0.25">
      <c r="F814"/>
      <c r="G814"/>
      <c r="H814" t="s">
        <v>1885</v>
      </c>
      <c r="I814" t="s">
        <v>1884</v>
      </c>
      <c r="J814" t="s">
        <v>67</v>
      </c>
      <c r="K814">
        <v>4997000</v>
      </c>
      <c r="L814" t="s">
        <v>4</v>
      </c>
    </row>
    <row r="815" spans="6:12" x14ac:dyDescent="0.25">
      <c r="F815"/>
      <c r="G815"/>
      <c r="H815" t="s">
        <v>1883</v>
      </c>
      <c r="I815" t="s">
        <v>1882</v>
      </c>
      <c r="J815" t="s">
        <v>67</v>
      </c>
      <c r="K815">
        <v>4997000</v>
      </c>
      <c r="L815" t="s">
        <v>4</v>
      </c>
    </row>
    <row r="816" spans="6:12" x14ac:dyDescent="0.25">
      <c r="F816"/>
      <c r="G816"/>
      <c r="H816" t="s">
        <v>1881</v>
      </c>
      <c r="I816" t="s">
        <v>1880</v>
      </c>
      <c r="J816" t="s">
        <v>67</v>
      </c>
      <c r="K816">
        <v>4997000</v>
      </c>
      <c r="L816" t="s">
        <v>4</v>
      </c>
    </row>
    <row r="817" spans="6:12" x14ac:dyDescent="0.25">
      <c r="F817"/>
      <c r="G817"/>
      <c r="H817" t="s">
        <v>76</v>
      </c>
      <c r="I817" t="s">
        <v>46</v>
      </c>
      <c r="J817" t="s">
        <v>67</v>
      </c>
      <c r="K817">
        <v>10257000</v>
      </c>
      <c r="L817" t="s">
        <v>4</v>
      </c>
    </row>
    <row r="818" spans="6:12" x14ac:dyDescent="0.25">
      <c r="F818"/>
      <c r="G818"/>
      <c r="H818" t="s">
        <v>75</v>
      </c>
      <c r="I818" t="s">
        <v>74</v>
      </c>
      <c r="J818" t="s">
        <v>67</v>
      </c>
      <c r="K818">
        <v>11257000</v>
      </c>
      <c r="L818" t="s">
        <v>4</v>
      </c>
    </row>
    <row r="819" spans="6:12" x14ac:dyDescent="0.25">
      <c r="F819"/>
      <c r="G819"/>
      <c r="H819" t="s">
        <v>73</v>
      </c>
      <c r="I819" t="s">
        <v>72</v>
      </c>
      <c r="J819" t="s">
        <v>67</v>
      </c>
      <c r="K819">
        <v>10783000</v>
      </c>
      <c r="L819" t="s">
        <v>4</v>
      </c>
    </row>
    <row r="820" spans="6:12" x14ac:dyDescent="0.25">
      <c r="F820"/>
      <c r="G820"/>
      <c r="H820" t="s">
        <v>1879</v>
      </c>
      <c r="I820" t="s">
        <v>1878</v>
      </c>
      <c r="J820" t="s">
        <v>67</v>
      </c>
      <c r="K820">
        <v>21012000</v>
      </c>
      <c r="L820" t="s">
        <v>4</v>
      </c>
    </row>
    <row r="821" spans="6:12" x14ac:dyDescent="0.25">
      <c r="F821"/>
      <c r="G821"/>
      <c r="H821" t="s">
        <v>1877</v>
      </c>
      <c r="I821" t="s">
        <v>1876</v>
      </c>
      <c r="J821" t="s">
        <v>67</v>
      </c>
      <c r="K821">
        <v>10257000</v>
      </c>
      <c r="L821" t="s">
        <v>4</v>
      </c>
    </row>
    <row r="822" spans="6:12" x14ac:dyDescent="0.25">
      <c r="F822"/>
      <c r="G822"/>
      <c r="H822" t="s">
        <v>71</v>
      </c>
      <c r="I822" t="s">
        <v>70</v>
      </c>
      <c r="J822" t="s">
        <v>67</v>
      </c>
      <c r="K822">
        <v>10257000</v>
      </c>
      <c r="L822" t="s">
        <v>4</v>
      </c>
    </row>
    <row r="823" spans="6:12" x14ac:dyDescent="0.25">
      <c r="F823"/>
      <c r="G823"/>
      <c r="H823" t="s">
        <v>1875</v>
      </c>
      <c r="I823" t="s">
        <v>1874</v>
      </c>
      <c r="J823" t="s">
        <v>67</v>
      </c>
      <c r="K823">
        <v>16540690</v>
      </c>
      <c r="L823" t="s">
        <v>4</v>
      </c>
    </row>
    <row r="824" spans="6:12" x14ac:dyDescent="0.25">
      <c r="F824"/>
      <c r="G824"/>
      <c r="H824" t="s">
        <v>69</v>
      </c>
      <c r="I824" t="s">
        <v>68</v>
      </c>
      <c r="J824" t="s">
        <v>67</v>
      </c>
      <c r="K824">
        <v>5257000</v>
      </c>
      <c r="L824" t="s">
        <v>4</v>
      </c>
    </row>
    <row r="825" spans="6:12" x14ac:dyDescent="0.25">
      <c r="F825"/>
      <c r="G825"/>
      <c r="H825" t="s">
        <v>1873</v>
      </c>
      <c r="I825" t="s">
        <v>1872</v>
      </c>
      <c r="J825" t="s">
        <v>66</v>
      </c>
      <c r="K825">
        <v>10257000</v>
      </c>
      <c r="L825" t="s">
        <v>4</v>
      </c>
    </row>
    <row r="826" spans="6:12" x14ac:dyDescent="0.25">
      <c r="F826"/>
      <c r="G826"/>
      <c r="H826" t="s">
        <v>1871</v>
      </c>
      <c r="I826" t="s">
        <v>1223</v>
      </c>
      <c r="J826" t="s">
        <v>66</v>
      </c>
      <c r="K826">
        <v>6214000</v>
      </c>
      <c r="L826" t="s">
        <v>4</v>
      </c>
    </row>
    <row r="827" spans="6:12" x14ac:dyDescent="0.25">
      <c r="F827"/>
      <c r="G827"/>
      <c r="H827" t="s">
        <v>1870</v>
      </c>
      <c r="I827" t="s">
        <v>139</v>
      </c>
      <c r="J827" t="s">
        <v>66</v>
      </c>
      <c r="K827">
        <v>11280690</v>
      </c>
      <c r="L827" t="s">
        <v>4</v>
      </c>
    </row>
    <row r="828" spans="6:12" x14ac:dyDescent="0.25">
      <c r="F828"/>
      <c r="G828"/>
      <c r="H828" t="s">
        <v>1869</v>
      </c>
      <c r="I828" t="s">
        <v>1868</v>
      </c>
      <c r="J828" t="s">
        <v>66</v>
      </c>
      <c r="K828">
        <v>6283690</v>
      </c>
      <c r="L828" t="s">
        <v>4</v>
      </c>
    </row>
    <row r="829" spans="6:12" x14ac:dyDescent="0.25">
      <c r="F829"/>
      <c r="G829"/>
      <c r="H829" t="s">
        <v>1867</v>
      </c>
      <c r="I829" t="s">
        <v>1866</v>
      </c>
      <c r="J829" t="s">
        <v>66</v>
      </c>
      <c r="K829">
        <v>6214000</v>
      </c>
      <c r="L829" t="s">
        <v>4</v>
      </c>
    </row>
    <row r="830" spans="6:12" x14ac:dyDescent="0.25">
      <c r="F830"/>
      <c r="G830"/>
      <c r="H830" t="s">
        <v>1865</v>
      </c>
      <c r="I830" t="s">
        <v>1864</v>
      </c>
      <c r="J830" t="s">
        <v>66</v>
      </c>
      <c r="K830">
        <v>5260000</v>
      </c>
      <c r="L830" t="s">
        <v>4</v>
      </c>
    </row>
    <row r="831" spans="6:12" x14ac:dyDescent="0.25">
      <c r="F831"/>
      <c r="G831"/>
      <c r="H831" t="s">
        <v>1863</v>
      </c>
      <c r="I831" t="s">
        <v>1862</v>
      </c>
      <c r="J831" t="s">
        <v>66</v>
      </c>
      <c r="K831">
        <v>5260000</v>
      </c>
      <c r="L831" t="s">
        <v>4</v>
      </c>
    </row>
    <row r="832" spans="6:12" x14ac:dyDescent="0.25">
      <c r="F832"/>
      <c r="G832"/>
      <c r="H832" t="s">
        <v>1861</v>
      </c>
      <c r="I832" t="s">
        <v>1860</v>
      </c>
      <c r="J832" t="s">
        <v>66</v>
      </c>
      <c r="K832">
        <v>6283690</v>
      </c>
      <c r="L832" t="s">
        <v>4</v>
      </c>
    </row>
    <row r="833" spans="6:12" x14ac:dyDescent="0.25">
      <c r="F833"/>
      <c r="G833"/>
      <c r="H833" t="s">
        <v>1859</v>
      </c>
      <c r="I833" t="s">
        <v>1858</v>
      </c>
      <c r="J833" t="s">
        <v>66</v>
      </c>
      <c r="K833">
        <v>5260000</v>
      </c>
      <c r="L833" t="s">
        <v>4</v>
      </c>
    </row>
    <row r="834" spans="6:12" x14ac:dyDescent="0.25">
      <c r="F834"/>
      <c r="G834"/>
      <c r="H834" t="s">
        <v>116</v>
      </c>
      <c r="I834" t="s">
        <v>117</v>
      </c>
      <c r="J834" t="s">
        <v>66</v>
      </c>
      <c r="K834">
        <v>5260000</v>
      </c>
      <c r="L834" t="s">
        <v>4</v>
      </c>
    </row>
    <row r="835" spans="6:12" x14ac:dyDescent="0.25">
      <c r="F835"/>
      <c r="G835"/>
      <c r="H835" t="s">
        <v>1857</v>
      </c>
      <c r="I835" t="s">
        <v>1856</v>
      </c>
      <c r="J835" t="s">
        <v>66</v>
      </c>
      <c r="K835">
        <v>7997000</v>
      </c>
      <c r="L835" t="s">
        <v>4</v>
      </c>
    </row>
    <row r="836" spans="6:12" x14ac:dyDescent="0.25">
      <c r="F836"/>
      <c r="G836"/>
      <c r="H836" t="s">
        <v>1855</v>
      </c>
      <c r="I836" t="s">
        <v>1854</v>
      </c>
      <c r="J836" t="s">
        <v>66</v>
      </c>
      <c r="K836">
        <v>5260000</v>
      </c>
      <c r="L836" t="s">
        <v>4</v>
      </c>
    </row>
    <row r="837" spans="6:12" x14ac:dyDescent="0.25">
      <c r="F837"/>
      <c r="G837"/>
      <c r="H837" t="s">
        <v>1853</v>
      </c>
      <c r="I837" t="s">
        <v>1852</v>
      </c>
      <c r="J837" t="s">
        <v>66</v>
      </c>
      <c r="K837">
        <v>2260000</v>
      </c>
      <c r="L837" t="s">
        <v>4</v>
      </c>
    </row>
    <row r="838" spans="6:12" x14ac:dyDescent="0.25">
      <c r="F838"/>
      <c r="G838"/>
      <c r="H838" t="s">
        <v>120</v>
      </c>
      <c r="I838" t="s">
        <v>121</v>
      </c>
      <c r="J838" t="s">
        <v>66</v>
      </c>
      <c r="K838">
        <v>5260000</v>
      </c>
      <c r="L838" t="s">
        <v>4</v>
      </c>
    </row>
    <row r="839" spans="6:12" x14ac:dyDescent="0.25">
      <c r="F839"/>
      <c r="G839"/>
      <c r="H839" t="s">
        <v>122</v>
      </c>
      <c r="I839" t="s">
        <v>121</v>
      </c>
      <c r="J839" t="s">
        <v>66</v>
      </c>
      <c r="K839">
        <v>1760000</v>
      </c>
      <c r="L839" t="s">
        <v>4</v>
      </c>
    </row>
    <row r="840" spans="6:12" x14ac:dyDescent="0.25">
      <c r="F840"/>
      <c r="G840"/>
      <c r="H840" t="s">
        <v>127</v>
      </c>
      <c r="I840" t="s">
        <v>128</v>
      </c>
      <c r="J840" t="s">
        <v>66</v>
      </c>
      <c r="K840">
        <v>5260000</v>
      </c>
      <c r="L840" t="s">
        <v>4</v>
      </c>
    </row>
    <row r="841" spans="6:12" x14ac:dyDescent="0.25">
      <c r="F841"/>
      <c r="G841"/>
      <c r="H841" t="s">
        <v>1851</v>
      </c>
      <c r="I841" t="s">
        <v>1850</v>
      </c>
      <c r="J841" t="s">
        <v>1824</v>
      </c>
      <c r="K841">
        <v>5523000</v>
      </c>
      <c r="L841" t="s">
        <v>4</v>
      </c>
    </row>
    <row r="842" spans="6:12" x14ac:dyDescent="0.25">
      <c r="F842"/>
      <c r="G842"/>
      <c r="H842" t="s">
        <v>1849</v>
      </c>
      <c r="I842" t="s">
        <v>1848</v>
      </c>
      <c r="J842" t="s">
        <v>1824</v>
      </c>
      <c r="K842">
        <v>13946690</v>
      </c>
      <c r="L842" t="s">
        <v>4</v>
      </c>
    </row>
    <row r="843" spans="6:12" x14ac:dyDescent="0.25">
      <c r="F843"/>
      <c r="G843"/>
      <c r="H843" t="s">
        <v>1847</v>
      </c>
      <c r="I843" t="s">
        <v>1846</v>
      </c>
      <c r="J843" t="s">
        <v>1824</v>
      </c>
      <c r="K843">
        <v>5523000</v>
      </c>
      <c r="L843" t="s">
        <v>4</v>
      </c>
    </row>
    <row r="844" spans="6:12" x14ac:dyDescent="0.25">
      <c r="F844"/>
      <c r="G844"/>
      <c r="H844" t="s">
        <v>1845</v>
      </c>
      <c r="I844" t="s">
        <v>1844</v>
      </c>
      <c r="J844" t="s">
        <v>1824</v>
      </c>
      <c r="K844">
        <v>5523000</v>
      </c>
      <c r="L844" t="s">
        <v>4</v>
      </c>
    </row>
    <row r="845" spans="6:12" x14ac:dyDescent="0.25">
      <c r="F845"/>
      <c r="G845"/>
      <c r="H845" t="s">
        <v>1843</v>
      </c>
      <c r="I845" t="s">
        <v>45</v>
      </c>
      <c r="J845" t="s">
        <v>1824</v>
      </c>
      <c r="K845">
        <v>5523000</v>
      </c>
      <c r="L845" t="s">
        <v>4</v>
      </c>
    </row>
    <row r="846" spans="6:12" x14ac:dyDescent="0.25">
      <c r="F846"/>
      <c r="G846"/>
      <c r="H846" t="s">
        <v>1842</v>
      </c>
      <c r="I846" t="s">
        <v>1841</v>
      </c>
      <c r="J846" t="s">
        <v>1824</v>
      </c>
      <c r="K846">
        <v>6049000</v>
      </c>
      <c r="L846" t="s">
        <v>4</v>
      </c>
    </row>
    <row r="847" spans="6:12" x14ac:dyDescent="0.25">
      <c r="F847"/>
      <c r="G847"/>
      <c r="H847" t="s">
        <v>1840</v>
      </c>
      <c r="I847" t="s">
        <v>1839</v>
      </c>
      <c r="J847" t="s">
        <v>1824</v>
      </c>
      <c r="K847">
        <v>5523000</v>
      </c>
      <c r="L847" t="s">
        <v>4</v>
      </c>
    </row>
    <row r="848" spans="6:12" x14ac:dyDescent="0.25">
      <c r="F848"/>
      <c r="G848"/>
      <c r="H848" t="s">
        <v>1838</v>
      </c>
      <c r="I848" t="s">
        <v>1837</v>
      </c>
      <c r="J848" t="s">
        <v>1824</v>
      </c>
      <c r="K848">
        <v>5523000</v>
      </c>
      <c r="L848" t="s">
        <v>4</v>
      </c>
    </row>
    <row r="849" spans="6:12" x14ac:dyDescent="0.25">
      <c r="F849"/>
      <c r="G849"/>
      <c r="H849" t="s">
        <v>1836</v>
      </c>
      <c r="I849" t="s">
        <v>1835</v>
      </c>
      <c r="J849" t="s">
        <v>1824</v>
      </c>
      <c r="K849">
        <v>10783000</v>
      </c>
      <c r="L849" t="s">
        <v>4</v>
      </c>
    </row>
    <row r="850" spans="6:12" x14ac:dyDescent="0.25">
      <c r="F850"/>
      <c r="G850"/>
      <c r="H850" t="s">
        <v>1834</v>
      </c>
      <c r="I850" t="s">
        <v>1833</v>
      </c>
      <c r="J850" t="s">
        <v>1824</v>
      </c>
      <c r="K850">
        <v>5523000</v>
      </c>
      <c r="L850" t="s">
        <v>4</v>
      </c>
    </row>
    <row r="851" spans="6:12" x14ac:dyDescent="0.25">
      <c r="F851"/>
      <c r="G851"/>
      <c r="H851" t="s">
        <v>1832</v>
      </c>
      <c r="I851" t="s">
        <v>1831</v>
      </c>
      <c r="J851" t="s">
        <v>1824</v>
      </c>
      <c r="K851">
        <v>6049000</v>
      </c>
      <c r="L851" t="s">
        <v>4</v>
      </c>
    </row>
    <row r="852" spans="6:12" x14ac:dyDescent="0.25">
      <c r="F852"/>
      <c r="G852"/>
      <c r="H852" t="s">
        <v>1830</v>
      </c>
      <c r="I852" t="s">
        <v>1829</v>
      </c>
      <c r="J852" t="s">
        <v>1824</v>
      </c>
      <c r="K852">
        <v>5523000</v>
      </c>
      <c r="L852" t="s">
        <v>4</v>
      </c>
    </row>
    <row r="853" spans="6:12" x14ac:dyDescent="0.25">
      <c r="F853"/>
      <c r="G853"/>
      <c r="H853" t="s">
        <v>1828</v>
      </c>
      <c r="I853" t="s">
        <v>1827</v>
      </c>
      <c r="J853" t="s">
        <v>1824</v>
      </c>
      <c r="K853">
        <v>5523000</v>
      </c>
      <c r="L853" t="s">
        <v>4</v>
      </c>
    </row>
    <row r="854" spans="6:12" x14ac:dyDescent="0.25">
      <c r="F854"/>
      <c r="G854"/>
      <c r="H854" t="s">
        <v>1826</v>
      </c>
      <c r="I854" t="s">
        <v>1825</v>
      </c>
      <c r="J854" t="s">
        <v>1824</v>
      </c>
      <c r="K854">
        <v>5523000</v>
      </c>
      <c r="L854" t="s">
        <v>4</v>
      </c>
    </row>
    <row r="855" spans="6:12" x14ac:dyDescent="0.25">
      <c r="F855"/>
      <c r="G855"/>
      <c r="H855" t="s">
        <v>1823</v>
      </c>
      <c r="I855" t="s">
        <v>1822</v>
      </c>
      <c r="J855" t="s">
        <v>1801</v>
      </c>
      <c r="K855">
        <v>1523000</v>
      </c>
      <c r="L855" t="s">
        <v>4</v>
      </c>
    </row>
    <row r="856" spans="6:12" x14ac:dyDescent="0.25">
      <c r="F856"/>
      <c r="G856"/>
      <c r="H856" t="s">
        <v>1821</v>
      </c>
      <c r="I856" t="s">
        <v>1820</v>
      </c>
      <c r="J856" t="s">
        <v>1801</v>
      </c>
      <c r="K856">
        <v>9205000</v>
      </c>
      <c r="L856" t="s">
        <v>4</v>
      </c>
    </row>
    <row r="857" spans="6:12" x14ac:dyDescent="0.25">
      <c r="F857"/>
      <c r="G857"/>
      <c r="H857" t="s">
        <v>1819</v>
      </c>
      <c r="I857" t="s">
        <v>1818</v>
      </c>
      <c r="J857" t="s">
        <v>1801</v>
      </c>
      <c r="K857">
        <v>8094690</v>
      </c>
      <c r="L857" t="s">
        <v>4</v>
      </c>
    </row>
    <row r="858" spans="6:12" x14ac:dyDescent="0.25">
      <c r="F858"/>
      <c r="G858"/>
      <c r="H858" t="s">
        <v>1817</v>
      </c>
      <c r="I858" t="s">
        <v>1816</v>
      </c>
      <c r="J858" t="s">
        <v>1801</v>
      </c>
      <c r="K858">
        <v>5523000</v>
      </c>
      <c r="L858" t="s">
        <v>4</v>
      </c>
    </row>
    <row r="859" spans="6:12" x14ac:dyDescent="0.25">
      <c r="F859"/>
      <c r="G859"/>
      <c r="H859" t="s">
        <v>1815</v>
      </c>
      <c r="I859" t="s">
        <v>1814</v>
      </c>
      <c r="J859" t="s">
        <v>1801</v>
      </c>
      <c r="K859">
        <v>10783000</v>
      </c>
      <c r="L859" t="s">
        <v>4</v>
      </c>
    </row>
    <row r="860" spans="6:12" x14ac:dyDescent="0.25">
      <c r="F860"/>
      <c r="G860"/>
      <c r="H860" t="s">
        <v>1813</v>
      </c>
      <c r="I860" t="s">
        <v>1812</v>
      </c>
      <c r="J860" t="s">
        <v>1801</v>
      </c>
      <c r="K860">
        <v>5523000</v>
      </c>
      <c r="L860" t="s">
        <v>4</v>
      </c>
    </row>
    <row r="861" spans="6:12" x14ac:dyDescent="0.25">
      <c r="F861"/>
      <c r="G861"/>
      <c r="H861" t="s">
        <v>1811</v>
      </c>
      <c r="I861" t="s">
        <v>1810</v>
      </c>
      <c r="J861" t="s">
        <v>1801</v>
      </c>
      <c r="K861">
        <v>10783000</v>
      </c>
      <c r="L861" t="s">
        <v>4</v>
      </c>
    </row>
    <row r="862" spans="6:12" x14ac:dyDescent="0.25">
      <c r="F862"/>
      <c r="G862"/>
      <c r="H862" t="s">
        <v>1809</v>
      </c>
      <c r="I862" t="s">
        <v>1808</v>
      </c>
      <c r="J862" t="s">
        <v>1801</v>
      </c>
      <c r="K862">
        <v>8416000</v>
      </c>
      <c r="L862" t="s">
        <v>4</v>
      </c>
    </row>
    <row r="863" spans="6:12" x14ac:dyDescent="0.25">
      <c r="F863"/>
      <c r="G863"/>
      <c r="H863" t="s">
        <v>1807</v>
      </c>
      <c r="I863" t="s">
        <v>1806</v>
      </c>
      <c r="J863" t="s">
        <v>1801</v>
      </c>
      <c r="K863">
        <v>10783000</v>
      </c>
      <c r="L863" t="s">
        <v>4</v>
      </c>
    </row>
    <row r="864" spans="6:12" x14ac:dyDescent="0.25">
      <c r="F864"/>
      <c r="G864"/>
      <c r="H864" t="s">
        <v>1805</v>
      </c>
      <c r="I864" t="s">
        <v>1804</v>
      </c>
      <c r="J864" t="s">
        <v>1801</v>
      </c>
      <c r="K864">
        <v>10783000</v>
      </c>
      <c r="L864" t="s">
        <v>4</v>
      </c>
    </row>
    <row r="865" spans="6:12" x14ac:dyDescent="0.25">
      <c r="F865"/>
      <c r="G865"/>
      <c r="H865" t="s">
        <v>1803</v>
      </c>
      <c r="I865" t="s">
        <v>1802</v>
      </c>
      <c r="J865" t="s">
        <v>1801</v>
      </c>
      <c r="K865">
        <v>2367000</v>
      </c>
      <c r="L865" t="s">
        <v>4</v>
      </c>
    </row>
    <row r="866" spans="6:12" x14ac:dyDescent="0.25">
      <c r="F866"/>
      <c r="G866"/>
      <c r="H866" t="s">
        <v>1800</v>
      </c>
      <c r="I866" t="s">
        <v>1799</v>
      </c>
      <c r="J866" t="s">
        <v>1754</v>
      </c>
      <c r="K866">
        <v>5545000</v>
      </c>
      <c r="L866" t="s">
        <v>4</v>
      </c>
    </row>
    <row r="867" spans="6:12" x14ac:dyDescent="0.25">
      <c r="F867"/>
      <c r="G867"/>
      <c r="H867" t="s">
        <v>1798</v>
      </c>
      <c r="I867" t="s">
        <v>1797</v>
      </c>
      <c r="J867" t="s">
        <v>1754</v>
      </c>
      <c r="K867">
        <v>2877000</v>
      </c>
      <c r="L867" t="s">
        <v>4</v>
      </c>
    </row>
    <row r="868" spans="6:12" x14ac:dyDescent="0.25">
      <c r="F868"/>
      <c r="G868"/>
      <c r="H868" t="s">
        <v>1796</v>
      </c>
      <c r="I868" t="s">
        <v>1795</v>
      </c>
      <c r="J868" t="s">
        <v>1754</v>
      </c>
      <c r="K868">
        <v>5545000</v>
      </c>
      <c r="L868" t="s">
        <v>4</v>
      </c>
    </row>
    <row r="869" spans="6:12" x14ac:dyDescent="0.25">
      <c r="F869"/>
      <c r="G869"/>
      <c r="H869" t="s">
        <v>1794</v>
      </c>
      <c r="I869" t="s">
        <v>1793</v>
      </c>
      <c r="J869" t="s">
        <v>1754</v>
      </c>
      <c r="K869">
        <v>12603000</v>
      </c>
      <c r="L869" t="s">
        <v>4</v>
      </c>
    </row>
    <row r="870" spans="6:12" x14ac:dyDescent="0.25">
      <c r="F870"/>
      <c r="G870"/>
      <c r="H870" t="s">
        <v>1792</v>
      </c>
      <c r="I870" t="s">
        <v>1791</v>
      </c>
      <c r="J870" t="s">
        <v>1754</v>
      </c>
      <c r="K870">
        <v>5595000</v>
      </c>
      <c r="L870" t="s">
        <v>4</v>
      </c>
    </row>
    <row r="871" spans="6:12" x14ac:dyDescent="0.25">
      <c r="F871"/>
      <c r="G871"/>
      <c r="H871" t="s">
        <v>1790</v>
      </c>
      <c r="I871" t="s">
        <v>1789</v>
      </c>
      <c r="J871" t="s">
        <v>1754</v>
      </c>
      <c r="K871">
        <v>5545000</v>
      </c>
      <c r="L871" t="s">
        <v>4</v>
      </c>
    </row>
    <row r="872" spans="6:12" x14ac:dyDescent="0.25">
      <c r="F872"/>
      <c r="G872"/>
      <c r="H872" t="s">
        <v>1788</v>
      </c>
      <c r="I872" t="s">
        <v>1787</v>
      </c>
      <c r="J872" t="s">
        <v>1754</v>
      </c>
      <c r="K872">
        <v>5545000</v>
      </c>
      <c r="L872" t="s">
        <v>4</v>
      </c>
    </row>
    <row r="873" spans="6:12" x14ac:dyDescent="0.25">
      <c r="F873"/>
      <c r="G873"/>
      <c r="H873" t="s">
        <v>1786</v>
      </c>
      <c r="I873" t="s">
        <v>1785</v>
      </c>
      <c r="J873" t="s">
        <v>1754</v>
      </c>
      <c r="K873">
        <v>5545000</v>
      </c>
      <c r="L873" t="s">
        <v>4</v>
      </c>
    </row>
    <row r="874" spans="6:12" x14ac:dyDescent="0.25">
      <c r="F874"/>
      <c r="G874"/>
      <c r="H874" t="s">
        <v>1784</v>
      </c>
      <c r="I874" t="s">
        <v>1783</v>
      </c>
      <c r="J874" t="s">
        <v>1754</v>
      </c>
      <c r="K874">
        <v>5545000</v>
      </c>
      <c r="L874" t="s">
        <v>4</v>
      </c>
    </row>
    <row r="875" spans="6:12" x14ac:dyDescent="0.25">
      <c r="F875"/>
      <c r="G875"/>
      <c r="H875" t="s">
        <v>1782</v>
      </c>
      <c r="I875" t="s">
        <v>1781</v>
      </c>
      <c r="J875" t="s">
        <v>1754</v>
      </c>
      <c r="K875">
        <v>4280310</v>
      </c>
      <c r="L875" t="s">
        <v>4</v>
      </c>
    </row>
    <row r="876" spans="6:12" x14ac:dyDescent="0.25">
      <c r="F876"/>
      <c r="G876"/>
      <c r="H876" t="s">
        <v>1780</v>
      </c>
      <c r="I876" t="s">
        <v>1779</v>
      </c>
      <c r="J876" t="s">
        <v>1754</v>
      </c>
      <c r="K876">
        <v>5545000</v>
      </c>
      <c r="L876" t="s">
        <v>4</v>
      </c>
    </row>
    <row r="877" spans="6:12" x14ac:dyDescent="0.25">
      <c r="F877"/>
      <c r="G877"/>
      <c r="H877" t="s">
        <v>1778</v>
      </c>
      <c r="I877" t="s">
        <v>1777</v>
      </c>
      <c r="J877" t="s">
        <v>1754</v>
      </c>
      <c r="K877">
        <v>5545000</v>
      </c>
      <c r="L877" t="s">
        <v>4</v>
      </c>
    </row>
    <row r="878" spans="6:12" x14ac:dyDescent="0.25">
      <c r="F878"/>
      <c r="G878"/>
      <c r="H878" t="s">
        <v>1776</v>
      </c>
      <c r="I878" t="s">
        <v>1775</v>
      </c>
      <c r="J878" t="s">
        <v>1754</v>
      </c>
      <c r="K878">
        <v>5545000</v>
      </c>
      <c r="L878" t="s">
        <v>4</v>
      </c>
    </row>
    <row r="879" spans="6:12" x14ac:dyDescent="0.25">
      <c r="F879"/>
      <c r="G879"/>
      <c r="H879" t="s">
        <v>1774</v>
      </c>
      <c r="I879" t="s">
        <v>1773</v>
      </c>
      <c r="J879" t="s">
        <v>1754</v>
      </c>
      <c r="K879">
        <v>6028000</v>
      </c>
      <c r="L879" t="s">
        <v>4</v>
      </c>
    </row>
    <row r="880" spans="6:12" x14ac:dyDescent="0.25">
      <c r="F880"/>
      <c r="G880"/>
      <c r="H880" t="s">
        <v>1772</v>
      </c>
      <c r="I880" t="s">
        <v>1771</v>
      </c>
      <c r="J880" t="s">
        <v>1754</v>
      </c>
      <c r="K880">
        <v>5545000</v>
      </c>
      <c r="L880" t="s">
        <v>4</v>
      </c>
    </row>
    <row r="881" spans="6:12" x14ac:dyDescent="0.25">
      <c r="F881"/>
      <c r="G881"/>
      <c r="H881" t="s">
        <v>1770</v>
      </c>
      <c r="I881" t="s">
        <v>1769</v>
      </c>
      <c r="J881" t="s">
        <v>1754</v>
      </c>
      <c r="K881">
        <v>5544200</v>
      </c>
      <c r="L881" t="s">
        <v>4</v>
      </c>
    </row>
    <row r="882" spans="6:12" x14ac:dyDescent="0.25">
      <c r="F882"/>
      <c r="G882"/>
      <c r="H882" t="s">
        <v>1768</v>
      </c>
      <c r="I882" t="s">
        <v>1767</v>
      </c>
      <c r="J882" t="s">
        <v>1754</v>
      </c>
      <c r="K882">
        <v>5545000</v>
      </c>
      <c r="L882" t="s">
        <v>4</v>
      </c>
    </row>
    <row r="883" spans="6:12" x14ac:dyDescent="0.25">
      <c r="F883"/>
      <c r="G883"/>
      <c r="H883" t="s">
        <v>1766</v>
      </c>
      <c r="I883" t="s">
        <v>1765</v>
      </c>
      <c r="J883" t="s">
        <v>1754</v>
      </c>
      <c r="K883">
        <v>5545000</v>
      </c>
      <c r="L883" t="s">
        <v>4</v>
      </c>
    </row>
    <row r="884" spans="6:12" x14ac:dyDescent="0.25">
      <c r="F884"/>
      <c r="G884"/>
      <c r="H884" t="s">
        <v>1764</v>
      </c>
      <c r="I884" t="s">
        <v>1763</v>
      </c>
      <c r="J884" t="s">
        <v>1754</v>
      </c>
      <c r="K884">
        <v>5545000</v>
      </c>
      <c r="L884" t="s">
        <v>4</v>
      </c>
    </row>
    <row r="885" spans="6:12" x14ac:dyDescent="0.25">
      <c r="F885"/>
      <c r="G885"/>
      <c r="H885" t="s">
        <v>1762</v>
      </c>
      <c r="I885" t="s">
        <v>1761</v>
      </c>
      <c r="J885" t="s">
        <v>1754</v>
      </c>
      <c r="K885">
        <v>15444000</v>
      </c>
      <c r="L885" t="s">
        <v>4</v>
      </c>
    </row>
    <row r="886" spans="6:12" x14ac:dyDescent="0.25">
      <c r="F886"/>
      <c r="G886"/>
      <c r="H886" t="s">
        <v>1760</v>
      </c>
      <c r="I886" t="s">
        <v>1759</v>
      </c>
      <c r="J886" t="s">
        <v>1754</v>
      </c>
      <c r="K886">
        <v>5542400</v>
      </c>
      <c r="L886" t="s">
        <v>4</v>
      </c>
    </row>
    <row r="887" spans="6:12" x14ac:dyDescent="0.25">
      <c r="F887"/>
      <c r="G887"/>
      <c r="H887" t="s">
        <v>1758</v>
      </c>
      <c r="I887" t="s">
        <v>1757</v>
      </c>
      <c r="J887" t="s">
        <v>1754</v>
      </c>
      <c r="K887">
        <v>5545000</v>
      </c>
      <c r="L887" t="s">
        <v>4</v>
      </c>
    </row>
    <row r="888" spans="6:12" x14ac:dyDescent="0.25">
      <c r="F888"/>
      <c r="G888"/>
      <c r="H888" t="s">
        <v>1756</v>
      </c>
      <c r="I888" t="s">
        <v>1755</v>
      </c>
      <c r="J888" t="s">
        <v>1754</v>
      </c>
      <c r="K888">
        <v>5545000</v>
      </c>
      <c r="L888" t="s">
        <v>4</v>
      </c>
    </row>
    <row r="889" spans="6:12" x14ac:dyDescent="0.25">
      <c r="F889"/>
      <c r="G889"/>
      <c r="H889" t="s">
        <v>1753</v>
      </c>
      <c r="I889" t="s">
        <v>1752</v>
      </c>
      <c r="J889" t="s">
        <v>1745</v>
      </c>
      <c r="K889">
        <v>5049000</v>
      </c>
      <c r="L889" t="s">
        <v>4</v>
      </c>
    </row>
    <row r="890" spans="6:12" x14ac:dyDescent="0.25">
      <c r="F890"/>
      <c r="G890"/>
      <c r="H890" t="s">
        <v>1751</v>
      </c>
      <c r="I890" t="s">
        <v>1750</v>
      </c>
      <c r="J890" t="s">
        <v>1745</v>
      </c>
      <c r="K890">
        <v>5523000</v>
      </c>
      <c r="L890" t="s">
        <v>4</v>
      </c>
    </row>
    <row r="891" spans="6:12" x14ac:dyDescent="0.25">
      <c r="F891"/>
      <c r="G891"/>
      <c r="H891" t="s">
        <v>1749</v>
      </c>
      <c r="I891" t="s">
        <v>1748</v>
      </c>
      <c r="J891" t="s">
        <v>1745</v>
      </c>
      <c r="K891">
        <v>6049000</v>
      </c>
      <c r="L891" t="s">
        <v>4</v>
      </c>
    </row>
    <row r="892" spans="6:12" x14ac:dyDescent="0.25">
      <c r="F892"/>
      <c r="G892"/>
      <c r="H892" t="s">
        <v>1747</v>
      </c>
      <c r="I892" t="s">
        <v>1746</v>
      </c>
      <c r="J892" t="s">
        <v>1745</v>
      </c>
      <c r="K892">
        <v>6575000</v>
      </c>
      <c r="L892" t="s">
        <v>4</v>
      </c>
    </row>
    <row r="893" spans="6:12" x14ac:dyDescent="0.25">
      <c r="F893"/>
      <c r="G893"/>
      <c r="H893" t="s">
        <v>1744</v>
      </c>
      <c r="I893" t="s">
        <v>1743</v>
      </c>
      <c r="J893" t="s">
        <v>1742</v>
      </c>
      <c r="K893">
        <v>6049000</v>
      </c>
      <c r="L893" t="s">
        <v>4</v>
      </c>
    </row>
    <row r="894" spans="6:12" x14ac:dyDescent="0.25">
      <c r="F894"/>
      <c r="G894"/>
      <c r="H894" t="s">
        <v>1741</v>
      </c>
      <c r="I894" t="s">
        <v>1740</v>
      </c>
      <c r="J894" t="s">
        <v>1738</v>
      </c>
      <c r="K894">
        <v>5523000</v>
      </c>
      <c r="L894" t="s">
        <v>4</v>
      </c>
    </row>
    <row r="895" spans="6:12" x14ac:dyDescent="0.25">
      <c r="F895"/>
      <c r="G895"/>
      <c r="H895" t="s">
        <v>1739</v>
      </c>
      <c r="I895" t="s">
        <v>1436</v>
      </c>
      <c r="J895" t="s">
        <v>1738</v>
      </c>
      <c r="K895">
        <v>5523000</v>
      </c>
      <c r="L895" t="s">
        <v>4</v>
      </c>
    </row>
    <row r="896" spans="6:12" x14ac:dyDescent="0.25">
      <c r="F896"/>
      <c r="G896"/>
      <c r="H896" t="s">
        <v>1737</v>
      </c>
      <c r="I896" t="s">
        <v>1736</v>
      </c>
      <c r="J896" t="s">
        <v>1733</v>
      </c>
      <c r="K896">
        <v>5064000</v>
      </c>
      <c r="L896" t="s">
        <v>4</v>
      </c>
    </row>
    <row r="897" spans="6:12" x14ac:dyDescent="0.25">
      <c r="F897"/>
      <c r="G897"/>
      <c r="H897" t="s">
        <v>1735</v>
      </c>
      <c r="I897" t="s">
        <v>1734</v>
      </c>
      <c r="J897" t="s">
        <v>1733</v>
      </c>
      <c r="K897">
        <v>4314690</v>
      </c>
      <c r="L897" t="s">
        <v>4</v>
      </c>
    </row>
    <row r="898" spans="6:12" x14ac:dyDescent="0.25">
      <c r="F898"/>
      <c r="G898"/>
      <c r="H898" t="s">
        <v>1732</v>
      </c>
      <c r="I898" t="s">
        <v>1731</v>
      </c>
      <c r="J898" t="s">
        <v>1728</v>
      </c>
      <c r="K898">
        <v>4314690</v>
      </c>
      <c r="L898" t="s">
        <v>4</v>
      </c>
    </row>
    <row r="899" spans="6:12" x14ac:dyDescent="0.25">
      <c r="F899"/>
      <c r="G899"/>
      <c r="H899" t="s">
        <v>1730</v>
      </c>
      <c r="I899" t="s">
        <v>1729</v>
      </c>
      <c r="J899" t="s">
        <v>1728</v>
      </c>
      <c r="K899">
        <v>4642000</v>
      </c>
      <c r="L899" t="s">
        <v>4</v>
      </c>
    </row>
    <row r="900" spans="6:12" x14ac:dyDescent="0.25">
      <c r="F900"/>
      <c r="G900"/>
      <c r="H900" t="s">
        <v>1727</v>
      </c>
      <c r="I900" t="s">
        <v>1726</v>
      </c>
      <c r="J900" t="s">
        <v>1725</v>
      </c>
      <c r="K900">
        <v>4642000</v>
      </c>
      <c r="L900" t="s">
        <v>4</v>
      </c>
    </row>
    <row r="901" spans="6:12" x14ac:dyDescent="0.25">
      <c r="F901"/>
      <c r="G901"/>
      <c r="H901" t="s">
        <v>1724</v>
      </c>
      <c r="I901" t="s">
        <v>1723</v>
      </c>
      <c r="J901" t="s">
        <v>1720</v>
      </c>
      <c r="K901">
        <v>4642000</v>
      </c>
      <c r="L901" t="s">
        <v>4</v>
      </c>
    </row>
    <row r="902" spans="6:12" x14ac:dyDescent="0.25">
      <c r="F902"/>
      <c r="G902"/>
      <c r="H902" t="s">
        <v>1722</v>
      </c>
      <c r="I902" t="s">
        <v>1721</v>
      </c>
      <c r="J902" t="s">
        <v>1720</v>
      </c>
      <c r="K902">
        <v>5064000</v>
      </c>
      <c r="L902" t="s">
        <v>4</v>
      </c>
    </row>
    <row r="903" spans="6:12" x14ac:dyDescent="0.25">
      <c r="F903"/>
      <c r="G903"/>
      <c r="H903" t="s">
        <v>1719</v>
      </c>
      <c r="I903" t="s">
        <v>1718</v>
      </c>
      <c r="J903" t="s">
        <v>65</v>
      </c>
      <c r="K903">
        <v>5064000</v>
      </c>
      <c r="L903" t="s">
        <v>4</v>
      </c>
    </row>
    <row r="904" spans="6:12" x14ac:dyDescent="0.25">
      <c r="F904"/>
      <c r="G904"/>
      <c r="H904" t="s">
        <v>1717</v>
      </c>
      <c r="I904" t="s">
        <v>1716</v>
      </c>
      <c r="J904" t="s">
        <v>65</v>
      </c>
      <c r="K904">
        <v>4985690</v>
      </c>
      <c r="L904" t="s">
        <v>4</v>
      </c>
    </row>
    <row r="905" spans="6:12" x14ac:dyDescent="0.25">
      <c r="F905"/>
      <c r="G905"/>
      <c r="H905" t="s">
        <v>1715</v>
      </c>
      <c r="I905" t="s">
        <v>1714</v>
      </c>
      <c r="J905" t="s">
        <v>62</v>
      </c>
      <c r="K905">
        <v>4853000</v>
      </c>
      <c r="L905" t="s">
        <v>4</v>
      </c>
    </row>
    <row r="906" spans="6:12" x14ac:dyDescent="0.25">
      <c r="F906"/>
      <c r="G906"/>
      <c r="H906" t="s">
        <v>1713</v>
      </c>
      <c r="I906" t="s">
        <v>1712</v>
      </c>
      <c r="J906" t="s">
        <v>62</v>
      </c>
      <c r="K906">
        <v>4123690</v>
      </c>
      <c r="L906" t="s">
        <v>4</v>
      </c>
    </row>
    <row r="907" spans="6:12" x14ac:dyDescent="0.25">
      <c r="F907"/>
      <c r="G907"/>
      <c r="H907" t="s">
        <v>64</v>
      </c>
      <c r="I907" t="s">
        <v>63</v>
      </c>
      <c r="J907" t="s">
        <v>62</v>
      </c>
      <c r="K907">
        <v>5064000</v>
      </c>
      <c r="L907" t="s">
        <v>4</v>
      </c>
    </row>
    <row r="908" spans="6:12" x14ac:dyDescent="0.25">
      <c r="F908"/>
      <c r="G908"/>
      <c r="H908" t="s">
        <v>1711</v>
      </c>
      <c r="I908" t="s">
        <v>1710</v>
      </c>
      <c r="J908" t="s">
        <v>62</v>
      </c>
      <c r="K908">
        <v>4123690</v>
      </c>
      <c r="L908" t="s">
        <v>4</v>
      </c>
    </row>
    <row r="909" spans="6:12" x14ac:dyDescent="0.25">
      <c r="F909"/>
      <c r="G909"/>
      <c r="H909" t="s">
        <v>1709</v>
      </c>
      <c r="I909" t="s">
        <v>1708</v>
      </c>
      <c r="J909" t="s">
        <v>62</v>
      </c>
      <c r="K909">
        <v>4853000</v>
      </c>
      <c r="L909" t="s">
        <v>4</v>
      </c>
    </row>
    <row r="910" spans="6:12" x14ac:dyDescent="0.25">
      <c r="F910"/>
      <c r="G910"/>
      <c r="H910" t="s">
        <v>1707</v>
      </c>
      <c r="I910" t="s">
        <v>1706</v>
      </c>
      <c r="J910" t="s">
        <v>62</v>
      </c>
      <c r="K910">
        <v>4123690</v>
      </c>
      <c r="L910" t="s">
        <v>4</v>
      </c>
    </row>
    <row r="911" spans="6:12" x14ac:dyDescent="0.25">
      <c r="F911"/>
      <c r="G911"/>
      <c r="H911" t="s">
        <v>1705</v>
      </c>
      <c r="I911" t="s">
        <v>1704</v>
      </c>
      <c r="J911" t="s">
        <v>62</v>
      </c>
      <c r="K911">
        <v>4123690</v>
      </c>
      <c r="L911" t="s">
        <v>4</v>
      </c>
    </row>
    <row r="912" spans="6:12" x14ac:dyDescent="0.25">
      <c r="F912"/>
      <c r="G912"/>
      <c r="H912" t="s">
        <v>1703</v>
      </c>
      <c r="I912" t="s">
        <v>1702</v>
      </c>
      <c r="J912" t="s">
        <v>61</v>
      </c>
      <c r="K912">
        <v>4997000</v>
      </c>
      <c r="L912" t="s">
        <v>4</v>
      </c>
    </row>
    <row r="913" spans="6:12" x14ac:dyDescent="0.25">
      <c r="F913"/>
      <c r="G913"/>
      <c r="H913" t="s">
        <v>1701</v>
      </c>
      <c r="I913" t="s">
        <v>1700</v>
      </c>
      <c r="J913" t="s">
        <v>61</v>
      </c>
      <c r="K913">
        <v>11768575</v>
      </c>
      <c r="L913" t="s">
        <v>4</v>
      </c>
    </row>
    <row r="914" spans="6:12" x14ac:dyDescent="0.25">
      <c r="F914"/>
      <c r="G914"/>
      <c r="H914" t="s">
        <v>1699</v>
      </c>
      <c r="I914" t="s">
        <v>1698</v>
      </c>
      <c r="J914" t="s">
        <v>58</v>
      </c>
      <c r="K914">
        <v>5523000</v>
      </c>
      <c r="L914" t="s">
        <v>4</v>
      </c>
    </row>
    <row r="915" spans="6:12" x14ac:dyDescent="0.25">
      <c r="F915"/>
      <c r="G915"/>
      <c r="H915" t="s">
        <v>1697</v>
      </c>
      <c r="I915" t="s">
        <v>1696</v>
      </c>
      <c r="J915" t="s">
        <v>58</v>
      </c>
      <c r="K915">
        <v>16734000</v>
      </c>
      <c r="L915" t="s">
        <v>4</v>
      </c>
    </row>
    <row r="916" spans="6:12" x14ac:dyDescent="0.25">
      <c r="F916"/>
      <c r="G916"/>
      <c r="H916" t="s">
        <v>1695</v>
      </c>
      <c r="I916" t="s">
        <v>1694</v>
      </c>
      <c r="J916" t="s">
        <v>58</v>
      </c>
      <c r="K916">
        <v>5523000</v>
      </c>
      <c r="L916" t="s">
        <v>4</v>
      </c>
    </row>
    <row r="917" spans="6:12" x14ac:dyDescent="0.25">
      <c r="F917"/>
      <c r="G917"/>
      <c r="H917" t="s">
        <v>1693</v>
      </c>
      <c r="I917" t="s">
        <v>1692</v>
      </c>
      <c r="J917" t="s">
        <v>58</v>
      </c>
      <c r="K917">
        <v>10520000</v>
      </c>
      <c r="L917" t="s">
        <v>4</v>
      </c>
    </row>
    <row r="918" spans="6:12" x14ac:dyDescent="0.25">
      <c r="F918"/>
      <c r="G918"/>
      <c r="H918" t="s">
        <v>1691</v>
      </c>
      <c r="I918" t="s">
        <v>1690</v>
      </c>
      <c r="J918" t="s">
        <v>58</v>
      </c>
      <c r="K918">
        <v>11803690</v>
      </c>
      <c r="L918" t="s">
        <v>4</v>
      </c>
    </row>
    <row r="919" spans="6:12" x14ac:dyDescent="0.25">
      <c r="F919"/>
      <c r="G919"/>
      <c r="H919" t="s">
        <v>107</v>
      </c>
      <c r="I919" t="s">
        <v>45</v>
      </c>
      <c r="J919" t="s">
        <v>58</v>
      </c>
      <c r="K919">
        <v>5523000</v>
      </c>
      <c r="L919" t="s">
        <v>4</v>
      </c>
    </row>
    <row r="920" spans="6:12" x14ac:dyDescent="0.25">
      <c r="F920"/>
      <c r="G920"/>
      <c r="H920" t="s">
        <v>1689</v>
      </c>
      <c r="I920" t="s">
        <v>1688</v>
      </c>
      <c r="J920" t="s">
        <v>58</v>
      </c>
      <c r="K920">
        <v>5523000</v>
      </c>
      <c r="L920" t="s">
        <v>4</v>
      </c>
    </row>
    <row r="921" spans="6:12" x14ac:dyDescent="0.25">
      <c r="F921"/>
      <c r="G921"/>
      <c r="H921" t="s">
        <v>1687</v>
      </c>
      <c r="I921" t="s">
        <v>1686</v>
      </c>
      <c r="J921" t="s">
        <v>58</v>
      </c>
      <c r="K921">
        <v>5523000</v>
      </c>
      <c r="L921" t="s">
        <v>4</v>
      </c>
    </row>
    <row r="922" spans="6:12" x14ac:dyDescent="0.25">
      <c r="F922"/>
      <c r="G922"/>
      <c r="H922" t="s">
        <v>1685</v>
      </c>
      <c r="I922" t="s">
        <v>1684</v>
      </c>
      <c r="J922" t="s">
        <v>58</v>
      </c>
      <c r="K922">
        <v>16803690</v>
      </c>
      <c r="L922" t="s">
        <v>4</v>
      </c>
    </row>
    <row r="923" spans="6:12" x14ac:dyDescent="0.25">
      <c r="F923"/>
      <c r="G923"/>
      <c r="H923" t="s">
        <v>1683</v>
      </c>
      <c r="I923" t="s">
        <v>1682</v>
      </c>
      <c r="J923" t="s">
        <v>58</v>
      </c>
      <c r="K923">
        <v>5523000</v>
      </c>
      <c r="L923" t="s">
        <v>4</v>
      </c>
    </row>
    <row r="924" spans="6:12" x14ac:dyDescent="0.25">
      <c r="F924"/>
      <c r="G924"/>
      <c r="H924" t="s">
        <v>1681</v>
      </c>
      <c r="I924" t="s">
        <v>1680</v>
      </c>
      <c r="J924" t="s">
        <v>58</v>
      </c>
      <c r="K924">
        <v>5523000</v>
      </c>
      <c r="L924" t="s">
        <v>4</v>
      </c>
    </row>
    <row r="925" spans="6:12" x14ac:dyDescent="0.25">
      <c r="F925"/>
      <c r="G925"/>
      <c r="H925" t="s">
        <v>1679</v>
      </c>
      <c r="I925" t="s">
        <v>1678</v>
      </c>
      <c r="J925" t="s">
        <v>58</v>
      </c>
      <c r="K925">
        <v>16803690</v>
      </c>
      <c r="L925" t="s">
        <v>4</v>
      </c>
    </row>
    <row r="926" spans="6:12" x14ac:dyDescent="0.25">
      <c r="F926"/>
      <c r="G926"/>
      <c r="H926" t="s">
        <v>60</v>
      </c>
      <c r="I926" t="s">
        <v>59</v>
      </c>
      <c r="J926" t="s">
        <v>58</v>
      </c>
      <c r="K926">
        <v>10520000</v>
      </c>
      <c r="L926" t="s">
        <v>4</v>
      </c>
    </row>
    <row r="927" spans="6:12" x14ac:dyDescent="0.25">
      <c r="F927"/>
      <c r="G927"/>
      <c r="H927" t="s">
        <v>1677</v>
      </c>
      <c r="I927" t="s">
        <v>1676</v>
      </c>
      <c r="J927" t="s">
        <v>58</v>
      </c>
      <c r="K927">
        <v>5523000</v>
      </c>
      <c r="L927" t="s">
        <v>4</v>
      </c>
    </row>
    <row r="928" spans="6:12" x14ac:dyDescent="0.25">
      <c r="F928"/>
      <c r="G928"/>
      <c r="H928" t="s">
        <v>1675</v>
      </c>
      <c r="I928" t="s">
        <v>1674</v>
      </c>
      <c r="J928" t="s">
        <v>57</v>
      </c>
      <c r="K928">
        <v>4997000</v>
      </c>
      <c r="L928" t="s">
        <v>4</v>
      </c>
    </row>
    <row r="929" spans="6:12" x14ac:dyDescent="0.25">
      <c r="F929"/>
      <c r="G929"/>
      <c r="H929" t="s">
        <v>1673</v>
      </c>
      <c r="I929" t="s">
        <v>1672</v>
      </c>
      <c r="J929" t="s">
        <v>57</v>
      </c>
      <c r="K929">
        <v>7395000</v>
      </c>
      <c r="L929" t="s">
        <v>4</v>
      </c>
    </row>
    <row r="930" spans="6:12" x14ac:dyDescent="0.25">
      <c r="F930"/>
      <c r="G930"/>
      <c r="H930" t="s">
        <v>1671</v>
      </c>
      <c r="I930" t="s">
        <v>1670</v>
      </c>
      <c r="J930" t="s">
        <v>57</v>
      </c>
      <c r="K930">
        <v>11280690</v>
      </c>
      <c r="L930" t="s">
        <v>4</v>
      </c>
    </row>
    <row r="931" spans="6:12" x14ac:dyDescent="0.25">
      <c r="F931"/>
      <c r="G931"/>
      <c r="H931" t="s">
        <v>1669</v>
      </c>
      <c r="I931" t="s">
        <v>1668</v>
      </c>
      <c r="J931" t="s">
        <v>1655</v>
      </c>
      <c r="K931">
        <v>2486000</v>
      </c>
      <c r="L931" t="s">
        <v>4</v>
      </c>
    </row>
    <row r="932" spans="6:12" x14ac:dyDescent="0.25">
      <c r="F932"/>
      <c r="G932"/>
      <c r="H932" t="s">
        <v>1667</v>
      </c>
      <c r="I932" t="s">
        <v>1666</v>
      </c>
      <c r="J932" t="s">
        <v>1655</v>
      </c>
      <c r="K932">
        <v>5786000</v>
      </c>
      <c r="L932" t="s">
        <v>4</v>
      </c>
    </row>
    <row r="933" spans="6:12" x14ac:dyDescent="0.25">
      <c r="F933"/>
      <c r="G933"/>
      <c r="H933" t="s">
        <v>1665</v>
      </c>
      <c r="I933" t="s">
        <v>1664</v>
      </c>
      <c r="J933" t="s">
        <v>1655</v>
      </c>
      <c r="K933">
        <v>5786000</v>
      </c>
      <c r="L933" t="s">
        <v>4</v>
      </c>
    </row>
    <row r="934" spans="6:12" x14ac:dyDescent="0.25">
      <c r="F934"/>
      <c r="G934"/>
      <c r="H934" t="s">
        <v>1663</v>
      </c>
      <c r="I934" t="s">
        <v>1662</v>
      </c>
      <c r="J934" t="s">
        <v>1655</v>
      </c>
      <c r="K934">
        <v>5260000</v>
      </c>
      <c r="L934" t="s">
        <v>4</v>
      </c>
    </row>
    <row r="935" spans="6:12" x14ac:dyDescent="0.25">
      <c r="F935"/>
      <c r="G935"/>
      <c r="H935" t="s">
        <v>1661</v>
      </c>
      <c r="I935" t="s">
        <v>1660</v>
      </c>
      <c r="J935" t="s">
        <v>1655</v>
      </c>
      <c r="K935">
        <v>5786000</v>
      </c>
      <c r="L935" t="s">
        <v>4</v>
      </c>
    </row>
    <row r="936" spans="6:12" x14ac:dyDescent="0.25">
      <c r="F936"/>
      <c r="G936"/>
      <c r="H936" t="s">
        <v>1659</v>
      </c>
      <c r="I936" t="s">
        <v>1658</v>
      </c>
      <c r="J936" t="s">
        <v>1655</v>
      </c>
      <c r="K936">
        <v>5786000</v>
      </c>
      <c r="L936" t="s">
        <v>4</v>
      </c>
    </row>
    <row r="937" spans="6:12" x14ac:dyDescent="0.25">
      <c r="F937"/>
      <c r="G937"/>
      <c r="H937" t="s">
        <v>1657</v>
      </c>
      <c r="I937" t="s">
        <v>1656</v>
      </c>
      <c r="J937" t="s">
        <v>1655</v>
      </c>
      <c r="K937">
        <v>14511000</v>
      </c>
      <c r="L937" t="s">
        <v>4</v>
      </c>
    </row>
    <row r="938" spans="6:12" x14ac:dyDescent="0.25">
      <c r="F938"/>
      <c r="G938"/>
      <c r="H938" t="s">
        <v>1654</v>
      </c>
      <c r="I938" t="s">
        <v>1653</v>
      </c>
      <c r="J938" t="s">
        <v>1648</v>
      </c>
      <c r="K938">
        <v>5019000</v>
      </c>
      <c r="L938" t="s">
        <v>4</v>
      </c>
    </row>
    <row r="939" spans="6:12" x14ac:dyDescent="0.25">
      <c r="F939"/>
      <c r="G939"/>
      <c r="H939" t="s">
        <v>1652</v>
      </c>
      <c r="I939" t="s">
        <v>1651</v>
      </c>
      <c r="J939" t="s">
        <v>1648</v>
      </c>
      <c r="K939">
        <v>1264690</v>
      </c>
      <c r="L939" t="s">
        <v>4</v>
      </c>
    </row>
    <row r="940" spans="6:12" x14ac:dyDescent="0.25">
      <c r="F940"/>
      <c r="G940"/>
      <c r="H940" t="s">
        <v>1650</v>
      </c>
      <c r="I940" t="s">
        <v>1649</v>
      </c>
      <c r="J940" t="s">
        <v>1648</v>
      </c>
      <c r="K940">
        <v>1312000</v>
      </c>
      <c r="L940" t="s">
        <v>4</v>
      </c>
    </row>
    <row r="941" spans="6:12" x14ac:dyDescent="0.25">
      <c r="F941"/>
      <c r="G941"/>
      <c r="H941" t="s">
        <v>101</v>
      </c>
      <c r="I941" t="s">
        <v>102</v>
      </c>
      <c r="J941" t="s">
        <v>56</v>
      </c>
      <c r="K941">
        <v>5786000</v>
      </c>
      <c r="L941" t="s">
        <v>4</v>
      </c>
    </row>
    <row r="942" spans="6:12" x14ac:dyDescent="0.25">
      <c r="F942"/>
      <c r="G942"/>
      <c r="H942" t="s">
        <v>1647</v>
      </c>
      <c r="I942" t="s">
        <v>1646</v>
      </c>
      <c r="J942" t="s">
        <v>56</v>
      </c>
      <c r="K942">
        <v>6312000</v>
      </c>
      <c r="L942" t="s">
        <v>4</v>
      </c>
    </row>
    <row r="943" spans="6:12" x14ac:dyDescent="0.25">
      <c r="F943"/>
      <c r="G943"/>
      <c r="H943" t="s">
        <v>1645</v>
      </c>
      <c r="I943" t="s">
        <v>1644</v>
      </c>
      <c r="J943" t="s">
        <v>56</v>
      </c>
      <c r="K943">
        <v>5786000</v>
      </c>
      <c r="L943" t="s">
        <v>4</v>
      </c>
    </row>
    <row r="944" spans="6:12" x14ac:dyDescent="0.25">
      <c r="F944"/>
      <c r="G944"/>
      <c r="H944" t="s">
        <v>1643</v>
      </c>
      <c r="I944" t="s">
        <v>1642</v>
      </c>
      <c r="J944" t="s">
        <v>56</v>
      </c>
      <c r="K944">
        <v>1286000</v>
      </c>
      <c r="L944" t="s">
        <v>4</v>
      </c>
    </row>
    <row r="945" spans="6:12" x14ac:dyDescent="0.25">
      <c r="F945"/>
      <c r="G945"/>
      <c r="H945" t="s">
        <v>129</v>
      </c>
      <c r="I945" t="s">
        <v>130</v>
      </c>
      <c r="J945" t="s">
        <v>56</v>
      </c>
      <c r="K945">
        <v>5786000</v>
      </c>
      <c r="L945" t="s">
        <v>4</v>
      </c>
    </row>
    <row r="946" spans="6:12" x14ac:dyDescent="0.25">
      <c r="F946"/>
      <c r="G946"/>
      <c r="H946" t="s">
        <v>1641</v>
      </c>
      <c r="I946" t="s">
        <v>1640</v>
      </c>
      <c r="J946" t="s">
        <v>10</v>
      </c>
      <c r="K946">
        <v>2104000</v>
      </c>
      <c r="L946" t="s">
        <v>4</v>
      </c>
    </row>
    <row r="947" spans="6:12" x14ac:dyDescent="0.25">
      <c r="F947"/>
      <c r="G947"/>
      <c r="H947" t="s">
        <v>1639</v>
      </c>
      <c r="I947" t="s">
        <v>1638</v>
      </c>
      <c r="J947" t="s">
        <v>10</v>
      </c>
      <c r="K947">
        <v>5786000</v>
      </c>
      <c r="L947" t="s">
        <v>4</v>
      </c>
    </row>
    <row r="948" spans="6:12" x14ac:dyDescent="0.25">
      <c r="F948"/>
      <c r="G948"/>
      <c r="H948" t="s">
        <v>1637</v>
      </c>
      <c r="I948" t="s">
        <v>1636</v>
      </c>
      <c r="J948" t="s">
        <v>10</v>
      </c>
      <c r="K948">
        <v>5786000</v>
      </c>
      <c r="L948" t="s">
        <v>4</v>
      </c>
    </row>
    <row r="949" spans="6:12" x14ac:dyDescent="0.25">
      <c r="F949"/>
      <c r="G949"/>
      <c r="H949" t="s">
        <v>1635</v>
      </c>
      <c r="I949" t="s">
        <v>1634</v>
      </c>
      <c r="J949" t="s">
        <v>7</v>
      </c>
      <c r="K949">
        <v>12069690</v>
      </c>
      <c r="L949" t="s">
        <v>4</v>
      </c>
    </row>
    <row r="950" spans="6:12" x14ac:dyDescent="0.25">
      <c r="F950"/>
      <c r="G950"/>
      <c r="H950" t="s">
        <v>1633</v>
      </c>
      <c r="I950" t="s">
        <v>1632</v>
      </c>
      <c r="J950" t="s">
        <v>7</v>
      </c>
      <c r="K950">
        <v>10755000</v>
      </c>
      <c r="L950" t="s">
        <v>4</v>
      </c>
    </row>
    <row r="951" spans="6:12" x14ac:dyDescent="0.25">
      <c r="F951"/>
      <c r="G951"/>
      <c r="H951" t="s">
        <v>1631</v>
      </c>
      <c r="I951" t="s">
        <v>1630</v>
      </c>
      <c r="J951" t="s">
        <v>7</v>
      </c>
      <c r="K951">
        <v>5019000</v>
      </c>
      <c r="L951" t="s">
        <v>4</v>
      </c>
    </row>
    <row r="952" spans="6:12" x14ac:dyDescent="0.25">
      <c r="F952"/>
      <c r="G952"/>
      <c r="H952" t="s">
        <v>9</v>
      </c>
      <c r="I952" t="s">
        <v>8</v>
      </c>
      <c r="J952" t="s">
        <v>7</v>
      </c>
      <c r="K952">
        <v>11046000</v>
      </c>
      <c r="L952" t="s">
        <v>4</v>
      </c>
    </row>
    <row r="953" spans="6:12" x14ac:dyDescent="0.25">
      <c r="F953"/>
      <c r="G953"/>
      <c r="H953" t="s">
        <v>1629</v>
      </c>
      <c r="I953" t="s">
        <v>1628</v>
      </c>
      <c r="J953" t="s">
        <v>7</v>
      </c>
      <c r="K953">
        <v>6283690</v>
      </c>
      <c r="L953" t="s">
        <v>4</v>
      </c>
    </row>
    <row r="954" spans="6:12" x14ac:dyDescent="0.25">
      <c r="F954"/>
      <c r="G954"/>
      <c r="H954" t="s">
        <v>126</v>
      </c>
      <c r="I954" t="s">
        <v>43</v>
      </c>
      <c r="J954" t="s">
        <v>7</v>
      </c>
      <c r="K954">
        <v>5786000</v>
      </c>
      <c r="L954" t="s">
        <v>4</v>
      </c>
    </row>
    <row r="955" spans="6:12" x14ac:dyDescent="0.25">
      <c r="F955"/>
      <c r="G955"/>
      <c r="H955" t="s">
        <v>103</v>
      </c>
      <c r="I955" t="s">
        <v>104</v>
      </c>
      <c r="J955" t="s">
        <v>55</v>
      </c>
      <c r="K955">
        <v>5275000</v>
      </c>
      <c r="L955" t="s">
        <v>4</v>
      </c>
    </row>
    <row r="956" spans="6:12" x14ac:dyDescent="0.25">
      <c r="F956"/>
      <c r="G956"/>
      <c r="H956" t="s">
        <v>1627</v>
      </c>
      <c r="I956" t="s">
        <v>1626</v>
      </c>
      <c r="J956" t="s">
        <v>55</v>
      </c>
      <c r="K956">
        <v>9167690</v>
      </c>
      <c r="L956" t="s">
        <v>4</v>
      </c>
    </row>
    <row r="957" spans="6:12" x14ac:dyDescent="0.25">
      <c r="F957"/>
      <c r="G957"/>
      <c r="H957" t="s">
        <v>108</v>
      </c>
      <c r="I957" t="s">
        <v>109</v>
      </c>
      <c r="J957" t="s">
        <v>55</v>
      </c>
      <c r="K957">
        <v>5275000</v>
      </c>
      <c r="L957" t="s">
        <v>4</v>
      </c>
    </row>
    <row r="958" spans="6:12" x14ac:dyDescent="0.25">
      <c r="F958"/>
      <c r="G958"/>
      <c r="H958" t="s">
        <v>1625</v>
      </c>
      <c r="I958" t="s">
        <v>1624</v>
      </c>
      <c r="J958" t="s">
        <v>55</v>
      </c>
      <c r="K958">
        <v>5275000</v>
      </c>
      <c r="L958" t="s">
        <v>4</v>
      </c>
    </row>
    <row r="959" spans="6:12" x14ac:dyDescent="0.25">
      <c r="F959"/>
      <c r="G959"/>
      <c r="H959" t="s">
        <v>1623</v>
      </c>
      <c r="I959" t="s">
        <v>1622</v>
      </c>
      <c r="J959" t="s">
        <v>55</v>
      </c>
      <c r="K959">
        <v>9167690</v>
      </c>
      <c r="L959" t="s">
        <v>4</v>
      </c>
    </row>
    <row r="960" spans="6:12" x14ac:dyDescent="0.25">
      <c r="F960"/>
      <c r="G960"/>
      <c r="H960" t="s">
        <v>1621</v>
      </c>
      <c r="I960" t="s">
        <v>1620</v>
      </c>
      <c r="J960" t="s">
        <v>55</v>
      </c>
      <c r="K960">
        <v>5275000</v>
      </c>
      <c r="L960" t="s">
        <v>4</v>
      </c>
    </row>
    <row r="961" spans="6:12" x14ac:dyDescent="0.25">
      <c r="F961"/>
      <c r="G961"/>
      <c r="H961" t="s">
        <v>1619</v>
      </c>
      <c r="I961" t="s">
        <v>1618</v>
      </c>
      <c r="J961" t="s">
        <v>55</v>
      </c>
      <c r="K961">
        <v>4853000</v>
      </c>
      <c r="L961" t="s">
        <v>4</v>
      </c>
    </row>
    <row r="962" spans="6:12" x14ac:dyDescent="0.25">
      <c r="F962"/>
      <c r="G962"/>
      <c r="H962" t="s">
        <v>1617</v>
      </c>
      <c r="I962" t="s">
        <v>1616</v>
      </c>
      <c r="J962" t="s">
        <v>50</v>
      </c>
      <c r="K962">
        <v>4314690</v>
      </c>
      <c r="L962" t="s">
        <v>4</v>
      </c>
    </row>
    <row r="963" spans="6:12" x14ac:dyDescent="0.25">
      <c r="F963"/>
      <c r="G963"/>
      <c r="H963" t="s">
        <v>54</v>
      </c>
      <c r="I963" t="s">
        <v>53</v>
      </c>
      <c r="J963" t="s">
        <v>50</v>
      </c>
      <c r="K963">
        <v>14864690</v>
      </c>
      <c r="L963" t="s">
        <v>4</v>
      </c>
    </row>
    <row r="964" spans="6:12" x14ac:dyDescent="0.25">
      <c r="F964"/>
      <c r="G964"/>
      <c r="H964" t="s">
        <v>52</v>
      </c>
      <c r="I964" t="s">
        <v>51</v>
      </c>
      <c r="J964" t="s">
        <v>50</v>
      </c>
      <c r="K964">
        <v>4853000</v>
      </c>
      <c r="L964" t="s">
        <v>4</v>
      </c>
    </row>
    <row r="965" spans="6:12" x14ac:dyDescent="0.25">
      <c r="F965"/>
      <c r="G965"/>
      <c r="H965" t="s">
        <v>1615</v>
      </c>
      <c r="I965" t="s">
        <v>1614</v>
      </c>
      <c r="J965" t="s">
        <v>50</v>
      </c>
      <c r="K965">
        <v>4314690</v>
      </c>
      <c r="L965" t="s">
        <v>4</v>
      </c>
    </row>
    <row r="966" spans="6:12" x14ac:dyDescent="0.25">
      <c r="F966"/>
      <c r="G966"/>
      <c r="H966" t="s">
        <v>1613</v>
      </c>
      <c r="I966" t="s">
        <v>1612</v>
      </c>
      <c r="J966" t="s">
        <v>50</v>
      </c>
      <c r="K966">
        <v>4314690</v>
      </c>
      <c r="L966" t="s">
        <v>4</v>
      </c>
    </row>
    <row r="967" spans="6:12" x14ac:dyDescent="0.25">
      <c r="F967"/>
      <c r="G967"/>
      <c r="H967" t="s">
        <v>1611</v>
      </c>
      <c r="I967" t="s">
        <v>1610</v>
      </c>
      <c r="J967" t="s">
        <v>50</v>
      </c>
      <c r="K967">
        <v>5275000</v>
      </c>
      <c r="L967" t="s">
        <v>4</v>
      </c>
    </row>
    <row r="968" spans="6:12" x14ac:dyDescent="0.25">
      <c r="F968"/>
      <c r="G968"/>
      <c r="H968" t="s">
        <v>1609</v>
      </c>
      <c r="I968" t="s">
        <v>1608</v>
      </c>
      <c r="J968" t="s">
        <v>50</v>
      </c>
      <c r="K968">
        <v>4314690</v>
      </c>
      <c r="L968" t="s">
        <v>4</v>
      </c>
    </row>
    <row r="969" spans="6:12" x14ac:dyDescent="0.25">
      <c r="F969"/>
      <c r="G969"/>
      <c r="H969" t="s">
        <v>1607</v>
      </c>
      <c r="I969" t="s">
        <v>1606</v>
      </c>
      <c r="J969" t="s">
        <v>50</v>
      </c>
      <c r="K969">
        <v>5275000</v>
      </c>
      <c r="L969" t="s">
        <v>4</v>
      </c>
    </row>
    <row r="970" spans="6:12" x14ac:dyDescent="0.25">
      <c r="F970"/>
      <c r="G970"/>
      <c r="H970" t="s">
        <v>1605</v>
      </c>
      <c r="I970" t="s">
        <v>1604</v>
      </c>
      <c r="J970" t="s">
        <v>1597</v>
      </c>
      <c r="K970">
        <v>4997000</v>
      </c>
      <c r="L970" t="s">
        <v>4</v>
      </c>
    </row>
    <row r="971" spans="6:12" x14ac:dyDescent="0.25">
      <c r="F971"/>
      <c r="G971"/>
      <c r="H971" t="s">
        <v>1603</v>
      </c>
      <c r="I971" t="s">
        <v>1602</v>
      </c>
      <c r="J971" t="s">
        <v>1597</v>
      </c>
      <c r="K971">
        <v>5786000</v>
      </c>
      <c r="L971" t="s">
        <v>4</v>
      </c>
    </row>
    <row r="972" spans="6:12" x14ac:dyDescent="0.25">
      <c r="F972"/>
      <c r="G972"/>
      <c r="H972" t="s">
        <v>1601</v>
      </c>
      <c r="I972" t="s">
        <v>1600</v>
      </c>
      <c r="J972" t="s">
        <v>1597</v>
      </c>
      <c r="K972">
        <v>5786000</v>
      </c>
      <c r="L972" t="s">
        <v>4</v>
      </c>
    </row>
    <row r="973" spans="6:12" x14ac:dyDescent="0.25">
      <c r="F973"/>
      <c r="G973"/>
      <c r="H973" t="s">
        <v>1599</v>
      </c>
      <c r="I973" t="s">
        <v>1598</v>
      </c>
      <c r="J973" t="s">
        <v>1597</v>
      </c>
      <c r="K973">
        <v>12098000</v>
      </c>
      <c r="L973" t="s">
        <v>4</v>
      </c>
    </row>
    <row r="974" spans="6:12" x14ac:dyDescent="0.25">
      <c r="F974"/>
      <c r="G974"/>
      <c r="H974" t="s">
        <v>1596</v>
      </c>
      <c r="I974" t="s">
        <v>1595</v>
      </c>
      <c r="J974" t="s">
        <v>1586</v>
      </c>
      <c r="K974">
        <v>5786000</v>
      </c>
      <c r="L974" t="s">
        <v>4</v>
      </c>
    </row>
    <row r="975" spans="6:12" x14ac:dyDescent="0.25">
      <c r="F975"/>
      <c r="G975"/>
      <c r="H975" t="s">
        <v>1594</v>
      </c>
      <c r="I975" t="s">
        <v>1593</v>
      </c>
      <c r="J975" t="s">
        <v>1586</v>
      </c>
      <c r="K975">
        <v>5786000</v>
      </c>
      <c r="L975" t="s">
        <v>4</v>
      </c>
    </row>
    <row r="976" spans="6:12" x14ac:dyDescent="0.25">
      <c r="F976"/>
      <c r="G976"/>
      <c r="H976" t="s">
        <v>1592</v>
      </c>
      <c r="I976" t="s">
        <v>1591</v>
      </c>
      <c r="J976" t="s">
        <v>1586</v>
      </c>
      <c r="K976">
        <v>1841000</v>
      </c>
      <c r="L976" t="s">
        <v>4</v>
      </c>
    </row>
    <row r="977" spans="6:12" x14ac:dyDescent="0.25">
      <c r="F977"/>
      <c r="G977"/>
      <c r="H977" t="s">
        <v>1590</v>
      </c>
      <c r="I977" t="s">
        <v>1589</v>
      </c>
      <c r="J977" t="s">
        <v>1586</v>
      </c>
      <c r="K977">
        <v>5786000</v>
      </c>
      <c r="L977" t="s">
        <v>4</v>
      </c>
    </row>
    <row r="978" spans="6:12" x14ac:dyDescent="0.25">
      <c r="F978"/>
      <c r="G978"/>
      <c r="H978" t="s">
        <v>1588</v>
      </c>
      <c r="I978" t="s">
        <v>1587</v>
      </c>
      <c r="J978" t="s">
        <v>1586</v>
      </c>
      <c r="K978">
        <v>7101000</v>
      </c>
      <c r="L978" t="s">
        <v>4</v>
      </c>
    </row>
    <row r="979" spans="6:12" x14ac:dyDescent="0.25">
      <c r="F979"/>
      <c r="G979"/>
      <c r="H979" t="s">
        <v>1585</v>
      </c>
      <c r="I979" t="s">
        <v>1584</v>
      </c>
      <c r="J979" t="s">
        <v>47</v>
      </c>
      <c r="K979">
        <v>9418690</v>
      </c>
      <c r="L979" t="s">
        <v>4</v>
      </c>
    </row>
    <row r="980" spans="6:12" x14ac:dyDescent="0.25">
      <c r="F980"/>
      <c r="G980"/>
      <c r="H980" t="s">
        <v>1583</v>
      </c>
      <c r="I980" t="s">
        <v>1582</v>
      </c>
      <c r="J980" t="s">
        <v>47</v>
      </c>
      <c r="K980">
        <v>5486000</v>
      </c>
      <c r="L980" t="s">
        <v>4</v>
      </c>
    </row>
    <row r="981" spans="6:12" x14ac:dyDescent="0.25">
      <c r="F981"/>
      <c r="G981"/>
      <c r="H981" t="s">
        <v>49</v>
      </c>
      <c r="I981" t="s">
        <v>48</v>
      </c>
      <c r="J981" t="s">
        <v>47</v>
      </c>
      <c r="K981">
        <v>10339000</v>
      </c>
      <c r="L981" t="s">
        <v>4</v>
      </c>
    </row>
    <row r="982" spans="6:12" x14ac:dyDescent="0.25">
      <c r="F982"/>
      <c r="G982"/>
      <c r="H982" t="s">
        <v>1581</v>
      </c>
      <c r="I982" t="s">
        <v>1580</v>
      </c>
      <c r="J982" t="s">
        <v>47</v>
      </c>
      <c r="K982">
        <v>5486000</v>
      </c>
      <c r="L982" t="s">
        <v>4</v>
      </c>
    </row>
    <row r="983" spans="6:12" x14ac:dyDescent="0.25">
      <c r="F983"/>
      <c r="G983"/>
      <c r="H983" t="s">
        <v>112</v>
      </c>
      <c r="I983" t="s">
        <v>113</v>
      </c>
      <c r="J983" t="s">
        <v>47</v>
      </c>
      <c r="K983">
        <v>5486000</v>
      </c>
      <c r="L983" t="s">
        <v>4</v>
      </c>
    </row>
    <row r="984" spans="6:12" x14ac:dyDescent="0.25">
      <c r="F984"/>
      <c r="G984"/>
      <c r="H984" t="s">
        <v>1579</v>
      </c>
      <c r="I984" t="s">
        <v>1578</v>
      </c>
      <c r="J984" t="s">
        <v>47</v>
      </c>
      <c r="K984">
        <v>9418690</v>
      </c>
      <c r="L984" t="s">
        <v>4</v>
      </c>
    </row>
    <row r="985" spans="6:12" x14ac:dyDescent="0.25">
      <c r="F985"/>
      <c r="G985"/>
      <c r="H985" t="s">
        <v>1577</v>
      </c>
      <c r="I985" t="s">
        <v>1576</v>
      </c>
      <c r="J985" t="s">
        <v>1566</v>
      </c>
      <c r="K985">
        <v>4505690</v>
      </c>
      <c r="L985" t="s">
        <v>4</v>
      </c>
    </row>
    <row r="986" spans="6:12" x14ac:dyDescent="0.25">
      <c r="F986"/>
      <c r="G986"/>
      <c r="H986" t="s">
        <v>1575</v>
      </c>
      <c r="I986" t="s">
        <v>1542</v>
      </c>
      <c r="J986" t="s">
        <v>1566</v>
      </c>
      <c r="K986">
        <v>9711690</v>
      </c>
      <c r="L986" t="s">
        <v>4</v>
      </c>
    </row>
    <row r="987" spans="6:12" x14ac:dyDescent="0.25">
      <c r="F987"/>
      <c r="G987"/>
      <c r="H987" t="s">
        <v>1574</v>
      </c>
      <c r="I987" t="s">
        <v>1573</v>
      </c>
      <c r="J987" t="s">
        <v>1566</v>
      </c>
      <c r="K987">
        <v>4505690</v>
      </c>
      <c r="L987" t="s">
        <v>4</v>
      </c>
    </row>
    <row r="988" spans="6:12" x14ac:dyDescent="0.25">
      <c r="F988"/>
      <c r="G988"/>
      <c r="H988" t="s">
        <v>1572</v>
      </c>
      <c r="I988" t="s">
        <v>1571</v>
      </c>
      <c r="J988" t="s">
        <v>1566</v>
      </c>
      <c r="K988">
        <v>4853000</v>
      </c>
      <c r="L988" t="s">
        <v>4</v>
      </c>
    </row>
    <row r="989" spans="6:12" x14ac:dyDescent="0.25">
      <c r="F989"/>
      <c r="G989"/>
      <c r="H989" t="s">
        <v>1570</v>
      </c>
      <c r="I989" t="s">
        <v>1569</v>
      </c>
      <c r="J989" t="s">
        <v>1566</v>
      </c>
      <c r="K989">
        <v>4505690</v>
      </c>
      <c r="L989" t="s">
        <v>4</v>
      </c>
    </row>
    <row r="990" spans="6:12" x14ac:dyDescent="0.25">
      <c r="F990"/>
      <c r="G990"/>
      <c r="H990" t="s">
        <v>1568</v>
      </c>
      <c r="I990" t="s">
        <v>1567</v>
      </c>
      <c r="J990" t="s">
        <v>1566</v>
      </c>
      <c r="K990">
        <v>4505690</v>
      </c>
      <c r="L990" t="s">
        <v>4</v>
      </c>
    </row>
    <row r="991" spans="6:12" x14ac:dyDescent="0.25">
      <c r="F991"/>
      <c r="G991"/>
      <c r="H991" t="s">
        <v>1565</v>
      </c>
      <c r="I991" t="s">
        <v>1564</v>
      </c>
      <c r="J991" t="s">
        <v>1563</v>
      </c>
      <c r="K991">
        <v>4123690</v>
      </c>
      <c r="L991" t="s">
        <v>4</v>
      </c>
    </row>
    <row r="992" spans="6:12" x14ac:dyDescent="0.25">
      <c r="F992"/>
      <c r="G992"/>
      <c r="H992" t="s">
        <v>1562</v>
      </c>
      <c r="I992" t="s">
        <v>1561</v>
      </c>
      <c r="J992" t="s">
        <v>1555</v>
      </c>
      <c r="K992">
        <v>4123690</v>
      </c>
      <c r="L992" t="s">
        <v>4</v>
      </c>
    </row>
    <row r="993" spans="6:12" x14ac:dyDescent="0.25">
      <c r="F993"/>
      <c r="G993"/>
      <c r="H993" t="s">
        <v>1560</v>
      </c>
      <c r="I993" t="s">
        <v>1390</v>
      </c>
      <c r="J993" t="s">
        <v>1555</v>
      </c>
      <c r="K993">
        <v>4853000</v>
      </c>
      <c r="L993" t="s">
        <v>4</v>
      </c>
    </row>
    <row r="994" spans="6:12" x14ac:dyDescent="0.25">
      <c r="F994"/>
      <c r="G994"/>
      <c r="H994" t="s">
        <v>1559</v>
      </c>
      <c r="I994" t="s">
        <v>1558</v>
      </c>
      <c r="J994" t="s">
        <v>1555</v>
      </c>
      <c r="K994">
        <v>4123690</v>
      </c>
      <c r="L994" t="s">
        <v>4</v>
      </c>
    </row>
    <row r="995" spans="6:12" x14ac:dyDescent="0.25">
      <c r="F995"/>
      <c r="G995"/>
      <c r="H995" t="s">
        <v>1557</v>
      </c>
      <c r="I995" t="s">
        <v>1556</v>
      </c>
      <c r="J995" t="s">
        <v>1555</v>
      </c>
      <c r="K995">
        <v>4123690</v>
      </c>
      <c r="L995" t="s">
        <v>4</v>
      </c>
    </row>
    <row r="996" spans="6:12" x14ac:dyDescent="0.25">
      <c r="F996"/>
      <c r="G996"/>
      <c r="H996" t="s">
        <v>0</v>
      </c>
      <c r="K996">
        <v>1727988915</v>
      </c>
      <c r="L996" t="s">
        <v>4</v>
      </c>
    </row>
    <row r="997" spans="6:12" x14ac:dyDescent="0.25">
      <c r="F997"/>
      <c r="G997"/>
      <c r="K997"/>
      <c r="L997" t="s">
        <v>2422</v>
      </c>
    </row>
    <row r="998" spans="6:12" x14ac:dyDescent="0.25">
      <c r="F998"/>
      <c r="G998"/>
      <c r="K998"/>
      <c r="L998" t="s">
        <v>2422</v>
      </c>
    </row>
    <row r="999" spans="6:12" x14ac:dyDescent="0.25">
      <c r="F999"/>
      <c r="G999"/>
      <c r="K999"/>
      <c r="L999" t="s">
        <v>2422</v>
      </c>
    </row>
    <row r="1000" spans="6:12" x14ac:dyDescent="0.25">
      <c r="F1000"/>
      <c r="G1000"/>
      <c r="K1000"/>
      <c r="L1000" t="s">
        <v>2422</v>
      </c>
    </row>
    <row r="1001" spans="6:12" x14ac:dyDescent="0.25">
      <c r="F1001"/>
      <c r="G1001"/>
      <c r="K1001"/>
      <c r="L1001" t="s">
        <v>2422</v>
      </c>
    </row>
    <row r="1002" spans="6:12" x14ac:dyDescent="0.25">
      <c r="F1002"/>
      <c r="G1002"/>
      <c r="K1002"/>
      <c r="L1002" t="s">
        <v>2422</v>
      </c>
    </row>
    <row r="1003" spans="6:12" x14ac:dyDescent="0.25">
      <c r="F1003"/>
      <c r="G1003"/>
      <c r="K1003"/>
      <c r="L1003" t="s">
        <v>2422</v>
      </c>
    </row>
    <row r="1004" spans="6:12" x14ac:dyDescent="0.25">
      <c r="F1004"/>
      <c r="G1004"/>
      <c r="K1004"/>
      <c r="L1004" t="s">
        <v>2422</v>
      </c>
    </row>
    <row r="1005" spans="6:12" x14ac:dyDescent="0.25">
      <c r="F1005"/>
      <c r="G1005"/>
      <c r="K1005"/>
      <c r="L1005" t="s">
        <v>2422</v>
      </c>
    </row>
    <row r="1006" spans="6:12" x14ac:dyDescent="0.25">
      <c r="F1006"/>
      <c r="G1006"/>
      <c r="K1006"/>
      <c r="L1006" t="s">
        <v>2422</v>
      </c>
    </row>
    <row r="1007" spans="6:12" x14ac:dyDescent="0.25">
      <c r="F1007"/>
      <c r="G1007"/>
      <c r="K1007"/>
      <c r="L1007" t="s">
        <v>2422</v>
      </c>
    </row>
    <row r="1008" spans="6:12" x14ac:dyDescent="0.25">
      <c r="F1008"/>
      <c r="G1008"/>
      <c r="K1008"/>
      <c r="L1008" t="s">
        <v>2422</v>
      </c>
    </row>
    <row r="1009" spans="6:12" x14ac:dyDescent="0.25">
      <c r="F1009"/>
      <c r="G1009"/>
      <c r="K1009"/>
      <c r="L1009" t="s">
        <v>2422</v>
      </c>
    </row>
    <row r="1010" spans="6:12" x14ac:dyDescent="0.25">
      <c r="F1010"/>
      <c r="G1010"/>
      <c r="K1010"/>
      <c r="L1010" t="s">
        <v>2422</v>
      </c>
    </row>
    <row r="1011" spans="6:12" x14ac:dyDescent="0.25">
      <c r="F1011"/>
      <c r="G1011"/>
      <c r="K1011"/>
      <c r="L1011" t="s">
        <v>2422</v>
      </c>
    </row>
    <row r="1012" spans="6:12" x14ac:dyDescent="0.25">
      <c r="F1012"/>
      <c r="G1012"/>
      <c r="K1012"/>
      <c r="L1012" t="s">
        <v>2422</v>
      </c>
    </row>
    <row r="1013" spans="6:12" x14ac:dyDescent="0.25">
      <c r="F1013"/>
      <c r="G1013"/>
      <c r="K1013"/>
      <c r="L1013" t="s">
        <v>2422</v>
      </c>
    </row>
    <row r="1014" spans="6:12" x14ac:dyDescent="0.25">
      <c r="F1014"/>
      <c r="G1014"/>
      <c r="K1014"/>
      <c r="L1014" t="s">
        <v>2422</v>
      </c>
    </row>
    <row r="1015" spans="6:12" x14ac:dyDescent="0.25">
      <c r="F1015"/>
      <c r="G1015"/>
      <c r="K1015"/>
      <c r="L1015" t="s">
        <v>2422</v>
      </c>
    </row>
    <row r="1016" spans="6:12" x14ac:dyDescent="0.25">
      <c r="F1016"/>
      <c r="G1016"/>
      <c r="K1016"/>
      <c r="L1016" t="s">
        <v>2422</v>
      </c>
    </row>
    <row r="1017" spans="6:12" x14ac:dyDescent="0.25">
      <c r="F1017"/>
      <c r="G1017"/>
      <c r="K1017"/>
      <c r="L1017" t="s">
        <v>2422</v>
      </c>
    </row>
    <row r="1018" spans="6:12" x14ac:dyDescent="0.25">
      <c r="F1018"/>
      <c r="G1018"/>
      <c r="K1018"/>
      <c r="L1018" t="s">
        <v>2422</v>
      </c>
    </row>
    <row r="1019" spans="6:12" x14ac:dyDescent="0.25">
      <c r="F1019"/>
      <c r="G1019"/>
      <c r="K1019"/>
      <c r="L1019" t="s">
        <v>2422</v>
      </c>
    </row>
    <row r="1020" spans="6:12" x14ac:dyDescent="0.25">
      <c r="F1020"/>
      <c r="G1020"/>
      <c r="K1020"/>
      <c r="L1020" t="s">
        <v>2422</v>
      </c>
    </row>
    <row r="1021" spans="6:12" x14ac:dyDescent="0.25">
      <c r="F1021"/>
      <c r="G1021"/>
      <c r="K1021"/>
      <c r="L1021" t="s">
        <v>2422</v>
      </c>
    </row>
    <row r="1022" spans="6:12" x14ac:dyDescent="0.25">
      <c r="F1022"/>
      <c r="G1022"/>
      <c r="K1022"/>
      <c r="L1022" t="s">
        <v>2422</v>
      </c>
    </row>
    <row r="1023" spans="6:12" x14ac:dyDescent="0.25">
      <c r="F1023"/>
      <c r="G1023"/>
      <c r="K1023"/>
      <c r="L1023" t="s">
        <v>2422</v>
      </c>
    </row>
    <row r="1024" spans="6:12" x14ac:dyDescent="0.25">
      <c r="F1024"/>
      <c r="G1024"/>
      <c r="K1024"/>
      <c r="L1024" t="s">
        <v>2422</v>
      </c>
    </row>
    <row r="1025" spans="6:12" x14ac:dyDescent="0.25">
      <c r="F1025"/>
      <c r="G1025"/>
      <c r="K1025"/>
      <c r="L1025" t="s">
        <v>2422</v>
      </c>
    </row>
    <row r="1026" spans="6:12" x14ac:dyDescent="0.25">
      <c r="F1026"/>
      <c r="G1026"/>
      <c r="K1026"/>
      <c r="L1026" t="s">
        <v>2422</v>
      </c>
    </row>
    <row r="1027" spans="6:12" x14ac:dyDescent="0.25">
      <c r="F1027"/>
      <c r="G1027"/>
      <c r="K1027"/>
      <c r="L1027" t="s">
        <v>2422</v>
      </c>
    </row>
    <row r="1028" spans="6:12" x14ac:dyDescent="0.25">
      <c r="F1028"/>
      <c r="G1028"/>
      <c r="K1028"/>
      <c r="L1028" t="s">
        <v>2422</v>
      </c>
    </row>
    <row r="1029" spans="6:12" x14ac:dyDescent="0.25">
      <c r="F1029"/>
      <c r="G1029"/>
      <c r="K1029"/>
      <c r="L1029" t="s">
        <v>2422</v>
      </c>
    </row>
    <row r="1030" spans="6:12" x14ac:dyDescent="0.25">
      <c r="F1030"/>
      <c r="G1030"/>
      <c r="K1030"/>
      <c r="L1030" t="s">
        <v>2422</v>
      </c>
    </row>
    <row r="1031" spans="6:12" x14ac:dyDescent="0.25">
      <c r="F1031"/>
      <c r="G1031"/>
      <c r="K1031"/>
      <c r="L1031" t="s">
        <v>2422</v>
      </c>
    </row>
    <row r="1032" spans="6:12" x14ac:dyDescent="0.25">
      <c r="F1032"/>
      <c r="G1032"/>
      <c r="H1032" t="s">
        <v>2162</v>
      </c>
      <c r="I1032" t="s">
        <v>2161</v>
      </c>
      <c r="J1032" t="s">
        <v>2158</v>
      </c>
      <c r="K1032">
        <v>1644000</v>
      </c>
      <c r="L1032" t="s">
        <v>4</v>
      </c>
    </row>
    <row r="1033" spans="6:12" x14ac:dyDescent="0.25">
      <c r="F1033"/>
      <c r="G1033"/>
      <c r="H1033" t="s">
        <v>2160</v>
      </c>
      <c r="I1033" t="s">
        <v>2159</v>
      </c>
      <c r="J1033" t="s">
        <v>2158</v>
      </c>
      <c r="K1033">
        <v>6938800</v>
      </c>
      <c r="L1033" t="s">
        <v>4</v>
      </c>
    </row>
    <row r="1034" spans="6:12" x14ac:dyDescent="0.25">
      <c r="F1034"/>
      <c r="G1034"/>
      <c r="H1034" t="s">
        <v>2157</v>
      </c>
      <c r="I1034" t="s">
        <v>2156</v>
      </c>
      <c r="J1034" t="s">
        <v>2155</v>
      </c>
      <c r="K1034">
        <v>7101000</v>
      </c>
      <c r="L1034" t="s">
        <v>4</v>
      </c>
    </row>
    <row r="1035" spans="6:12" x14ac:dyDescent="0.25">
      <c r="F1035"/>
      <c r="G1035"/>
      <c r="H1035" t="s">
        <v>2154</v>
      </c>
      <c r="I1035" t="s">
        <v>1180</v>
      </c>
      <c r="J1035" t="s">
        <v>2153</v>
      </c>
      <c r="K1035">
        <v>5000000</v>
      </c>
      <c r="L1035" t="s">
        <v>4</v>
      </c>
    </row>
    <row r="1036" spans="6:12" x14ac:dyDescent="0.25">
      <c r="F1036"/>
      <c r="G1036"/>
      <c r="H1036" t="s">
        <v>2152</v>
      </c>
      <c r="I1036" t="s">
        <v>2151</v>
      </c>
      <c r="J1036" t="s">
        <v>2150</v>
      </c>
      <c r="K1036">
        <v>8124000</v>
      </c>
      <c r="L1036" t="s">
        <v>4</v>
      </c>
    </row>
    <row r="1037" spans="6:12" x14ac:dyDescent="0.25">
      <c r="F1037"/>
      <c r="G1037"/>
      <c r="H1037" t="s">
        <v>2149</v>
      </c>
      <c r="I1037" t="s">
        <v>2148</v>
      </c>
      <c r="J1037" t="s">
        <v>2139</v>
      </c>
      <c r="K1037">
        <v>8117800</v>
      </c>
      <c r="L1037" t="s">
        <v>4</v>
      </c>
    </row>
    <row r="1038" spans="6:12" x14ac:dyDescent="0.25">
      <c r="F1038"/>
      <c r="G1038"/>
      <c r="H1038" t="s">
        <v>2147</v>
      </c>
      <c r="I1038" t="s">
        <v>2146</v>
      </c>
      <c r="J1038" t="s">
        <v>2139</v>
      </c>
      <c r="K1038">
        <v>8117800</v>
      </c>
      <c r="L1038" t="s">
        <v>4</v>
      </c>
    </row>
    <row r="1039" spans="6:12" x14ac:dyDescent="0.25">
      <c r="F1039"/>
      <c r="G1039"/>
      <c r="H1039" t="s">
        <v>2145</v>
      </c>
      <c r="I1039" t="s">
        <v>2144</v>
      </c>
      <c r="J1039" t="s">
        <v>2139</v>
      </c>
      <c r="K1039">
        <v>8117800</v>
      </c>
      <c r="L1039" t="s">
        <v>4</v>
      </c>
    </row>
    <row r="1040" spans="6:12" x14ac:dyDescent="0.25">
      <c r="F1040"/>
      <c r="G1040"/>
      <c r="H1040" t="s">
        <v>2143</v>
      </c>
      <c r="I1040" t="s">
        <v>2142</v>
      </c>
      <c r="J1040" t="s">
        <v>2139</v>
      </c>
      <c r="K1040">
        <v>8117800</v>
      </c>
      <c r="L1040" t="s">
        <v>4</v>
      </c>
    </row>
    <row r="1041" spans="6:12" x14ac:dyDescent="0.25">
      <c r="F1041"/>
      <c r="G1041"/>
      <c r="H1041" t="s">
        <v>2141</v>
      </c>
      <c r="I1041" t="s">
        <v>2140</v>
      </c>
      <c r="J1041" t="s">
        <v>2139</v>
      </c>
      <c r="K1041">
        <v>8117800</v>
      </c>
      <c r="L1041" t="s">
        <v>4</v>
      </c>
    </row>
    <row r="1042" spans="6:12" x14ac:dyDescent="0.25">
      <c r="F1042"/>
      <c r="G1042"/>
      <c r="H1042" t="s">
        <v>2138</v>
      </c>
      <c r="I1042" t="s">
        <v>2137</v>
      </c>
      <c r="J1042" t="s">
        <v>2136</v>
      </c>
      <c r="K1042">
        <v>1101000</v>
      </c>
      <c r="L1042" t="s">
        <v>4</v>
      </c>
    </row>
    <row r="1043" spans="6:12" x14ac:dyDescent="0.25">
      <c r="F1043"/>
      <c r="G1043"/>
      <c r="H1043" t="s">
        <v>2135</v>
      </c>
      <c r="I1043" t="s">
        <v>2134</v>
      </c>
      <c r="J1043" t="s">
        <v>2133</v>
      </c>
      <c r="K1043">
        <v>1052000</v>
      </c>
      <c r="L1043" t="s">
        <v>4</v>
      </c>
    </row>
    <row r="1044" spans="6:12" x14ac:dyDescent="0.25">
      <c r="F1044"/>
      <c r="G1044"/>
      <c r="H1044" t="s">
        <v>2132</v>
      </c>
      <c r="I1044" t="s">
        <v>2131</v>
      </c>
      <c r="J1044" t="s">
        <v>2116</v>
      </c>
      <c r="K1044">
        <v>7101000</v>
      </c>
      <c r="L1044" t="s">
        <v>4</v>
      </c>
    </row>
    <row r="1045" spans="6:12" x14ac:dyDescent="0.25">
      <c r="F1045"/>
      <c r="G1045"/>
      <c r="H1045" t="s">
        <v>2130</v>
      </c>
      <c r="I1045" t="s">
        <v>2129</v>
      </c>
      <c r="J1045" t="s">
        <v>2116</v>
      </c>
      <c r="K1045">
        <v>1016800</v>
      </c>
      <c r="L1045" t="s">
        <v>4</v>
      </c>
    </row>
    <row r="1046" spans="6:12" x14ac:dyDescent="0.25">
      <c r="F1046"/>
      <c r="G1046"/>
      <c r="H1046" t="s">
        <v>2128</v>
      </c>
      <c r="I1046" t="s">
        <v>2127</v>
      </c>
      <c r="J1046" t="s">
        <v>2116</v>
      </c>
      <c r="K1046">
        <v>1016800</v>
      </c>
      <c r="L1046" t="s">
        <v>4</v>
      </c>
    </row>
    <row r="1047" spans="6:12" x14ac:dyDescent="0.25">
      <c r="F1047"/>
      <c r="G1047"/>
      <c r="H1047" t="s">
        <v>2126</v>
      </c>
      <c r="I1047" t="s">
        <v>2125</v>
      </c>
      <c r="J1047" t="s">
        <v>2116</v>
      </c>
      <c r="K1047">
        <v>7101000</v>
      </c>
      <c r="L1047" t="s">
        <v>4</v>
      </c>
    </row>
    <row r="1048" spans="6:12" x14ac:dyDescent="0.25">
      <c r="F1048"/>
      <c r="G1048"/>
      <c r="H1048" t="s">
        <v>2124</v>
      </c>
      <c r="I1048" t="s">
        <v>2123</v>
      </c>
      <c r="J1048" t="s">
        <v>2116</v>
      </c>
      <c r="K1048">
        <v>3101000</v>
      </c>
      <c r="L1048" t="s">
        <v>4</v>
      </c>
    </row>
    <row r="1049" spans="6:12" x14ac:dyDescent="0.25">
      <c r="F1049"/>
      <c r="G1049"/>
      <c r="H1049" t="s">
        <v>2122</v>
      </c>
      <c r="I1049" t="s">
        <v>2121</v>
      </c>
      <c r="J1049" t="s">
        <v>2116</v>
      </c>
      <c r="K1049">
        <v>1016800</v>
      </c>
      <c r="L1049" t="s">
        <v>4</v>
      </c>
    </row>
    <row r="1050" spans="6:12" x14ac:dyDescent="0.25">
      <c r="F1050"/>
      <c r="G1050"/>
      <c r="H1050" t="s">
        <v>2120</v>
      </c>
      <c r="I1050" t="s">
        <v>2119</v>
      </c>
      <c r="J1050" t="s">
        <v>2116</v>
      </c>
      <c r="K1050">
        <v>12624000</v>
      </c>
      <c r="L1050" t="s">
        <v>4</v>
      </c>
    </row>
    <row r="1051" spans="6:12" x14ac:dyDescent="0.25">
      <c r="F1051"/>
      <c r="G1051"/>
      <c r="H1051" t="s">
        <v>2118</v>
      </c>
      <c r="I1051" t="s">
        <v>2117</v>
      </c>
      <c r="J1051" t="s">
        <v>2116</v>
      </c>
      <c r="K1051">
        <v>7101000</v>
      </c>
      <c r="L1051" t="s">
        <v>4</v>
      </c>
    </row>
    <row r="1052" spans="6:12" x14ac:dyDescent="0.25">
      <c r="F1052"/>
      <c r="G1052"/>
      <c r="H1052" t="s">
        <v>2115</v>
      </c>
      <c r="I1052" t="s">
        <v>2114</v>
      </c>
      <c r="J1052" t="s">
        <v>2110</v>
      </c>
      <c r="K1052">
        <v>1016800</v>
      </c>
      <c r="L1052" t="s">
        <v>4</v>
      </c>
    </row>
    <row r="1053" spans="6:12" x14ac:dyDescent="0.25">
      <c r="F1053"/>
      <c r="G1053"/>
      <c r="H1053" t="s">
        <v>2113</v>
      </c>
      <c r="I1053" t="s">
        <v>2112</v>
      </c>
      <c r="J1053" t="s">
        <v>2110</v>
      </c>
      <c r="K1053">
        <v>7101000</v>
      </c>
      <c r="L1053" t="s">
        <v>4</v>
      </c>
    </row>
    <row r="1054" spans="6:12" x14ac:dyDescent="0.25">
      <c r="F1054"/>
      <c r="G1054"/>
      <c r="H1054" t="s">
        <v>2109</v>
      </c>
      <c r="I1054" t="s">
        <v>1330</v>
      </c>
      <c r="J1054" t="s">
        <v>2105</v>
      </c>
      <c r="K1054">
        <v>8117800</v>
      </c>
      <c r="L1054" t="s">
        <v>4</v>
      </c>
    </row>
    <row r="1055" spans="6:12" x14ac:dyDescent="0.25">
      <c r="F1055"/>
      <c r="G1055"/>
      <c r="H1055" t="s">
        <v>2108</v>
      </c>
      <c r="I1055" t="s">
        <v>275</v>
      </c>
      <c r="J1055" t="s">
        <v>2105</v>
      </c>
      <c r="K1055">
        <v>2594800</v>
      </c>
      <c r="L1055" t="s">
        <v>4</v>
      </c>
    </row>
    <row r="1056" spans="6:12" x14ac:dyDescent="0.25">
      <c r="F1056"/>
      <c r="G1056"/>
      <c r="H1056" t="s">
        <v>2107</v>
      </c>
      <c r="I1056" t="s">
        <v>2106</v>
      </c>
      <c r="J1056" t="s">
        <v>2105</v>
      </c>
      <c r="K1056">
        <v>8117800</v>
      </c>
      <c r="L1056" t="s">
        <v>4</v>
      </c>
    </row>
    <row r="1057" spans="6:12" x14ac:dyDescent="0.25">
      <c r="F1057"/>
      <c r="G1057"/>
      <c r="H1057" t="s">
        <v>2104</v>
      </c>
      <c r="I1057" t="s">
        <v>2103</v>
      </c>
      <c r="J1057" t="s">
        <v>2096</v>
      </c>
      <c r="K1057">
        <v>2594800</v>
      </c>
      <c r="L1057" t="s">
        <v>4</v>
      </c>
    </row>
    <row r="1058" spans="6:12" x14ac:dyDescent="0.25">
      <c r="F1058"/>
      <c r="G1058"/>
      <c r="H1058" t="s">
        <v>2102</v>
      </c>
      <c r="I1058" t="s">
        <v>2101</v>
      </c>
      <c r="J1058" t="s">
        <v>2096</v>
      </c>
      <c r="K1058">
        <v>5260000</v>
      </c>
      <c r="L1058" t="s">
        <v>4</v>
      </c>
    </row>
    <row r="1059" spans="6:12" x14ac:dyDescent="0.25">
      <c r="F1059"/>
      <c r="G1059"/>
      <c r="H1059" t="s">
        <v>2100</v>
      </c>
      <c r="I1059" t="s">
        <v>2099</v>
      </c>
      <c r="J1059" t="s">
        <v>2096</v>
      </c>
      <c r="K1059">
        <v>5260000</v>
      </c>
      <c r="L1059" t="s">
        <v>4</v>
      </c>
    </row>
    <row r="1060" spans="6:12" x14ac:dyDescent="0.25">
      <c r="F1060"/>
      <c r="G1060"/>
      <c r="H1060" t="s">
        <v>2098</v>
      </c>
      <c r="I1060" t="s">
        <v>2097</v>
      </c>
      <c r="J1060" t="s">
        <v>2096</v>
      </c>
      <c r="K1060">
        <v>5260000</v>
      </c>
      <c r="L1060" t="s">
        <v>4</v>
      </c>
    </row>
    <row r="1061" spans="6:12" x14ac:dyDescent="0.25">
      <c r="F1061"/>
      <c r="G1061"/>
      <c r="H1061" t="s">
        <v>2095</v>
      </c>
      <c r="I1061" t="s">
        <v>2094</v>
      </c>
      <c r="J1061" t="s">
        <v>2091</v>
      </c>
      <c r="K1061">
        <v>9287800</v>
      </c>
      <c r="L1061" t="s">
        <v>4</v>
      </c>
    </row>
    <row r="1062" spans="6:12" x14ac:dyDescent="0.25">
      <c r="F1062"/>
      <c r="G1062"/>
      <c r="H1062" t="s">
        <v>2093</v>
      </c>
      <c r="I1062" t="s">
        <v>2092</v>
      </c>
      <c r="J1062" t="s">
        <v>2091</v>
      </c>
      <c r="K1062">
        <v>8124000</v>
      </c>
      <c r="L1062" t="s">
        <v>4</v>
      </c>
    </row>
    <row r="1063" spans="6:12" x14ac:dyDescent="0.25">
      <c r="F1063"/>
      <c r="G1063"/>
      <c r="H1063" t="s">
        <v>2090</v>
      </c>
      <c r="I1063" t="s">
        <v>2089</v>
      </c>
      <c r="J1063" t="s">
        <v>2088</v>
      </c>
      <c r="K1063">
        <v>5410800</v>
      </c>
      <c r="L1063" t="s">
        <v>4</v>
      </c>
    </row>
    <row r="1064" spans="6:12" x14ac:dyDescent="0.25">
      <c r="F1064"/>
      <c r="G1064"/>
      <c r="H1064" t="s">
        <v>2087</v>
      </c>
      <c r="I1064" t="s">
        <v>2086</v>
      </c>
      <c r="J1064" t="s">
        <v>2081</v>
      </c>
      <c r="K1064">
        <v>5410800</v>
      </c>
      <c r="L1064" t="s">
        <v>4</v>
      </c>
    </row>
    <row r="1065" spans="6:12" x14ac:dyDescent="0.25">
      <c r="F1065"/>
      <c r="G1065"/>
      <c r="H1065" t="s">
        <v>2085</v>
      </c>
      <c r="I1065" t="s">
        <v>2084</v>
      </c>
      <c r="J1065" t="s">
        <v>2081</v>
      </c>
      <c r="K1065">
        <v>5410800</v>
      </c>
      <c r="L1065" t="s">
        <v>4</v>
      </c>
    </row>
    <row r="1066" spans="6:12" x14ac:dyDescent="0.25">
      <c r="F1066"/>
      <c r="G1066"/>
      <c r="H1066" t="s">
        <v>2083</v>
      </c>
      <c r="I1066" t="s">
        <v>2082</v>
      </c>
      <c r="J1066" t="s">
        <v>2081</v>
      </c>
      <c r="K1066">
        <v>3798000</v>
      </c>
      <c r="L1066" t="s">
        <v>4</v>
      </c>
    </row>
    <row r="1067" spans="6:12" x14ac:dyDescent="0.25">
      <c r="F1067"/>
      <c r="G1067"/>
      <c r="H1067" t="s">
        <v>2080</v>
      </c>
      <c r="I1067" t="s">
        <v>2079</v>
      </c>
      <c r="J1067" t="s">
        <v>2074</v>
      </c>
      <c r="K1067">
        <v>1610800</v>
      </c>
      <c r="L1067" t="s">
        <v>4</v>
      </c>
    </row>
    <row r="1068" spans="6:12" x14ac:dyDescent="0.25">
      <c r="F1068"/>
      <c r="G1068"/>
      <c r="H1068" t="s">
        <v>2078</v>
      </c>
      <c r="I1068" t="s">
        <v>2077</v>
      </c>
      <c r="J1068" t="s">
        <v>2074</v>
      </c>
      <c r="K1068">
        <v>5410800</v>
      </c>
      <c r="L1068" t="s">
        <v>4</v>
      </c>
    </row>
    <row r="1069" spans="6:12" x14ac:dyDescent="0.25">
      <c r="F1069"/>
      <c r="G1069"/>
      <c r="H1069" t="s">
        <v>2076</v>
      </c>
      <c r="I1069" t="s">
        <v>2075</v>
      </c>
      <c r="J1069" t="s">
        <v>2074</v>
      </c>
      <c r="K1069">
        <v>5410800</v>
      </c>
      <c r="L1069" t="s">
        <v>4</v>
      </c>
    </row>
    <row r="1070" spans="6:12" x14ac:dyDescent="0.25">
      <c r="F1070"/>
      <c r="G1070"/>
      <c r="H1070" t="s">
        <v>2073</v>
      </c>
      <c r="I1070" t="s">
        <v>2072</v>
      </c>
      <c r="J1070" t="s">
        <v>2063</v>
      </c>
      <c r="K1070">
        <v>5410800</v>
      </c>
      <c r="L1070" t="s">
        <v>4</v>
      </c>
    </row>
    <row r="1071" spans="6:12" x14ac:dyDescent="0.25">
      <c r="F1071"/>
      <c r="G1071"/>
      <c r="H1071" t="s">
        <v>2071</v>
      </c>
      <c r="I1071" t="s">
        <v>2070</v>
      </c>
      <c r="J1071" t="s">
        <v>2063</v>
      </c>
      <c r="K1071">
        <v>4009000</v>
      </c>
      <c r="L1071" t="s">
        <v>4</v>
      </c>
    </row>
    <row r="1072" spans="6:12" x14ac:dyDescent="0.25">
      <c r="F1072"/>
      <c r="G1072"/>
      <c r="H1072" t="s">
        <v>2069</v>
      </c>
      <c r="I1072" t="s">
        <v>2068</v>
      </c>
      <c r="J1072" t="s">
        <v>2063</v>
      </c>
      <c r="K1072">
        <v>3798000</v>
      </c>
      <c r="L1072" t="s">
        <v>4</v>
      </c>
    </row>
    <row r="1073" spans="6:12" x14ac:dyDescent="0.25">
      <c r="F1073"/>
      <c r="G1073"/>
      <c r="H1073" t="s">
        <v>2067</v>
      </c>
      <c r="I1073" t="s">
        <v>2066</v>
      </c>
      <c r="J1073" t="s">
        <v>2063</v>
      </c>
      <c r="K1073">
        <v>5410800</v>
      </c>
      <c r="L1073" t="s">
        <v>4</v>
      </c>
    </row>
    <row r="1074" spans="6:12" x14ac:dyDescent="0.25">
      <c r="F1074"/>
      <c r="G1074"/>
      <c r="H1074" t="s">
        <v>2065</v>
      </c>
      <c r="I1074" t="s">
        <v>2064</v>
      </c>
      <c r="J1074" t="s">
        <v>2063</v>
      </c>
      <c r="K1074">
        <v>5410800</v>
      </c>
      <c r="L1074" t="s">
        <v>4</v>
      </c>
    </row>
    <row r="1075" spans="6:12" x14ac:dyDescent="0.25">
      <c r="F1075"/>
      <c r="G1075"/>
      <c r="H1075" t="s">
        <v>2062</v>
      </c>
      <c r="I1075" t="s">
        <v>332</v>
      </c>
      <c r="J1075" t="s">
        <v>2060</v>
      </c>
      <c r="K1075">
        <v>7854800</v>
      </c>
      <c r="L1075" t="s">
        <v>4</v>
      </c>
    </row>
    <row r="1076" spans="6:12" x14ac:dyDescent="0.25">
      <c r="F1076"/>
      <c r="G1076"/>
      <c r="H1076" t="s">
        <v>2061</v>
      </c>
      <c r="I1076" t="s">
        <v>1670</v>
      </c>
      <c r="J1076" t="s">
        <v>2060</v>
      </c>
      <c r="K1076">
        <v>7861000</v>
      </c>
      <c r="L1076" t="s">
        <v>4</v>
      </c>
    </row>
    <row r="1077" spans="6:12" x14ac:dyDescent="0.25">
      <c r="F1077"/>
      <c r="G1077"/>
      <c r="H1077" t="s">
        <v>2059</v>
      </c>
      <c r="I1077" t="s">
        <v>2058</v>
      </c>
      <c r="J1077" t="s">
        <v>2057</v>
      </c>
      <c r="K1077">
        <v>3524800</v>
      </c>
      <c r="L1077" t="s">
        <v>4</v>
      </c>
    </row>
    <row r="1078" spans="6:12" x14ac:dyDescent="0.25">
      <c r="F1078"/>
      <c r="G1078"/>
      <c r="H1078" t="s">
        <v>2056</v>
      </c>
      <c r="I1078" t="s">
        <v>2055</v>
      </c>
      <c r="J1078" t="s">
        <v>2054</v>
      </c>
      <c r="K1078">
        <v>2594800</v>
      </c>
      <c r="L1078" t="s">
        <v>4</v>
      </c>
    </row>
    <row r="1079" spans="6:12" x14ac:dyDescent="0.25">
      <c r="F1079"/>
      <c r="G1079"/>
      <c r="H1079" t="s">
        <v>2053</v>
      </c>
      <c r="I1079" t="s">
        <v>2052</v>
      </c>
      <c r="J1079" t="s">
        <v>2051</v>
      </c>
      <c r="K1079">
        <v>7854800</v>
      </c>
      <c r="L1079" t="s">
        <v>4</v>
      </c>
    </row>
    <row r="1080" spans="6:12" x14ac:dyDescent="0.25">
      <c r="F1080"/>
      <c r="G1080"/>
      <c r="H1080" t="s">
        <v>2050</v>
      </c>
      <c r="I1080" t="s">
        <v>2049</v>
      </c>
      <c r="J1080" t="s">
        <v>2046</v>
      </c>
      <c r="K1080">
        <v>2594800</v>
      </c>
      <c r="L1080" t="s">
        <v>4</v>
      </c>
    </row>
    <row r="1081" spans="6:12" x14ac:dyDescent="0.25">
      <c r="F1081"/>
      <c r="G1081"/>
      <c r="H1081" t="s">
        <v>2048</v>
      </c>
      <c r="I1081" t="s">
        <v>2047</v>
      </c>
      <c r="J1081" t="s">
        <v>2046</v>
      </c>
      <c r="K1081">
        <v>2594800</v>
      </c>
      <c r="L1081" t="s">
        <v>4</v>
      </c>
    </row>
    <row r="1082" spans="6:12" x14ac:dyDescent="0.25">
      <c r="F1082"/>
      <c r="G1082"/>
      <c r="H1082" t="s">
        <v>2045</v>
      </c>
      <c r="I1082" t="s">
        <v>2044</v>
      </c>
      <c r="J1082" t="s">
        <v>2043</v>
      </c>
      <c r="K1082">
        <v>7854800</v>
      </c>
      <c r="L1082" t="s">
        <v>4</v>
      </c>
    </row>
    <row r="1083" spans="6:12" x14ac:dyDescent="0.25">
      <c r="F1083"/>
      <c r="G1083"/>
      <c r="H1083" t="s">
        <v>2042</v>
      </c>
      <c r="I1083" t="s">
        <v>2041</v>
      </c>
      <c r="J1083" t="s">
        <v>2040</v>
      </c>
      <c r="K1083">
        <v>2594800</v>
      </c>
      <c r="L1083" t="s">
        <v>4</v>
      </c>
    </row>
    <row r="1084" spans="6:12" x14ac:dyDescent="0.25">
      <c r="F1084"/>
      <c r="G1084"/>
      <c r="H1084" t="s">
        <v>2039</v>
      </c>
      <c r="I1084" t="s">
        <v>2038</v>
      </c>
      <c r="J1084" t="s">
        <v>2035</v>
      </c>
      <c r="K1084">
        <v>3165000</v>
      </c>
      <c r="L1084" t="s">
        <v>4</v>
      </c>
    </row>
    <row r="1085" spans="6:12" x14ac:dyDescent="0.25">
      <c r="F1085"/>
      <c r="G1085"/>
      <c r="H1085" t="s">
        <v>2037</v>
      </c>
      <c r="I1085" t="s">
        <v>2036</v>
      </c>
      <c r="J1085" t="s">
        <v>2035</v>
      </c>
      <c r="K1085">
        <v>4431000</v>
      </c>
      <c r="L1085" t="s">
        <v>4</v>
      </c>
    </row>
    <row r="1086" spans="6:12" x14ac:dyDescent="0.25">
      <c r="F1086"/>
      <c r="G1086"/>
      <c r="H1086" t="s">
        <v>2034</v>
      </c>
      <c r="I1086" t="s">
        <v>2033</v>
      </c>
      <c r="J1086" t="s">
        <v>2030</v>
      </c>
      <c r="K1086">
        <v>5832800</v>
      </c>
      <c r="L1086" t="s">
        <v>4</v>
      </c>
    </row>
    <row r="1087" spans="6:12" x14ac:dyDescent="0.25">
      <c r="F1087"/>
      <c r="G1087"/>
      <c r="H1087" t="s">
        <v>2032</v>
      </c>
      <c r="I1087" t="s">
        <v>2031</v>
      </c>
      <c r="J1087" t="s">
        <v>2030</v>
      </c>
      <c r="K1087">
        <v>5832800</v>
      </c>
      <c r="L1087" t="s">
        <v>4</v>
      </c>
    </row>
    <row r="1088" spans="6:12" x14ac:dyDescent="0.25">
      <c r="F1088"/>
      <c r="G1088"/>
      <c r="H1088" t="s">
        <v>2029</v>
      </c>
      <c r="I1088" t="s">
        <v>12</v>
      </c>
      <c r="J1088" t="s">
        <v>2025</v>
      </c>
      <c r="K1088">
        <v>12624000</v>
      </c>
      <c r="L1088" t="s">
        <v>4</v>
      </c>
    </row>
    <row r="1089" spans="6:12" x14ac:dyDescent="0.25">
      <c r="F1089"/>
      <c r="G1089"/>
      <c r="H1089" t="s">
        <v>2028</v>
      </c>
      <c r="I1089" t="s">
        <v>332</v>
      </c>
      <c r="J1089" t="s">
        <v>2025</v>
      </c>
      <c r="K1089">
        <v>8117800</v>
      </c>
      <c r="L1089" t="s">
        <v>4</v>
      </c>
    </row>
    <row r="1090" spans="6:12" x14ac:dyDescent="0.25">
      <c r="F1090"/>
      <c r="G1090"/>
      <c r="H1090" t="s">
        <v>2027</v>
      </c>
      <c r="I1090" t="s">
        <v>2026</v>
      </c>
      <c r="J1090" t="s">
        <v>2025</v>
      </c>
      <c r="K1090">
        <v>8124000</v>
      </c>
      <c r="L1090" t="s">
        <v>4</v>
      </c>
    </row>
    <row r="1091" spans="6:12" x14ac:dyDescent="0.25">
      <c r="F1091"/>
      <c r="G1091"/>
      <c r="H1091" t="s">
        <v>2024</v>
      </c>
      <c r="I1091" t="s">
        <v>2023</v>
      </c>
      <c r="J1091" t="s">
        <v>2020</v>
      </c>
      <c r="K1091">
        <v>5410800</v>
      </c>
      <c r="L1091" t="s">
        <v>4</v>
      </c>
    </row>
    <row r="1092" spans="6:12" x14ac:dyDescent="0.25">
      <c r="F1092"/>
      <c r="G1092"/>
      <c r="H1092" t="s">
        <v>2022</v>
      </c>
      <c r="I1092" t="s">
        <v>2021</v>
      </c>
      <c r="J1092" t="s">
        <v>2020</v>
      </c>
      <c r="K1092">
        <v>5410800</v>
      </c>
      <c r="L1092" t="s">
        <v>4</v>
      </c>
    </row>
    <row r="1093" spans="6:12" x14ac:dyDescent="0.25">
      <c r="F1093"/>
      <c r="G1093"/>
      <c r="H1093" t="s">
        <v>2019</v>
      </c>
      <c r="I1093" t="s">
        <v>2018</v>
      </c>
      <c r="J1093" t="s">
        <v>2017</v>
      </c>
      <c r="K1093">
        <v>4950000</v>
      </c>
      <c r="L1093" t="s">
        <v>4</v>
      </c>
    </row>
    <row r="1094" spans="6:12" x14ac:dyDescent="0.25">
      <c r="F1094"/>
      <c r="G1094"/>
      <c r="H1094" t="s">
        <v>0</v>
      </c>
      <c r="K1094">
        <v>345588700</v>
      </c>
      <c r="L1094" t="s">
        <v>4</v>
      </c>
    </row>
    <row r="1095" spans="6:12" x14ac:dyDescent="0.25">
      <c r="F1095"/>
      <c r="G1095"/>
      <c r="K1095"/>
      <c r="L1095" t="s">
        <v>2422</v>
      </c>
    </row>
    <row r="1096" spans="6:12" x14ac:dyDescent="0.25">
      <c r="F1096"/>
      <c r="G1096"/>
      <c r="K1096"/>
      <c r="L1096" t="s">
        <v>2422</v>
      </c>
    </row>
    <row r="1097" spans="6:12" x14ac:dyDescent="0.25">
      <c r="F1097"/>
      <c r="G1097"/>
      <c r="K1097"/>
      <c r="L1097" t="s">
        <v>2422</v>
      </c>
    </row>
    <row r="1098" spans="6:12" x14ac:dyDescent="0.25">
      <c r="F1098"/>
      <c r="G1098"/>
      <c r="K1098"/>
      <c r="L1098" t="s">
        <v>2422</v>
      </c>
    </row>
    <row r="1099" spans="6:12" x14ac:dyDescent="0.25">
      <c r="F1099"/>
      <c r="G1099"/>
      <c r="K1099"/>
      <c r="L1099" t="s">
        <v>2422</v>
      </c>
    </row>
    <row r="1100" spans="6:12" x14ac:dyDescent="0.25">
      <c r="F1100"/>
      <c r="G1100"/>
      <c r="K1100"/>
      <c r="L1100" t="s">
        <v>2422</v>
      </c>
    </row>
    <row r="1101" spans="6:12" x14ac:dyDescent="0.25">
      <c r="F1101"/>
      <c r="G1101"/>
      <c r="K1101"/>
      <c r="L1101" t="s">
        <v>2422</v>
      </c>
    </row>
    <row r="1102" spans="6:12" x14ac:dyDescent="0.25">
      <c r="F1102"/>
      <c r="G1102"/>
      <c r="K1102"/>
      <c r="L1102" t="s">
        <v>2422</v>
      </c>
    </row>
    <row r="1103" spans="6:12" x14ac:dyDescent="0.25">
      <c r="F1103"/>
      <c r="G1103"/>
      <c r="K1103"/>
      <c r="L1103" t="s">
        <v>2422</v>
      </c>
    </row>
    <row r="1104" spans="6:12" x14ac:dyDescent="0.25">
      <c r="F1104"/>
      <c r="G1104"/>
      <c r="K1104"/>
      <c r="L1104" t="s">
        <v>2422</v>
      </c>
    </row>
    <row r="1105" spans="6:12" x14ac:dyDescent="0.25">
      <c r="F1105"/>
      <c r="G1105"/>
      <c r="K1105"/>
      <c r="L1105" t="s">
        <v>2422</v>
      </c>
    </row>
    <row r="1106" spans="6:12" x14ac:dyDescent="0.25">
      <c r="F1106"/>
      <c r="G1106"/>
      <c r="K1106"/>
      <c r="L1106" t="s">
        <v>2422</v>
      </c>
    </row>
    <row r="1107" spans="6:12" x14ac:dyDescent="0.25">
      <c r="F1107"/>
      <c r="G1107"/>
      <c r="K1107"/>
      <c r="L1107" t="s">
        <v>2422</v>
      </c>
    </row>
    <row r="1108" spans="6:12" x14ac:dyDescent="0.25">
      <c r="F1108"/>
      <c r="G1108"/>
      <c r="K1108"/>
      <c r="L1108" t="s">
        <v>2422</v>
      </c>
    </row>
    <row r="1109" spans="6:12" x14ac:dyDescent="0.25">
      <c r="F1109"/>
      <c r="G1109"/>
      <c r="K1109"/>
      <c r="L1109" t="s">
        <v>2422</v>
      </c>
    </row>
    <row r="1110" spans="6:12" x14ac:dyDescent="0.25">
      <c r="F1110"/>
      <c r="G1110"/>
      <c r="K1110"/>
      <c r="L1110" t="s">
        <v>2422</v>
      </c>
    </row>
    <row r="1111" spans="6:12" x14ac:dyDescent="0.25">
      <c r="F1111"/>
      <c r="G1111"/>
      <c r="K1111"/>
      <c r="L1111" t="s">
        <v>2422</v>
      </c>
    </row>
    <row r="1112" spans="6:12" x14ac:dyDescent="0.25">
      <c r="F1112"/>
      <c r="G1112"/>
      <c r="K1112"/>
      <c r="L1112" t="s">
        <v>2422</v>
      </c>
    </row>
    <row r="1113" spans="6:12" x14ac:dyDescent="0.25">
      <c r="F1113"/>
      <c r="G1113"/>
      <c r="K1113"/>
      <c r="L1113" t="s">
        <v>2422</v>
      </c>
    </row>
    <row r="1114" spans="6:12" x14ac:dyDescent="0.25">
      <c r="F1114"/>
      <c r="G1114"/>
      <c r="K1114"/>
      <c r="L1114" t="s">
        <v>2422</v>
      </c>
    </row>
    <row r="1115" spans="6:12" x14ac:dyDescent="0.25">
      <c r="F1115"/>
      <c r="G1115"/>
      <c r="K1115"/>
      <c r="L1115" t="s">
        <v>2422</v>
      </c>
    </row>
    <row r="1116" spans="6:12" x14ac:dyDescent="0.25">
      <c r="F1116"/>
      <c r="G1116"/>
      <c r="K1116"/>
      <c r="L1116" t="s">
        <v>2422</v>
      </c>
    </row>
    <row r="1117" spans="6:12" x14ac:dyDescent="0.25">
      <c r="F1117"/>
      <c r="G1117"/>
      <c r="K1117"/>
      <c r="L1117" t="s">
        <v>2422</v>
      </c>
    </row>
    <row r="1118" spans="6:12" x14ac:dyDescent="0.25">
      <c r="F1118"/>
      <c r="G1118"/>
      <c r="K1118"/>
      <c r="L1118" t="s">
        <v>2422</v>
      </c>
    </row>
    <row r="1119" spans="6:12" x14ac:dyDescent="0.25">
      <c r="F1119"/>
      <c r="G1119"/>
      <c r="K1119"/>
      <c r="L1119" t="s">
        <v>2422</v>
      </c>
    </row>
    <row r="1120" spans="6:12" x14ac:dyDescent="0.25">
      <c r="F1120"/>
      <c r="G1120"/>
      <c r="K1120"/>
      <c r="L1120" t="s">
        <v>2422</v>
      </c>
    </row>
    <row r="1121" spans="6:12" x14ac:dyDescent="0.25">
      <c r="F1121"/>
      <c r="G1121"/>
      <c r="K1121"/>
      <c r="L1121" t="s">
        <v>2422</v>
      </c>
    </row>
    <row r="1122" spans="6:12" x14ac:dyDescent="0.25">
      <c r="F1122"/>
      <c r="G1122"/>
      <c r="K1122"/>
      <c r="L1122" t="s">
        <v>2422</v>
      </c>
    </row>
    <row r="1123" spans="6:12" x14ac:dyDescent="0.25">
      <c r="F1123"/>
      <c r="G1123"/>
      <c r="K1123"/>
      <c r="L1123" t="s">
        <v>2422</v>
      </c>
    </row>
    <row r="1124" spans="6:12" x14ac:dyDescent="0.25">
      <c r="F1124"/>
      <c r="G1124"/>
      <c r="K1124"/>
      <c r="L1124" t="s">
        <v>2422</v>
      </c>
    </row>
    <row r="1125" spans="6:12" x14ac:dyDescent="0.25">
      <c r="F1125"/>
      <c r="G1125"/>
      <c r="K1125"/>
      <c r="L1125" t="s">
        <v>2422</v>
      </c>
    </row>
    <row r="1126" spans="6:12" x14ac:dyDescent="0.25">
      <c r="F1126"/>
      <c r="G1126"/>
      <c r="K1126"/>
      <c r="L1126" t="s">
        <v>2422</v>
      </c>
    </row>
    <row r="1127" spans="6:12" x14ac:dyDescent="0.25">
      <c r="F1127"/>
      <c r="G1127"/>
      <c r="K1127"/>
      <c r="L1127" t="s">
        <v>2422</v>
      </c>
    </row>
    <row r="1128" spans="6:12" x14ac:dyDescent="0.25">
      <c r="F1128"/>
      <c r="G1128"/>
      <c r="K1128"/>
      <c r="L1128" t="s">
        <v>2422</v>
      </c>
    </row>
    <row r="1129" spans="6:12" x14ac:dyDescent="0.25">
      <c r="F1129"/>
      <c r="G1129"/>
      <c r="K1129"/>
      <c r="L1129" t="s">
        <v>2422</v>
      </c>
    </row>
    <row r="1130" spans="6:12" x14ac:dyDescent="0.25">
      <c r="F1130"/>
      <c r="G1130"/>
      <c r="K1130"/>
      <c r="L1130" t="s">
        <v>2422</v>
      </c>
    </row>
    <row r="1131" spans="6:12" x14ac:dyDescent="0.25">
      <c r="F1131"/>
      <c r="G1131"/>
      <c r="K1131"/>
      <c r="L1131" t="s">
        <v>2422</v>
      </c>
    </row>
    <row r="1132" spans="6:12" x14ac:dyDescent="0.25">
      <c r="F1132"/>
      <c r="G1132"/>
      <c r="K1132"/>
      <c r="L1132" t="s">
        <v>2422</v>
      </c>
    </row>
    <row r="1133" spans="6:12" x14ac:dyDescent="0.25">
      <c r="F1133"/>
      <c r="G1133"/>
      <c r="K1133"/>
      <c r="L1133" t="s">
        <v>2422</v>
      </c>
    </row>
    <row r="1134" spans="6:12" x14ac:dyDescent="0.25">
      <c r="F1134"/>
      <c r="G1134"/>
      <c r="K1134"/>
      <c r="L1134" t="s">
        <v>2422</v>
      </c>
    </row>
    <row r="1135" spans="6:12" x14ac:dyDescent="0.25">
      <c r="F1135"/>
      <c r="G1135"/>
      <c r="K1135"/>
      <c r="L1135" t="s">
        <v>2422</v>
      </c>
    </row>
    <row r="1136" spans="6:12" x14ac:dyDescent="0.25">
      <c r="F1136"/>
      <c r="G1136"/>
      <c r="K1136"/>
      <c r="L1136" t="s">
        <v>2422</v>
      </c>
    </row>
    <row r="1137" spans="6:12" x14ac:dyDescent="0.25">
      <c r="F1137"/>
      <c r="G1137"/>
      <c r="K1137"/>
      <c r="L1137" t="s">
        <v>2422</v>
      </c>
    </row>
    <row r="1138" spans="6:12" x14ac:dyDescent="0.25">
      <c r="F1138"/>
      <c r="G1138"/>
      <c r="K1138"/>
      <c r="L1138" t="s">
        <v>2422</v>
      </c>
    </row>
    <row r="1139" spans="6:12" x14ac:dyDescent="0.25">
      <c r="F1139"/>
      <c r="G1139"/>
      <c r="K1139"/>
      <c r="L1139" t="s">
        <v>2422</v>
      </c>
    </row>
    <row r="1140" spans="6:12" x14ac:dyDescent="0.25">
      <c r="F1140"/>
      <c r="G1140"/>
      <c r="K1140"/>
      <c r="L1140" t="s">
        <v>2422</v>
      </c>
    </row>
    <row r="1141" spans="6:12" x14ac:dyDescent="0.25">
      <c r="F1141"/>
      <c r="G1141"/>
      <c r="K1141"/>
      <c r="L1141" t="s">
        <v>2422</v>
      </c>
    </row>
    <row r="1142" spans="6:12" x14ac:dyDescent="0.25">
      <c r="F1142"/>
      <c r="G1142"/>
      <c r="K1142"/>
      <c r="L1142" t="s">
        <v>2422</v>
      </c>
    </row>
    <row r="1143" spans="6:12" x14ac:dyDescent="0.25">
      <c r="F1143"/>
      <c r="G1143"/>
      <c r="K1143"/>
      <c r="L1143" t="s">
        <v>2422</v>
      </c>
    </row>
    <row r="1144" spans="6:12" x14ac:dyDescent="0.25">
      <c r="F1144"/>
      <c r="G1144"/>
      <c r="H1144" t="s">
        <v>2283</v>
      </c>
      <c r="I1144" t="s">
        <v>2282</v>
      </c>
      <c r="J1144" t="s">
        <v>2261</v>
      </c>
      <c r="K1144">
        <v>6943200</v>
      </c>
      <c r="L1144" t="s">
        <v>4</v>
      </c>
    </row>
    <row r="1145" spans="6:12" x14ac:dyDescent="0.25">
      <c r="F1145"/>
      <c r="G1145"/>
      <c r="H1145" t="s">
        <v>2281</v>
      </c>
      <c r="I1145" t="s">
        <v>2280</v>
      </c>
      <c r="J1145" t="s">
        <v>2261</v>
      </c>
      <c r="K1145">
        <v>6943200</v>
      </c>
      <c r="L1145" t="s">
        <v>4</v>
      </c>
    </row>
    <row r="1146" spans="6:12" x14ac:dyDescent="0.25">
      <c r="F1146"/>
      <c r="G1146"/>
      <c r="H1146" t="s">
        <v>2279</v>
      </c>
      <c r="I1146" t="s">
        <v>2278</v>
      </c>
      <c r="J1146" t="s">
        <v>2261</v>
      </c>
      <c r="K1146">
        <v>6943200</v>
      </c>
      <c r="L1146" t="s">
        <v>4</v>
      </c>
    </row>
    <row r="1147" spans="6:12" x14ac:dyDescent="0.25">
      <c r="F1147"/>
      <c r="G1147"/>
      <c r="H1147" t="s">
        <v>2277</v>
      </c>
      <c r="I1147" t="s">
        <v>2276</v>
      </c>
      <c r="J1147" t="s">
        <v>2261</v>
      </c>
      <c r="K1147">
        <v>6943200</v>
      </c>
      <c r="L1147" t="s">
        <v>4</v>
      </c>
    </row>
    <row r="1148" spans="6:12" x14ac:dyDescent="0.25">
      <c r="F1148"/>
      <c r="G1148"/>
      <c r="H1148" t="s">
        <v>2275</v>
      </c>
      <c r="I1148" t="s">
        <v>2274</v>
      </c>
      <c r="J1148" t="s">
        <v>2261</v>
      </c>
      <c r="K1148">
        <v>4943200</v>
      </c>
      <c r="L1148" t="s">
        <v>4</v>
      </c>
    </row>
    <row r="1149" spans="6:12" x14ac:dyDescent="0.25">
      <c r="F1149"/>
      <c r="G1149"/>
      <c r="H1149" t="s">
        <v>2273</v>
      </c>
      <c r="I1149" t="s">
        <v>2272</v>
      </c>
      <c r="J1149" t="s">
        <v>2261</v>
      </c>
      <c r="K1149">
        <v>9522400</v>
      </c>
      <c r="L1149" t="s">
        <v>4</v>
      </c>
    </row>
    <row r="1150" spans="6:12" x14ac:dyDescent="0.25">
      <c r="F1150"/>
      <c r="G1150"/>
      <c r="H1150" t="s">
        <v>2271</v>
      </c>
      <c r="I1150" t="s">
        <v>2270</v>
      </c>
      <c r="J1150" t="s">
        <v>2261</v>
      </c>
      <c r="K1150">
        <v>6943200</v>
      </c>
      <c r="L1150" t="s">
        <v>4</v>
      </c>
    </row>
    <row r="1151" spans="6:12" x14ac:dyDescent="0.25">
      <c r="F1151"/>
      <c r="G1151"/>
      <c r="H1151" t="s">
        <v>2269</v>
      </c>
      <c r="I1151" t="s">
        <v>2268</v>
      </c>
      <c r="J1151" t="s">
        <v>2261</v>
      </c>
      <c r="K1151">
        <v>6943200</v>
      </c>
      <c r="L1151" t="s">
        <v>4</v>
      </c>
    </row>
    <row r="1152" spans="6:12" x14ac:dyDescent="0.25">
      <c r="F1152"/>
      <c r="G1152"/>
      <c r="H1152" t="s">
        <v>2267</v>
      </c>
      <c r="I1152" t="s">
        <v>2266</v>
      </c>
      <c r="J1152" t="s">
        <v>2261</v>
      </c>
      <c r="K1152">
        <v>1443200</v>
      </c>
      <c r="L1152" t="s">
        <v>4</v>
      </c>
    </row>
    <row r="1153" spans="6:12" x14ac:dyDescent="0.25">
      <c r="F1153"/>
      <c r="G1153"/>
      <c r="H1153" t="s">
        <v>2265</v>
      </c>
      <c r="I1153" t="s">
        <v>2264</v>
      </c>
      <c r="J1153" t="s">
        <v>2261</v>
      </c>
      <c r="K1153">
        <v>6943200</v>
      </c>
      <c r="L1153" t="s">
        <v>4</v>
      </c>
    </row>
    <row r="1154" spans="6:12" x14ac:dyDescent="0.25">
      <c r="F1154"/>
      <c r="G1154"/>
      <c r="H1154" t="s">
        <v>2263</v>
      </c>
      <c r="I1154" t="s">
        <v>2262</v>
      </c>
      <c r="J1154" t="s">
        <v>2261</v>
      </c>
      <c r="K1154">
        <v>6943200</v>
      </c>
      <c r="L1154" t="s">
        <v>4</v>
      </c>
    </row>
    <row r="1155" spans="6:12" x14ac:dyDescent="0.25">
      <c r="F1155"/>
      <c r="G1155"/>
      <c r="H1155" t="s">
        <v>2260</v>
      </c>
      <c r="I1155" t="s">
        <v>1799</v>
      </c>
      <c r="J1155" t="s">
        <v>2246</v>
      </c>
      <c r="K1155">
        <v>12308400</v>
      </c>
      <c r="L1155" t="s">
        <v>4</v>
      </c>
    </row>
    <row r="1156" spans="6:12" x14ac:dyDescent="0.25">
      <c r="F1156"/>
      <c r="G1156"/>
      <c r="H1156" t="s">
        <v>2259</v>
      </c>
      <c r="I1156" t="s">
        <v>2258</v>
      </c>
      <c r="J1156" t="s">
        <v>2246</v>
      </c>
      <c r="K1156">
        <v>18693600</v>
      </c>
      <c r="L1156" t="s">
        <v>4</v>
      </c>
    </row>
    <row r="1157" spans="6:12" x14ac:dyDescent="0.25">
      <c r="F1157"/>
      <c r="G1157"/>
      <c r="H1157" t="s">
        <v>2257</v>
      </c>
      <c r="I1157" t="s">
        <v>2256</v>
      </c>
      <c r="J1157" t="s">
        <v>2246</v>
      </c>
      <c r="K1157">
        <v>6943200</v>
      </c>
      <c r="L1157" t="s">
        <v>4</v>
      </c>
    </row>
    <row r="1158" spans="6:12" x14ac:dyDescent="0.25">
      <c r="F1158"/>
      <c r="G1158"/>
      <c r="H1158" t="s">
        <v>2255</v>
      </c>
      <c r="I1158" t="s">
        <v>2254</v>
      </c>
      <c r="J1158" t="s">
        <v>2246</v>
      </c>
      <c r="K1158">
        <v>18693600</v>
      </c>
      <c r="L1158" t="s">
        <v>4</v>
      </c>
    </row>
    <row r="1159" spans="6:12" x14ac:dyDescent="0.25">
      <c r="F1159"/>
      <c r="G1159"/>
      <c r="H1159" t="s">
        <v>2253</v>
      </c>
      <c r="I1159" t="s">
        <v>1468</v>
      </c>
      <c r="J1159" t="s">
        <v>2246</v>
      </c>
      <c r="K1159">
        <v>6943200</v>
      </c>
      <c r="L1159" t="s">
        <v>4</v>
      </c>
    </row>
    <row r="1160" spans="6:12" x14ac:dyDescent="0.25">
      <c r="F1160"/>
      <c r="G1160"/>
      <c r="H1160" t="s">
        <v>2252</v>
      </c>
      <c r="I1160" t="s">
        <v>2251</v>
      </c>
      <c r="J1160" t="s">
        <v>2246</v>
      </c>
      <c r="K1160">
        <v>6943200</v>
      </c>
      <c r="L1160" t="s">
        <v>4</v>
      </c>
    </row>
    <row r="1161" spans="6:12" x14ac:dyDescent="0.25">
      <c r="F1161"/>
      <c r="G1161"/>
      <c r="H1161" t="s">
        <v>2250</v>
      </c>
      <c r="I1161" t="s">
        <v>2249</v>
      </c>
      <c r="J1161" t="s">
        <v>2246</v>
      </c>
      <c r="K1161">
        <v>12308400</v>
      </c>
      <c r="L1161" t="s">
        <v>4</v>
      </c>
    </row>
    <row r="1162" spans="6:12" x14ac:dyDescent="0.25">
      <c r="F1162"/>
      <c r="G1162"/>
      <c r="H1162" t="s">
        <v>2248</v>
      </c>
      <c r="I1162" t="s">
        <v>2247</v>
      </c>
      <c r="J1162" t="s">
        <v>2246</v>
      </c>
      <c r="K1162">
        <v>6943200</v>
      </c>
      <c r="L1162" t="s">
        <v>4</v>
      </c>
    </row>
    <row r="1163" spans="6:12" x14ac:dyDescent="0.25">
      <c r="F1163"/>
      <c r="G1163"/>
      <c r="H1163" t="s">
        <v>2245</v>
      </c>
      <c r="I1163" t="s">
        <v>2244</v>
      </c>
      <c r="J1163" t="s">
        <v>2229</v>
      </c>
      <c r="K1163">
        <v>11676400</v>
      </c>
      <c r="L1163" t="s">
        <v>4</v>
      </c>
    </row>
    <row r="1164" spans="6:12" x14ac:dyDescent="0.25">
      <c r="F1164"/>
      <c r="G1164"/>
      <c r="H1164" t="s">
        <v>2243</v>
      </c>
      <c r="I1164" t="s">
        <v>2242</v>
      </c>
      <c r="J1164" t="s">
        <v>2229</v>
      </c>
      <c r="K1164">
        <v>12126400</v>
      </c>
      <c r="L1164" t="s">
        <v>4</v>
      </c>
    </row>
    <row r="1165" spans="6:12" x14ac:dyDescent="0.25">
      <c r="F1165"/>
      <c r="G1165"/>
      <c r="H1165" t="s">
        <v>2241</v>
      </c>
      <c r="I1165" t="s">
        <v>2240</v>
      </c>
      <c r="J1165" t="s">
        <v>2229</v>
      </c>
      <c r="K1165">
        <v>5365200</v>
      </c>
      <c r="L1165" t="s">
        <v>4</v>
      </c>
    </row>
    <row r="1166" spans="6:12" x14ac:dyDescent="0.25">
      <c r="F1166"/>
      <c r="G1166"/>
      <c r="H1166" t="s">
        <v>2239</v>
      </c>
      <c r="I1166" t="s">
        <v>2238</v>
      </c>
      <c r="J1166" t="s">
        <v>2229</v>
      </c>
      <c r="K1166">
        <v>5365200</v>
      </c>
      <c r="L1166" t="s">
        <v>4</v>
      </c>
    </row>
    <row r="1167" spans="6:12" x14ac:dyDescent="0.25">
      <c r="F1167"/>
      <c r="G1167"/>
      <c r="H1167" t="s">
        <v>2237</v>
      </c>
      <c r="I1167" t="s">
        <v>2236</v>
      </c>
      <c r="J1167" t="s">
        <v>2229</v>
      </c>
      <c r="K1167">
        <v>5365200</v>
      </c>
      <c r="L1167" t="s">
        <v>4</v>
      </c>
    </row>
    <row r="1168" spans="6:12" x14ac:dyDescent="0.25">
      <c r="F1168"/>
      <c r="G1168"/>
      <c r="H1168" t="s">
        <v>2235</v>
      </c>
      <c r="I1168" t="s">
        <v>2234</v>
      </c>
      <c r="J1168" t="s">
        <v>2229</v>
      </c>
      <c r="K1168">
        <v>5365200</v>
      </c>
      <c r="L1168" t="s">
        <v>4</v>
      </c>
    </row>
    <row r="1169" spans="6:12" x14ac:dyDescent="0.25">
      <c r="F1169"/>
      <c r="G1169"/>
      <c r="H1169" t="s">
        <v>2233</v>
      </c>
      <c r="I1169" t="s">
        <v>2232</v>
      </c>
      <c r="J1169" t="s">
        <v>2229</v>
      </c>
      <c r="K1169">
        <v>11676400</v>
      </c>
      <c r="L1169" t="s">
        <v>4</v>
      </c>
    </row>
    <row r="1170" spans="6:12" x14ac:dyDescent="0.25">
      <c r="F1170"/>
      <c r="G1170"/>
      <c r="H1170" t="s">
        <v>2231</v>
      </c>
      <c r="I1170" t="s">
        <v>2230</v>
      </c>
      <c r="J1170" t="s">
        <v>2229</v>
      </c>
      <c r="K1170">
        <v>5365200</v>
      </c>
      <c r="L1170" t="s">
        <v>4</v>
      </c>
    </row>
    <row r="1171" spans="6:12" x14ac:dyDescent="0.25">
      <c r="F1171"/>
      <c r="G1171"/>
      <c r="H1171" t="s">
        <v>2228</v>
      </c>
      <c r="I1171" t="s">
        <v>2227</v>
      </c>
      <c r="J1171" t="s">
        <v>2210</v>
      </c>
      <c r="K1171">
        <v>6312000</v>
      </c>
      <c r="L1171" t="s">
        <v>4</v>
      </c>
    </row>
    <row r="1172" spans="6:12" x14ac:dyDescent="0.25">
      <c r="F1172"/>
      <c r="G1172"/>
      <c r="H1172" t="s">
        <v>2226</v>
      </c>
      <c r="I1172" t="s">
        <v>2225</v>
      </c>
      <c r="J1172" t="s">
        <v>2210</v>
      </c>
      <c r="K1172">
        <v>6312000</v>
      </c>
      <c r="L1172" t="s">
        <v>4</v>
      </c>
    </row>
    <row r="1173" spans="6:12" x14ac:dyDescent="0.25">
      <c r="F1173"/>
      <c r="G1173"/>
      <c r="H1173" t="s">
        <v>2224</v>
      </c>
      <c r="I1173" t="s">
        <v>2223</v>
      </c>
      <c r="J1173" t="s">
        <v>2210</v>
      </c>
      <c r="K1173">
        <v>6312000</v>
      </c>
      <c r="L1173" t="s">
        <v>4</v>
      </c>
    </row>
    <row r="1174" spans="6:12" x14ac:dyDescent="0.25">
      <c r="F1174"/>
      <c r="G1174"/>
      <c r="H1174" t="s">
        <v>2222</v>
      </c>
      <c r="I1174" t="s">
        <v>2221</v>
      </c>
      <c r="J1174" t="s">
        <v>2210</v>
      </c>
      <c r="K1174">
        <v>6312000</v>
      </c>
      <c r="L1174" t="s">
        <v>4</v>
      </c>
    </row>
    <row r="1175" spans="6:12" x14ac:dyDescent="0.25">
      <c r="F1175"/>
      <c r="G1175"/>
      <c r="H1175" t="s">
        <v>2220</v>
      </c>
      <c r="I1175" t="s">
        <v>2219</v>
      </c>
      <c r="J1175" t="s">
        <v>2210</v>
      </c>
      <c r="K1175">
        <v>6312000</v>
      </c>
      <c r="L1175" t="s">
        <v>4</v>
      </c>
    </row>
    <row r="1176" spans="6:12" x14ac:dyDescent="0.25">
      <c r="F1176"/>
      <c r="G1176"/>
      <c r="H1176" t="s">
        <v>2218</v>
      </c>
      <c r="I1176" t="s">
        <v>2217</v>
      </c>
      <c r="J1176" t="s">
        <v>2210</v>
      </c>
      <c r="K1176">
        <v>6312000</v>
      </c>
      <c r="L1176" t="s">
        <v>4</v>
      </c>
    </row>
    <row r="1177" spans="6:12" x14ac:dyDescent="0.25">
      <c r="F1177"/>
      <c r="G1177"/>
      <c r="H1177" t="s">
        <v>2216</v>
      </c>
      <c r="I1177" t="s">
        <v>2215</v>
      </c>
      <c r="J1177" t="s">
        <v>2210</v>
      </c>
      <c r="K1177">
        <v>6312000</v>
      </c>
      <c r="L1177" t="s">
        <v>4</v>
      </c>
    </row>
    <row r="1178" spans="6:12" x14ac:dyDescent="0.25">
      <c r="F1178"/>
      <c r="G1178"/>
      <c r="H1178" t="s">
        <v>2214</v>
      </c>
      <c r="I1178" t="s">
        <v>2213</v>
      </c>
      <c r="J1178" t="s">
        <v>2210</v>
      </c>
      <c r="K1178">
        <v>6312000</v>
      </c>
      <c r="L1178" t="s">
        <v>4</v>
      </c>
    </row>
    <row r="1179" spans="6:12" x14ac:dyDescent="0.25">
      <c r="F1179"/>
      <c r="G1179"/>
      <c r="H1179" t="s">
        <v>2212</v>
      </c>
      <c r="I1179" t="s">
        <v>2211</v>
      </c>
      <c r="J1179" t="s">
        <v>2210</v>
      </c>
      <c r="K1179">
        <v>6312000</v>
      </c>
      <c r="L1179" t="s">
        <v>4</v>
      </c>
    </row>
    <row r="1180" spans="6:12" x14ac:dyDescent="0.25">
      <c r="F1180"/>
      <c r="G1180"/>
      <c r="H1180" t="s">
        <v>2209</v>
      </c>
      <c r="I1180" t="s">
        <v>2208</v>
      </c>
      <c r="J1180" t="s">
        <v>2195</v>
      </c>
      <c r="K1180">
        <v>6627600</v>
      </c>
      <c r="L1180" t="s">
        <v>4</v>
      </c>
    </row>
    <row r="1181" spans="6:12" x14ac:dyDescent="0.25">
      <c r="F1181"/>
      <c r="G1181"/>
      <c r="H1181" t="s">
        <v>2207</v>
      </c>
      <c r="I1181" t="s">
        <v>2206</v>
      </c>
      <c r="J1181" t="s">
        <v>2195</v>
      </c>
      <c r="K1181">
        <v>16944000</v>
      </c>
      <c r="L1181" t="s">
        <v>4</v>
      </c>
    </row>
    <row r="1182" spans="6:12" x14ac:dyDescent="0.25">
      <c r="F1182"/>
      <c r="G1182"/>
      <c r="H1182" t="s">
        <v>2205</v>
      </c>
      <c r="I1182" t="s">
        <v>2204</v>
      </c>
      <c r="J1182" t="s">
        <v>2195</v>
      </c>
      <c r="K1182">
        <v>11992400</v>
      </c>
      <c r="L1182" t="s">
        <v>4</v>
      </c>
    </row>
    <row r="1183" spans="6:12" x14ac:dyDescent="0.25">
      <c r="F1183"/>
      <c r="G1183"/>
      <c r="H1183" t="s">
        <v>2203</v>
      </c>
      <c r="I1183" t="s">
        <v>2202</v>
      </c>
      <c r="J1183" t="s">
        <v>2195</v>
      </c>
      <c r="K1183">
        <v>11992800</v>
      </c>
      <c r="L1183" t="s">
        <v>4</v>
      </c>
    </row>
    <row r="1184" spans="6:12" x14ac:dyDescent="0.25">
      <c r="F1184"/>
      <c r="G1184"/>
      <c r="H1184" t="s">
        <v>2201</v>
      </c>
      <c r="I1184" t="s">
        <v>2200</v>
      </c>
      <c r="J1184" t="s">
        <v>2195</v>
      </c>
      <c r="K1184">
        <v>6312000</v>
      </c>
      <c r="L1184" t="s">
        <v>4</v>
      </c>
    </row>
    <row r="1185" spans="6:12" x14ac:dyDescent="0.25">
      <c r="F1185"/>
      <c r="G1185"/>
      <c r="H1185" t="s">
        <v>2199</v>
      </c>
      <c r="I1185" t="s">
        <v>2198</v>
      </c>
      <c r="J1185" t="s">
        <v>2195</v>
      </c>
      <c r="K1185">
        <v>6312000</v>
      </c>
      <c r="L1185" t="s">
        <v>4</v>
      </c>
    </row>
    <row r="1186" spans="6:12" x14ac:dyDescent="0.25">
      <c r="F1186"/>
      <c r="G1186"/>
      <c r="H1186" t="s">
        <v>2197</v>
      </c>
      <c r="I1186" t="s">
        <v>2196</v>
      </c>
      <c r="J1186" t="s">
        <v>2195</v>
      </c>
      <c r="K1186">
        <v>11992800</v>
      </c>
      <c r="L1186" t="s">
        <v>4</v>
      </c>
    </row>
    <row r="1187" spans="6:12" x14ac:dyDescent="0.25">
      <c r="F1187"/>
      <c r="G1187"/>
      <c r="H1187" t="s">
        <v>2194</v>
      </c>
      <c r="I1187" t="s">
        <v>2193</v>
      </c>
      <c r="J1187" t="s">
        <v>2189</v>
      </c>
      <c r="K1187">
        <v>5680800</v>
      </c>
      <c r="L1187" t="s">
        <v>4</v>
      </c>
    </row>
    <row r="1188" spans="6:12" x14ac:dyDescent="0.25">
      <c r="F1188"/>
      <c r="G1188"/>
      <c r="H1188" t="s">
        <v>2192</v>
      </c>
      <c r="I1188" t="s">
        <v>2191</v>
      </c>
      <c r="J1188" t="s">
        <v>2189</v>
      </c>
      <c r="K1188">
        <v>6364600</v>
      </c>
      <c r="L1188" t="s">
        <v>4</v>
      </c>
    </row>
    <row r="1189" spans="6:12" x14ac:dyDescent="0.25">
      <c r="F1189"/>
      <c r="G1189"/>
      <c r="H1189" t="s">
        <v>2190</v>
      </c>
      <c r="I1189" t="s">
        <v>1670</v>
      </c>
      <c r="J1189" t="s">
        <v>2189</v>
      </c>
      <c r="K1189">
        <v>5680800</v>
      </c>
      <c r="L1189" t="s">
        <v>4</v>
      </c>
    </row>
    <row r="1190" spans="6:12" x14ac:dyDescent="0.25">
      <c r="F1190"/>
      <c r="G1190"/>
      <c r="H1190" t="s">
        <v>2188</v>
      </c>
      <c r="I1190" t="s">
        <v>2111</v>
      </c>
      <c r="J1190" t="s">
        <v>2186</v>
      </c>
      <c r="K1190">
        <v>1266000</v>
      </c>
      <c r="L1190" t="s">
        <v>4</v>
      </c>
    </row>
    <row r="1191" spans="6:12" x14ac:dyDescent="0.25">
      <c r="F1191"/>
      <c r="G1191"/>
      <c r="H1191" t="s">
        <v>2187</v>
      </c>
      <c r="I1191" t="s">
        <v>1759</v>
      </c>
      <c r="J1191" t="s">
        <v>2186</v>
      </c>
      <c r="K1191">
        <v>2025600</v>
      </c>
      <c r="L1191" t="s">
        <v>4</v>
      </c>
    </row>
    <row r="1192" spans="6:12" x14ac:dyDescent="0.25">
      <c r="F1192"/>
      <c r="G1192"/>
      <c r="H1192" t="s">
        <v>2185</v>
      </c>
      <c r="I1192" t="s">
        <v>2184</v>
      </c>
      <c r="J1192" t="s">
        <v>2181</v>
      </c>
      <c r="K1192">
        <v>4442800</v>
      </c>
      <c r="L1192" t="s">
        <v>4</v>
      </c>
    </row>
    <row r="1193" spans="6:12" x14ac:dyDescent="0.25">
      <c r="F1193"/>
      <c r="G1193"/>
      <c r="H1193" t="s">
        <v>2183</v>
      </c>
      <c r="I1193" t="s">
        <v>2182</v>
      </c>
      <c r="J1193" t="s">
        <v>2181</v>
      </c>
      <c r="K1193">
        <v>3038400</v>
      </c>
      <c r="L1193" t="s">
        <v>4</v>
      </c>
    </row>
    <row r="1194" spans="6:12" x14ac:dyDescent="0.25">
      <c r="F1194"/>
      <c r="G1194"/>
      <c r="H1194" t="s">
        <v>2180</v>
      </c>
      <c r="I1194" t="s">
        <v>2179</v>
      </c>
      <c r="J1194" t="s">
        <v>2171</v>
      </c>
      <c r="K1194">
        <v>2025600</v>
      </c>
      <c r="L1194" t="s">
        <v>4</v>
      </c>
    </row>
    <row r="1195" spans="6:12" x14ac:dyDescent="0.25">
      <c r="F1195"/>
      <c r="G1195"/>
      <c r="H1195" t="s">
        <v>2178</v>
      </c>
      <c r="I1195" t="s">
        <v>2123</v>
      </c>
      <c r="J1195" t="s">
        <v>2171</v>
      </c>
      <c r="K1195">
        <v>2025600</v>
      </c>
      <c r="L1195" t="s">
        <v>4</v>
      </c>
    </row>
    <row r="1196" spans="6:12" x14ac:dyDescent="0.25">
      <c r="F1196"/>
      <c r="G1196"/>
      <c r="H1196" t="s">
        <v>2177</v>
      </c>
      <c r="I1196" t="s">
        <v>2176</v>
      </c>
      <c r="J1196" t="s">
        <v>2171</v>
      </c>
      <c r="K1196">
        <v>1518400</v>
      </c>
      <c r="L1196" t="s">
        <v>4</v>
      </c>
    </row>
    <row r="1197" spans="6:12" x14ac:dyDescent="0.25">
      <c r="F1197"/>
      <c r="G1197"/>
      <c r="H1197" t="s">
        <v>2175</v>
      </c>
      <c r="I1197" t="s">
        <v>2174</v>
      </c>
      <c r="J1197" t="s">
        <v>2171</v>
      </c>
      <c r="K1197">
        <v>2025600</v>
      </c>
      <c r="L1197" t="s">
        <v>4</v>
      </c>
    </row>
    <row r="1198" spans="6:12" x14ac:dyDescent="0.25">
      <c r="F1198"/>
      <c r="G1198"/>
      <c r="H1198" t="s">
        <v>2173</v>
      </c>
      <c r="I1198" t="s">
        <v>2172</v>
      </c>
      <c r="J1198" t="s">
        <v>2171</v>
      </c>
      <c r="K1198">
        <v>1518400</v>
      </c>
      <c r="L1198" t="s">
        <v>4</v>
      </c>
    </row>
    <row r="1199" spans="6:12" x14ac:dyDescent="0.25">
      <c r="F1199"/>
      <c r="G1199"/>
      <c r="H1199" t="s">
        <v>2170</v>
      </c>
      <c r="I1199" t="s">
        <v>2169</v>
      </c>
      <c r="J1199" t="s">
        <v>2168</v>
      </c>
      <c r="K1199">
        <v>3038400</v>
      </c>
      <c r="L1199" t="s">
        <v>4</v>
      </c>
    </row>
    <row r="1200" spans="6:12" x14ac:dyDescent="0.25">
      <c r="F1200"/>
      <c r="G1200"/>
      <c r="H1200" t="s">
        <v>2167</v>
      </c>
      <c r="I1200" t="s">
        <v>2166</v>
      </c>
      <c r="J1200" t="s">
        <v>2163</v>
      </c>
      <c r="K1200">
        <v>4102800</v>
      </c>
      <c r="L1200" t="s">
        <v>4</v>
      </c>
    </row>
    <row r="1201" spans="6:12" x14ac:dyDescent="0.25">
      <c r="F1201"/>
      <c r="G1201"/>
      <c r="H1201" t="s">
        <v>2165</v>
      </c>
      <c r="I1201" t="s">
        <v>2164</v>
      </c>
      <c r="J1201" t="s">
        <v>2163</v>
      </c>
      <c r="K1201">
        <v>4102800</v>
      </c>
      <c r="L1201" t="s">
        <v>4</v>
      </c>
    </row>
    <row r="1202" spans="6:12" x14ac:dyDescent="0.25">
      <c r="F1202"/>
      <c r="G1202"/>
      <c r="H1202" t="s">
        <v>0</v>
      </c>
      <c r="K1202">
        <v>401374600</v>
      </c>
      <c r="L1202" t="s">
        <v>4</v>
      </c>
    </row>
    <row r="1203" spans="6:12" x14ac:dyDescent="0.25">
      <c r="F1203"/>
      <c r="G1203"/>
      <c r="H1203" t="s">
        <v>2421</v>
      </c>
      <c r="I1203" t="s">
        <v>1101</v>
      </c>
      <c r="J1203" t="s">
        <v>2351</v>
      </c>
      <c r="K1203">
        <v>5992800</v>
      </c>
      <c r="L1203" t="s">
        <v>4</v>
      </c>
    </row>
    <row r="1204" spans="6:12" x14ac:dyDescent="0.25">
      <c r="F1204"/>
      <c r="G1204"/>
      <c r="H1204" t="s">
        <v>2420</v>
      </c>
      <c r="I1204" t="s">
        <v>2419</v>
      </c>
      <c r="J1204" t="s">
        <v>2351</v>
      </c>
      <c r="K1204">
        <v>7992800</v>
      </c>
      <c r="L1204" t="s">
        <v>4</v>
      </c>
    </row>
    <row r="1205" spans="6:12" x14ac:dyDescent="0.25">
      <c r="F1205"/>
      <c r="G1205"/>
      <c r="H1205" t="s">
        <v>2418</v>
      </c>
      <c r="I1205" t="s">
        <v>2417</v>
      </c>
      <c r="J1205" t="s">
        <v>2351</v>
      </c>
      <c r="K1205">
        <v>5992800</v>
      </c>
      <c r="L1205" t="s">
        <v>4</v>
      </c>
    </row>
    <row r="1206" spans="6:12" x14ac:dyDescent="0.25">
      <c r="F1206"/>
      <c r="G1206"/>
      <c r="H1206" t="s">
        <v>2416</v>
      </c>
      <c r="I1206" t="s">
        <v>2415</v>
      </c>
      <c r="J1206" t="s">
        <v>2351</v>
      </c>
      <c r="K1206">
        <v>7992800</v>
      </c>
      <c r="L1206" t="s">
        <v>4</v>
      </c>
    </row>
    <row r="1207" spans="6:12" x14ac:dyDescent="0.25">
      <c r="F1207"/>
      <c r="G1207"/>
      <c r="H1207" t="s">
        <v>2414</v>
      </c>
      <c r="I1207" t="s">
        <v>2413</v>
      </c>
      <c r="J1207" t="s">
        <v>2351</v>
      </c>
      <c r="K1207">
        <v>5992800</v>
      </c>
      <c r="L1207" t="s">
        <v>4</v>
      </c>
    </row>
    <row r="1208" spans="6:12" x14ac:dyDescent="0.25">
      <c r="F1208"/>
      <c r="G1208"/>
      <c r="H1208" t="s">
        <v>2412</v>
      </c>
      <c r="I1208" t="s">
        <v>2411</v>
      </c>
      <c r="J1208" t="s">
        <v>2351</v>
      </c>
      <c r="K1208">
        <v>5992800</v>
      </c>
      <c r="L1208" t="s">
        <v>4</v>
      </c>
    </row>
    <row r="1209" spans="6:12" x14ac:dyDescent="0.25">
      <c r="F1209"/>
      <c r="G1209"/>
      <c r="H1209" t="s">
        <v>2410</v>
      </c>
      <c r="I1209" t="s">
        <v>2409</v>
      </c>
      <c r="J1209" t="s">
        <v>2351</v>
      </c>
      <c r="K1209">
        <v>8992800</v>
      </c>
      <c r="L1209" t="s">
        <v>4</v>
      </c>
    </row>
    <row r="1210" spans="6:12" x14ac:dyDescent="0.25">
      <c r="F1210"/>
      <c r="G1210"/>
      <c r="H1210" t="s">
        <v>2408</v>
      </c>
      <c r="I1210" t="s">
        <v>2407</v>
      </c>
      <c r="J1210" t="s">
        <v>2351</v>
      </c>
      <c r="K1210">
        <v>5992800</v>
      </c>
      <c r="L1210" t="s">
        <v>4</v>
      </c>
    </row>
    <row r="1211" spans="6:12" x14ac:dyDescent="0.25">
      <c r="F1211"/>
      <c r="G1211"/>
      <c r="H1211" t="s">
        <v>2406</v>
      </c>
      <c r="I1211" t="s">
        <v>2405</v>
      </c>
      <c r="J1211" t="s">
        <v>2351</v>
      </c>
      <c r="K1211">
        <v>5996400</v>
      </c>
      <c r="L1211" t="s">
        <v>4</v>
      </c>
    </row>
    <row r="1212" spans="6:12" x14ac:dyDescent="0.25">
      <c r="F1212"/>
      <c r="G1212"/>
      <c r="H1212" t="s">
        <v>2404</v>
      </c>
      <c r="I1212" t="s">
        <v>2403</v>
      </c>
      <c r="J1212" t="s">
        <v>2351</v>
      </c>
      <c r="K1212">
        <v>5992800</v>
      </c>
      <c r="L1212" t="s">
        <v>4</v>
      </c>
    </row>
    <row r="1213" spans="6:12" x14ac:dyDescent="0.25">
      <c r="F1213"/>
      <c r="G1213"/>
      <c r="H1213" t="s">
        <v>2402</v>
      </c>
      <c r="I1213" t="s">
        <v>2401</v>
      </c>
      <c r="J1213" t="s">
        <v>2351</v>
      </c>
      <c r="K1213">
        <v>5992800</v>
      </c>
      <c r="L1213" t="s">
        <v>4</v>
      </c>
    </row>
    <row r="1214" spans="6:12" x14ac:dyDescent="0.25">
      <c r="F1214"/>
      <c r="G1214"/>
      <c r="H1214" t="s">
        <v>2400</v>
      </c>
      <c r="I1214" t="s">
        <v>1958</v>
      </c>
      <c r="J1214" t="s">
        <v>2351</v>
      </c>
      <c r="K1214">
        <v>5992800</v>
      </c>
      <c r="L1214" t="s">
        <v>4</v>
      </c>
    </row>
    <row r="1215" spans="6:12" x14ac:dyDescent="0.25">
      <c r="F1215"/>
      <c r="G1215"/>
      <c r="H1215" t="s">
        <v>2399</v>
      </c>
      <c r="I1215" t="s">
        <v>2398</v>
      </c>
      <c r="J1215" t="s">
        <v>2351</v>
      </c>
      <c r="K1215">
        <v>8992800</v>
      </c>
      <c r="L1215" t="s">
        <v>4</v>
      </c>
    </row>
    <row r="1216" spans="6:12" x14ac:dyDescent="0.25">
      <c r="F1216"/>
      <c r="G1216"/>
      <c r="H1216" t="s">
        <v>2397</v>
      </c>
      <c r="I1216" t="s">
        <v>2396</v>
      </c>
      <c r="J1216" t="s">
        <v>2351</v>
      </c>
      <c r="K1216">
        <v>5992800</v>
      </c>
      <c r="L1216" t="s">
        <v>4</v>
      </c>
    </row>
    <row r="1217" spans="6:12" x14ac:dyDescent="0.25">
      <c r="F1217"/>
      <c r="G1217"/>
      <c r="H1217" t="s">
        <v>2395</v>
      </c>
      <c r="I1217" t="s">
        <v>2394</v>
      </c>
      <c r="J1217" t="s">
        <v>2351</v>
      </c>
      <c r="K1217">
        <v>5992800</v>
      </c>
      <c r="L1217" t="s">
        <v>4</v>
      </c>
    </row>
    <row r="1218" spans="6:12" x14ac:dyDescent="0.25">
      <c r="F1218"/>
      <c r="G1218"/>
      <c r="H1218" t="s">
        <v>2393</v>
      </c>
      <c r="I1218" t="s">
        <v>2392</v>
      </c>
      <c r="J1218" t="s">
        <v>2351</v>
      </c>
      <c r="K1218">
        <v>5992800</v>
      </c>
      <c r="L1218" t="s">
        <v>4</v>
      </c>
    </row>
    <row r="1219" spans="6:12" x14ac:dyDescent="0.25">
      <c r="F1219"/>
      <c r="G1219"/>
      <c r="H1219" t="s">
        <v>2391</v>
      </c>
      <c r="I1219" t="s">
        <v>2390</v>
      </c>
      <c r="J1219" t="s">
        <v>2351</v>
      </c>
      <c r="K1219">
        <v>6992800</v>
      </c>
      <c r="L1219" t="s">
        <v>4</v>
      </c>
    </row>
    <row r="1220" spans="6:12" x14ac:dyDescent="0.25">
      <c r="F1220"/>
      <c r="G1220"/>
      <c r="H1220" t="s">
        <v>2389</v>
      </c>
      <c r="I1220" t="s">
        <v>261</v>
      </c>
      <c r="J1220" t="s">
        <v>2351</v>
      </c>
      <c r="K1220">
        <v>5992800</v>
      </c>
      <c r="L1220" t="s">
        <v>4</v>
      </c>
    </row>
    <row r="1221" spans="6:12" x14ac:dyDescent="0.25">
      <c r="F1221"/>
      <c r="G1221"/>
      <c r="H1221" t="s">
        <v>2388</v>
      </c>
      <c r="I1221" t="s">
        <v>2387</v>
      </c>
      <c r="J1221" t="s">
        <v>2351</v>
      </c>
      <c r="K1221">
        <v>5992800</v>
      </c>
      <c r="L1221" t="s">
        <v>4</v>
      </c>
    </row>
    <row r="1222" spans="6:12" x14ac:dyDescent="0.25">
      <c r="F1222"/>
      <c r="G1222"/>
      <c r="H1222" t="s">
        <v>2386</v>
      </c>
      <c r="I1222" t="s">
        <v>2385</v>
      </c>
      <c r="J1222" t="s">
        <v>2351</v>
      </c>
      <c r="K1222">
        <v>5992800</v>
      </c>
      <c r="L1222" t="s">
        <v>4</v>
      </c>
    </row>
    <row r="1223" spans="6:12" x14ac:dyDescent="0.25">
      <c r="F1223"/>
      <c r="G1223"/>
      <c r="H1223" t="s">
        <v>2384</v>
      </c>
      <c r="I1223" t="s">
        <v>2383</v>
      </c>
      <c r="J1223" t="s">
        <v>2351</v>
      </c>
      <c r="K1223">
        <v>5992800</v>
      </c>
      <c r="L1223" t="s">
        <v>4</v>
      </c>
    </row>
    <row r="1224" spans="6:12" x14ac:dyDescent="0.25">
      <c r="F1224"/>
      <c r="G1224"/>
      <c r="H1224" t="s">
        <v>2382</v>
      </c>
      <c r="I1224" t="s">
        <v>2381</v>
      </c>
      <c r="J1224" t="s">
        <v>2351</v>
      </c>
      <c r="K1224">
        <v>5992800</v>
      </c>
      <c r="L1224" t="s">
        <v>4</v>
      </c>
    </row>
    <row r="1225" spans="6:12" x14ac:dyDescent="0.25">
      <c r="F1225"/>
      <c r="G1225"/>
      <c r="H1225" t="s">
        <v>2380</v>
      </c>
      <c r="I1225" t="s">
        <v>1933</v>
      </c>
      <c r="J1225" t="s">
        <v>2351</v>
      </c>
      <c r="K1225">
        <v>5992800</v>
      </c>
      <c r="L1225" t="s">
        <v>4</v>
      </c>
    </row>
    <row r="1226" spans="6:12" x14ac:dyDescent="0.25">
      <c r="F1226"/>
      <c r="G1226"/>
      <c r="H1226" t="s">
        <v>2379</v>
      </c>
      <c r="I1226" t="s">
        <v>2378</v>
      </c>
      <c r="J1226" t="s">
        <v>2351</v>
      </c>
      <c r="K1226">
        <v>5992800</v>
      </c>
      <c r="L1226" t="s">
        <v>4</v>
      </c>
    </row>
    <row r="1227" spans="6:12" x14ac:dyDescent="0.25">
      <c r="F1227"/>
      <c r="G1227"/>
      <c r="H1227" t="s">
        <v>2377</v>
      </c>
      <c r="I1227" t="s">
        <v>2376</v>
      </c>
      <c r="J1227" t="s">
        <v>2351</v>
      </c>
      <c r="K1227">
        <v>5992800</v>
      </c>
      <c r="L1227" t="s">
        <v>4</v>
      </c>
    </row>
    <row r="1228" spans="6:12" x14ac:dyDescent="0.25">
      <c r="F1228"/>
      <c r="G1228"/>
      <c r="H1228" t="s">
        <v>2375</v>
      </c>
      <c r="I1228" t="s">
        <v>2374</v>
      </c>
      <c r="J1228" t="s">
        <v>2351</v>
      </c>
      <c r="K1228">
        <v>5996400</v>
      </c>
      <c r="L1228" t="s">
        <v>4</v>
      </c>
    </row>
    <row r="1229" spans="6:12" x14ac:dyDescent="0.25">
      <c r="F1229"/>
      <c r="G1229"/>
      <c r="H1229" t="s">
        <v>2373</v>
      </c>
      <c r="I1229" t="s">
        <v>2372</v>
      </c>
      <c r="J1229" t="s">
        <v>2351</v>
      </c>
      <c r="K1229">
        <v>5992800</v>
      </c>
      <c r="L1229" t="s">
        <v>4</v>
      </c>
    </row>
    <row r="1230" spans="6:12" x14ac:dyDescent="0.25">
      <c r="F1230"/>
      <c r="G1230"/>
      <c r="H1230" t="s">
        <v>2371</v>
      </c>
      <c r="I1230" t="s">
        <v>2370</v>
      </c>
      <c r="J1230" t="s">
        <v>2351</v>
      </c>
      <c r="K1230">
        <v>5992800</v>
      </c>
      <c r="L1230" t="s">
        <v>4</v>
      </c>
    </row>
    <row r="1231" spans="6:12" x14ac:dyDescent="0.25">
      <c r="F1231"/>
      <c r="G1231"/>
      <c r="H1231" t="s">
        <v>2369</v>
      </c>
      <c r="I1231" t="s">
        <v>2368</v>
      </c>
      <c r="J1231" t="s">
        <v>2351</v>
      </c>
      <c r="K1231">
        <v>5992800</v>
      </c>
      <c r="L1231" t="s">
        <v>4</v>
      </c>
    </row>
    <row r="1232" spans="6:12" x14ac:dyDescent="0.25">
      <c r="F1232"/>
      <c r="G1232"/>
      <c r="H1232" t="s">
        <v>2367</v>
      </c>
      <c r="I1232" t="s">
        <v>2366</v>
      </c>
      <c r="J1232" t="s">
        <v>2351</v>
      </c>
      <c r="K1232">
        <v>5992800</v>
      </c>
      <c r="L1232" t="s">
        <v>4</v>
      </c>
    </row>
    <row r="1233" spans="6:12" x14ac:dyDescent="0.25">
      <c r="F1233"/>
      <c r="G1233"/>
      <c r="H1233" t="s">
        <v>2365</v>
      </c>
      <c r="I1233" t="s">
        <v>1156</v>
      </c>
      <c r="J1233" t="s">
        <v>2351</v>
      </c>
      <c r="K1233">
        <v>5992800</v>
      </c>
      <c r="L1233" t="s">
        <v>4</v>
      </c>
    </row>
    <row r="1234" spans="6:12" x14ac:dyDescent="0.25">
      <c r="F1234"/>
      <c r="G1234"/>
      <c r="H1234" t="s">
        <v>2364</v>
      </c>
      <c r="I1234" t="s">
        <v>2363</v>
      </c>
      <c r="J1234" t="s">
        <v>2351</v>
      </c>
      <c r="K1234">
        <v>5992800</v>
      </c>
      <c r="L1234" t="s">
        <v>4</v>
      </c>
    </row>
    <row r="1235" spans="6:12" x14ac:dyDescent="0.25">
      <c r="F1235"/>
      <c r="G1235"/>
      <c r="H1235" t="s">
        <v>2362</v>
      </c>
      <c r="I1235" t="s">
        <v>2322</v>
      </c>
      <c r="J1235" t="s">
        <v>2351</v>
      </c>
      <c r="K1235">
        <v>5992800</v>
      </c>
      <c r="L1235" t="s">
        <v>4</v>
      </c>
    </row>
    <row r="1236" spans="6:12" x14ac:dyDescent="0.25">
      <c r="F1236"/>
      <c r="G1236"/>
      <c r="H1236" t="s">
        <v>2361</v>
      </c>
      <c r="I1236" t="s">
        <v>2360</v>
      </c>
      <c r="J1236" t="s">
        <v>2351</v>
      </c>
      <c r="K1236">
        <v>5992800</v>
      </c>
      <c r="L1236" t="s">
        <v>4</v>
      </c>
    </row>
    <row r="1237" spans="6:12" x14ac:dyDescent="0.25">
      <c r="F1237"/>
      <c r="G1237"/>
      <c r="H1237" t="s">
        <v>2359</v>
      </c>
      <c r="I1237" t="s">
        <v>2358</v>
      </c>
      <c r="J1237" t="s">
        <v>2351</v>
      </c>
      <c r="K1237">
        <v>2493400</v>
      </c>
      <c r="L1237" t="s">
        <v>4</v>
      </c>
    </row>
    <row r="1238" spans="6:12" x14ac:dyDescent="0.25">
      <c r="F1238"/>
      <c r="G1238"/>
      <c r="H1238" t="s">
        <v>2357</v>
      </c>
      <c r="I1238" t="s">
        <v>2356</v>
      </c>
      <c r="J1238" t="s">
        <v>2351</v>
      </c>
      <c r="K1238">
        <v>5992800</v>
      </c>
      <c r="L1238" t="s">
        <v>4</v>
      </c>
    </row>
    <row r="1239" spans="6:12" x14ac:dyDescent="0.25">
      <c r="F1239"/>
      <c r="G1239"/>
      <c r="H1239" t="s">
        <v>2355</v>
      </c>
      <c r="I1239" t="s">
        <v>2354</v>
      </c>
      <c r="J1239" t="s">
        <v>2351</v>
      </c>
      <c r="K1239">
        <v>5992800</v>
      </c>
      <c r="L1239" t="s">
        <v>4</v>
      </c>
    </row>
    <row r="1240" spans="6:12" x14ac:dyDescent="0.25">
      <c r="F1240"/>
      <c r="G1240"/>
      <c r="H1240" t="s">
        <v>2353</v>
      </c>
      <c r="I1240" t="s">
        <v>2352</v>
      </c>
      <c r="J1240" t="s">
        <v>2351</v>
      </c>
      <c r="K1240">
        <v>5992800</v>
      </c>
      <c r="L1240" t="s">
        <v>4</v>
      </c>
    </row>
    <row r="1241" spans="6:12" x14ac:dyDescent="0.25">
      <c r="F1241"/>
      <c r="G1241"/>
      <c r="H1241" t="s">
        <v>2350</v>
      </c>
      <c r="I1241" t="s">
        <v>2349</v>
      </c>
      <c r="J1241" t="s">
        <v>2344</v>
      </c>
      <c r="K1241">
        <v>2734000</v>
      </c>
      <c r="L1241" t="s">
        <v>4</v>
      </c>
    </row>
    <row r="1242" spans="6:12" x14ac:dyDescent="0.25">
      <c r="F1242"/>
      <c r="G1242"/>
      <c r="H1242" t="s">
        <v>2348</v>
      </c>
      <c r="I1242" t="s">
        <v>2347</v>
      </c>
      <c r="J1242" t="s">
        <v>2344</v>
      </c>
      <c r="K1242">
        <v>1734000</v>
      </c>
      <c r="L1242" t="s">
        <v>4</v>
      </c>
    </row>
    <row r="1243" spans="6:12" x14ac:dyDescent="0.25">
      <c r="F1243"/>
      <c r="G1243"/>
      <c r="H1243" t="s">
        <v>2346</v>
      </c>
      <c r="I1243" t="s">
        <v>2345</v>
      </c>
      <c r="J1243" t="s">
        <v>2344</v>
      </c>
      <c r="K1243">
        <v>1734000</v>
      </c>
      <c r="L1243" t="s">
        <v>4</v>
      </c>
    </row>
    <row r="1244" spans="6:12" x14ac:dyDescent="0.25">
      <c r="F1244"/>
      <c r="G1244"/>
      <c r="H1244" t="s">
        <v>2343</v>
      </c>
      <c r="I1244" t="s">
        <v>2342</v>
      </c>
      <c r="J1244" t="s">
        <v>2318</v>
      </c>
      <c r="K1244">
        <v>4099200</v>
      </c>
      <c r="L1244" t="s">
        <v>4</v>
      </c>
    </row>
    <row r="1245" spans="6:12" x14ac:dyDescent="0.25">
      <c r="F1245"/>
      <c r="G1245"/>
      <c r="H1245" t="s">
        <v>2341</v>
      </c>
      <c r="I1245" t="s">
        <v>2340</v>
      </c>
      <c r="J1245" t="s">
        <v>2318</v>
      </c>
      <c r="K1245">
        <v>4099200</v>
      </c>
      <c r="L1245" t="s">
        <v>4</v>
      </c>
    </row>
    <row r="1246" spans="6:12" x14ac:dyDescent="0.25">
      <c r="F1246"/>
      <c r="G1246"/>
      <c r="H1246" t="s">
        <v>2339</v>
      </c>
      <c r="I1246" t="s">
        <v>2338</v>
      </c>
      <c r="J1246" t="s">
        <v>2318</v>
      </c>
      <c r="K1246">
        <v>4099200</v>
      </c>
      <c r="L1246" t="s">
        <v>4</v>
      </c>
    </row>
    <row r="1247" spans="6:12" x14ac:dyDescent="0.25">
      <c r="F1247"/>
      <c r="G1247"/>
      <c r="H1247" t="s">
        <v>2337</v>
      </c>
      <c r="I1247" t="s">
        <v>2336</v>
      </c>
      <c r="J1247" t="s">
        <v>2318</v>
      </c>
      <c r="K1247">
        <v>5049600</v>
      </c>
      <c r="L1247" t="s">
        <v>4</v>
      </c>
    </row>
    <row r="1248" spans="6:12" x14ac:dyDescent="0.25">
      <c r="F1248"/>
      <c r="G1248"/>
      <c r="H1248" t="s">
        <v>2335</v>
      </c>
      <c r="I1248" t="s">
        <v>2334</v>
      </c>
      <c r="J1248" t="s">
        <v>2318</v>
      </c>
      <c r="K1248">
        <v>1099200</v>
      </c>
      <c r="L1248" t="s">
        <v>4</v>
      </c>
    </row>
    <row r="1249" spans="6:12" x14ac:dyDescent="0.25">
      <c r="F1249"/>
      <c r="G1249"/>
      <c r="H1249" t="s">
        <v>2333</v>
      </c>
      <c r="I1249" t="s">
        <v>2332</v>
      </c>
      <c r="J1249" t="s">
        <v>2318</v>
      </c>
      <c r="K1249">
        <v>4099200</v>
      </c>
      <c r="L1249" t="s">
        <v>4</v>
      </c>
    </row>
    <row r="1250" spans="6:12" x14ac:dyDescent="0.25">
      <c r="F1250"/>
      <c r="G1250"/>
      <c r="H1250" t="s">
        <v>2331</v>
      </c>
      <c r="I1250" t="s">
        <v>2330</v>
      </c>
      <c r="J1250" t="s">
        <v>2318</v>
      </c>
      <c r="K1250">
        <v>4099200</v>
      </c>
      <c r="L1250" t="s">
        <v>4</v>
      </c>
    </row>
    <row r="1251" spans="6:12" x14ac:dyDescent="0.25">
      <c r="F1251"/>
      <c r="G1251"/>
      <c r="H1251" t="s">
        <v>2329</v>
      </c>
      <c r="I1251" t="s">
        <v>2328</v>
      </c>
      <c r="J1251" t="s">
        <v>2318</v>
      </c>
      <c r="K1251">
        <v>4099200</v>
      </c>
      <c r="L1251" t="s">
        <v>4</v>
      </c>
    </row>
    <row r="1252" spans="6:12" x14ac:dyDescent="0.25">
      <c r="F1252"/>
      <c r="G1252"/>
      <c r="H1252" t="s">
        <v>2327</v>
      </c>
      <c r="I1252" t="s">
        <v>2326</v>
      </c>
      <c r="J1252" t="s">
        <v>2318</v>
      </c>
      <c r="K1252">
        <v>4099200</v>
      </c>
      <c r="L1252" t="s">
        <v>4</v>
      </c>
    </row>
    <row r="1253" spans="6:12" x14ac:dyDescent="0.25">
      <c r="F1253"/>
      <c r="G1253"/>
      <c r="H1253" t="s">
        <v>2325</v>
      </c>
      <c r="I1253" t="s">
        <v>2324</v>
      </c>
      <c r="J1253" t="s">
        <v>2318</v>
      </c>
      <c r="K1253">
        <v>4099200</v>
      </c>
      <c r="L1253" t="s">
        <v>4</v>
      </c>
    </row>
    <row r="1254" spans="6:12" x14ac:dyDescent="0.25">
      <c r="F1254"/>
      <c r="G1254"/>
      <c r="H1254" t="s">
        <v>2323</v>
      </c>
      <c r="I1254" t="s">
        <v>2322</v>
      </c>
      <c r="J1254" t="s">
        <v>2318</v>
      </c>
      <c r="K1254">
        <v>4099200</v>
      </c>
      <c r="L1254" t="s">
        <v>4</v>
      </c>
    </row>
    <row r="1255" spans="6:12" x14ac:dyDescent="0.25">
      <c r="F1255"/>
      <c r="G1255"/>
      <c r="H1255" t="s">
        <v>2321</v>
      </c>
      <c r="I1255" t="s">
        <v>1453</v>
      </c>
      <c r="J1255" t="s">
        <v>2318</v>
      </c>
      <c r="K1255">
        <v>4099200</v>
      </c>
      <c r="L1255" t="s">
        <v>4</v>
      </c>
    </row>
    <row r="1256" spans="6:12" x14ac:dyDescent="0.25">
      <c r="F1256"/>
      <c r="G1256"/>
      <c r="H1256" t="s">
        <v>2320</v>
      </c>
      <c r="I1256" t="s">
        <v>2319</v>
      </c>
      <c r="J1256" t="s">
        <v>2318</v>
      </c>
      <c r="K1256">
        <v>5049600</v>
      </c>
      <c r="L1256" t="s">
        <v>4</v>
      </c>
    </row>
    <row r="1257" spans="6:12" x14ac:dyDescent="0.25">
      <c r="F1257"/>
      <c r="G1257"/>
      <c r="H1257" t="s">
        <v>2317</v>
      </c>
      <c r="I1257" t="s">
        <v>2316</v>
      </c>
      <c r="J1257" t="s">
        <v>2307</v>
      </c>
      <c r="K1257">
        <v>4099200</v>
      </c>
      <c r="L1257" t="s">
        <v>4</v>
      </c>
    </row>
    <row r="1258" spans="6:12" x14ac:dyDescent="0.25">
      <c r="F1258"/>
      <c r="G1258"/>
      <c r="H1258" t="s">
        <v>2315</v>
      </c>
      <c r="I1258" t="s">
        <v>2314</v>
      </c>
      <c r="J1258" t="s">
        <v>2307</v>
      </c>
      <c r="K1258">
        <v>4099200</v>
      </c>
      <c r="L1258" t="s">
        <v>4</v>
      </c>
    </row>
    <row r="1259" spans="6:12" x14ac:dyDescent="0.25">
      <c r="F1259"/>
      <c r="G1259"/>
      <c r="H1259" t="s">
        <v>2313</v>
      </c>
      <c r="I1259" t="s">
        <v>2312</v>
      </c>
      <c r="J1259" t="s">
        <v>2307</v>
      </c>
      <c r="K1259">
        <v>4099200</v>
      </c>
      <c r="L1259" t="s">
        <v>4</v>
      </c>
    </row>
    <row r="1260" spans="6:12" x14ac:dyDescent="0.25">
      <c r="F1260"/>
      <c r="G1260"/>
      <c r="H1260" t="s">
        <v>2311</v>
      </c>
      <c r="I1260" t="s">
        <v>2310</v>
      </c>
      <c r="J1260" t="s">
        <v>2307</v>
      </c>
      <c r="K1260">
        <v>4099200</v>
      </c>
      <c r="L1260" t="s">
        <v>4</v>
      </c>
    </row>
    <row r="1261" spans="6:12" x14ac:dyDescent="0.25">
      <c r="F1261"/>
      <c r="G1261"/>
      <c r="H1261" t="s">
        <v>2309</v>
      </c>
      <c r="I1261" t="s">
        <v>2308</v>
      </c>
      <c r="J1261" t="s">
        <v>2307</v>
      </c>
      <c r="K1261">
        <v>4099200</v>
      </c>
      <c r="L1261" t="s">
        <v>4</v>
      </c>
    </row>
    <row r="1262" spans="6:12" x14ac:dyDescent="0.25">
      <c r="F1262"/>
      <c r="G1262"/>
      <c r="H1262" t="s">
        <v>2306</v>
      </c>
      <c r="I1262" t="s">
        <v>2305</v>
      </c>
      <c r="J1262" t="s">
        <v>2296</v>
      </c>
      <c r="K1262">
        <v>1734000</v>
      </c>
      <c r="L1262" t="s">
        <v>4</v>
      </c>
    </row>
    <row r="1263" spans="6:12" x14ac:dyDescent="0.25">
      <c r="F1263"/>
      <c r="G1263"/>
      <c r="H1263" t="s">
        <v>2304</v>
      </c>
      <c r="I1263" t="s">
        <v>2303</v>
      </c>
      <c r="J1263" t="s">
        <v>2296</v>
      </c>
      <c r="K1263">
        <v>1734000</v>
      </c>
      <c r="L1263" t="s">
        <v>4</v>
      </c>
    </row>
    <row r="1264" spans="6:12" x14ac:dyDescent="0.25">
      <c r="F1264"/>
      <c r="G1264"/>
      <c r="H1264" t="s">
        <v>2302</v>
      </c>
      <c r="I1264" t="s">
        <v>2301</v>
      </c>
      <c r="J1264" t="s">
        <v>2296</v>
      </c>
      <c r="K1264">
        <v>1734000</v>
      </c>
      <c r="L1264" t="s">
        <v>4</v>
      </c>
    </row>
    <row r="1265" spans="6:12" x14ac:dyDescent="0.25">
      <c r="F1265"/>
      <c r="G1265"/>
      <c r="H1265" t="s">
        <v>2300</v>
      </c>
      <c r="I1265" t="s">
        <v>2299</v>
      </c>
      <c r="J1265" t="s">
        <v>2296</v>
      </c>
      <c r="K1265">
        <v>2734000</v>
      </c>
      <c r="L1265" t="s">
        <v>4</v>
      </c>
    </row>
    <row r="1266" spans="6:12" x14ac:dyDescent="0.25">
      <c r="F1266"/>
      <c r="G1266"/>
      <c r="H1266" t="s">
        <v>2298</v>
      </c>
      <c r="I1266" t="s">
        <v>2297</v>
      </c>
      <c r="J1266" t="s">
        <v>2296</v>
      </c>
      <c r="K1266">
        <v>1734000</v>
      </c>
      <c r="L1266" t="s">
        <v>4</v>
      </c>
    </row>
    <row r="1267" spans="6:12" x14ac:dyDescent="0.25">
      <c r="F1267"/>
      <c r="G1267"/>
      <c r="H1267" t="s">
        <v>2295</v>
      </c>
      <c r="I1267" t="s">
        <v>2294</v>
      </c>
      <c r="J1267" t="s">
        <v>2291</v>
      </c>
      <c r="K1267">
        <v>3608800</v>
      </c>
      <c r="L1267" t="s">
        <v>4</v>
      </c>
    </row>
    <row r="1268" spans="6:12" x14ac:dyDescent="0.25">
      <c r="F1268"/>
      <c r="G1268"/>
      <c r="H1268" t="s">
        <v>2293</v>
      </c>
      <c r="I1268" t="s">
        <v>2292</v>
      </c>
      <c r="J1268" t="s">
        <v>2291</v>
      </c>
      <c r="K1268">
        <v>3608800</v>
      </c>
      <c r="L1268" t="s">
        <v>4</v>
      </c>
    </row>
    <row r="1269" spans="6:12" x14ac:dyDescent="0.25">
      <c r="F1269"/>
      <c r="G1269"/>
      <c r="H1269" t="s">
        <v>2290</v>
      </c>
      <c r="I1269" t="s">
        <v>2289</v>
      </c>
      <c r="J1269" t="s">
        <v>2284</v>
      </c>
      <c r="K1269">
        <v>4730400</v>
      </c>
      <c r="L1269" t="s">
        <v>4</v>
      </c>
    </row>
    <row r="1270" spans="6:12" x14ac:dyDescent="0.25">
      <c r="F1270"/>
      <c r="G1270"/>
      <c r="H1270" t="s">
        <v>2288</v>
      </c>
      <c r="I1270" t="s">
        <v>2287</v>
      </c>
      <c r="J1270" t="s">
        <v>2284</v>
      </c>
      <c r="K1270">
        <v>4730400</v>
      </c>
      <c r="L1270" t="s">
        <v>4</v>
      </c>
    </row>
    <row r="1271" spans="6:12" x14ac:dyDescent="0.25">
      <c r="F1271"/>
      <c r="G1271"/>
      <c r="H1271" t="s">
        <v>2286</v>
      </c>
      <c r="I1271" t="s">
        <v>2285</v>
      </c>
      <c r="J1271" t="s">
        <v>2284</v>
      </c>
      <c r="K1271">
        <v>4730400</v>
      </c>
      <c r="L1271" t="s">
        <v>4</v>
      </c>
    </row>
    <row r="1272" spans="6:12" x14ac:dyDescent="0.25">
      <c r="F1272"/>
      <c r="G1272"/>
      <c r="H1272" t="s">
        <v>0</v>
      </c>
      <c r="K1272">
        <v>345201400</v>
      </c>
      <c r="L1272" t="s">
        <v>4</v>
      </c>
    </row>
    <row r="1273" spans="6:12" x14ac:dyDescent="0.25">
      <c r="F1273"/>
      <c r="G1273"/>
      <c r="K1273"/>
    </row>
    <row r="1274" spans="6:12" x14ac:dyDescent="0.25">
      <c r="F1274"/>
      <c r="G1274"/>
      <c r="K1274"/>
    </row>
    <row r="1275" spans="6:12" x14ac:dyDescent="0.25">
      <c r="F1275"/>
      <c r="G1275"/>
      <c r="K1275"/>
    </row>
    <row r="1276" spans="6:12" x14ac:dyDescent="0.25">
      <c r="F1276"/>
      <c r="G1276"/>
      <c r="K1276"/>
    </row>
    <row r="1277" spans="6:12" x14ac:dyDescent="0.25">
      <c r="F1277"/>
      <c r="G1277"/>
      <c r="K1277"/>
    </row>
    <row r="1278" spans="6:12" x14ac:dyDescent="0.25">
      <c r="F1278"/>
      <c r="G1278"/>
      <c r="K1278"/>
    </row>
    <row r="1279" spans="6:12" x14ac:dyDescent="0.25">
      <c r="F1279"/>
      <c r="G1279"/>
      <c r="K1279"/>
    </row>
    <row r="1280" spans="6:12" x14ac:dyDescent="0.25">
      <c r="F1280"/>
      <c r="G1280"/>
      <c r="K1280"/>
    </row>
    <row r="1281" spans="6:11" x14ac:dyDescent="0.25">
      <c r="F1281"/>
      <c r="G1281"/>
      <c r="K1281"/>
    </row>
    <row r="1282" spans="6:11" x14ac:dyDescent="0.25">
      <c r="F1282"/>
      <c r="G1282"/>
      <c r="K1282"/>
    </row>
    <row r="1283" spans="6:11" x14ac:dyDescent="0.25">
      <c r="F1283"/>
      <c r="G1283"/>
      <c r="K1283"/>
    </row>
    <row r="1284" spans="6:11" x14ac:dyDescent="0.25">
      <c r="F1284"/>
      <c r="G1284"/>
      <c r="K1284"/>
    </row>
    <row r="1285" spans="6:11" x14ac:dyDescent="0.25">
      <c r="F1285"/>
      <c r="G1285"/>
      <c r="K1285"/>
    </row>
    <row r="1286" spans="6:11" x14ac:dyDescent="0.25">
      <c r="F1286"/>
      <c r="G1286"/>
      <c r="K1286"/>
    </row>
    <row r="1287" spans="6:11" x14ac:dyDescent="0.25">
      <c r="F1287"/>
      <c r="G1287"/>
      <c r="K1287"/>
    </row>
    <row r="1288" spans="6:11" x14ac:dyDescent="0.25">
      <c r="F1288"/>
      <c r="G1288"/>
      <c r="K1288"/>
    </row>
    <row r="1289" spans="6:11" x14ac:dyDescent="0.25">
      <c r="F1289"/>
      <c r="G1289"/>
      <c r="K1289"/>
    </row>
    <row r="1290" spans="6:11" x14ac:dyDescent="0.25">
      <c r="F1290"/>
      <c r="G1290"/>
      <c r="K1290"/>
    </row>
    <row r="1291" spans="6:11" x14ac:dyDescent="0.25">
      <c r="F1291"/>
      <c r="G1291"/>
      <c r="K1291"/>
    </row>
    <row r="1292" spans="6:11" x14ac:dyDescent="0.25">
      <c r="F1292"/>
      <c r="G1292"/>
      <c r="K1292"/>
    </row>
    <row r="1293" spans="6:11" x14ac:dyDescent="0.25">
      <c r="F1293"/>
      <c r="G1293"/>
      <c r="K1293"/>
    </row>
    <row r="1294" spans="6:11" x14ac:dyDescent="0.25">
      <c r="F1294"/>
      <c r="G1294"/>
      <c r="K1294"/>
    </row>
    <row r="1295" spans="6:11" x14ac:dyDescent="0.25">
      <c r="F1295"/>
      <c r="G1295"/>
      <c r="K1295"/>
    </row>
    <row r="1296" spans="6:11" x14ac:dyDescent="0.25">
      <c r="F1296"/>
      <c r="G1296"/>
      <c r="K1296"/>
    </row>
    <row r="1297" spans="6:11" x14ac:dyDescent="0.25">
      <c r="F1297"/>
      <c r="G1297"/>
      <c r="K1297"/>
    </row>
    <row r="1298" spans="6:11" x14ac:dyDescent="0.25">
      <c r="F1298"/>
      <c r="G1298"/>
      <c r="K1298"/>
    </row>
    <row r="1299" spans="6:11" x14ac:dyDescent="0.25">
      <c r="F1299"/>
      <c r="G1299"/>
      <c r="K1299"/>
    </row>
    <row r="1300" spans="6:11" x14ac:dyDescent="0.25">
      <c r="F1300"/>
      <c r="G1300"/>
      <c r="K1300"/>
    </row>
    <row r="1301" spans="6:11" x14ac:dyDescent="0.25">
      <c r="F1301"/>
      <c r="G1301"/>
      <c r="K1301"/>
    </row>
    <row r="1302" spans="6:11" x14ac:dyDescent="0.25">
      <c r="F1302"/>
      <c r="G1302"/>
      <c r="K1302"/>
    </row>
    <row r="1303" spans="6:11" x14ac:dyDescent="0.25">
      <c r="F1303"/>
      <c r="G1303"/>
      <c r="K1303"/>
    </row>
    <row r="1304" spans="6:11" x14ac:dyDescent="0.25">
      <c r="F1304"/>
      <c r="G1304"/>
      <c r="K1304"/>
    </row>
    <row r="1305" spans="6:11" x14ac:dyDescent="0.25">
      <c r="F1305"/>
      <c r="G1305"/>
      <c r="K1305"/>
    </row>
    <row r="1306" spans="6:11" x14ac:dyDescent="0.25">
      <c r="F1306"/>
      <c r="G1306"/>
      <c r="K1306"/>
    </row>
    <row r="1307" spans="6:11" x14ac:dyDescent="0.25">
      <c r="F1307"/>
      <c r="G1307"/>
      <c r="K1307"/>
    </row>
    <row r="1308" spans="6:11" x14ac:dyDescent="0.25">
      <c r="F1308"/>
      <c r="G1308"/>
      <c r="K1308"/>
    </row>
    <row r="1309" spans="6:11" x14ac:dyDescent="0.25">
      <c r="F1309"/>
      <c r="G1309"/>
      <c r="K1309"/>
    </row>
    <row r="1310" spans="6:11" x14ac:dyDescent="0.25">
      <c r="F1310"/>
      <c r="G1310"/>
      <c r="K1310"/>
    </row>
    <row r="1311" spans="6:11" x14ac:dyDescent="0.25">
      <c r="F1311"/>
      <c r="G1311"/>
      <c r="K1311"/>
    </row>
    <row r="1312" spans="6:11" x14ac:dyDescent="0.25">
      <c r="F1312"/>
      <c r="G1312"/>
      <c r="K1312"/>
    </row>
    <row r="1313" spans="6:11" x14ac:dyDescent="0.25">
      <c r="F1313"/>
      <c r="G1313"/>
      <c r="K1313"/>
    </row>
    <row r="1314" spans="6:11" x14ac:dyDescent="0.25">
      <c r="F1314"/>
      <c r="G1314"/>
      <c r="K1314"/>
    </row>
    <row r="1315" spans="6:11" x14ac:dyDescent="0.25">
      <c r="F1315"/>
      <c r="G1315"/>
      <c r="K1315"/>
    </row>
    <row r="1316" spans="6:11" x14ac:dyDescent="0.25">
      <c r="F1316"/>
      <c r="G1316"/>
      <c r="K1316"/>
    </row>
    <row r="1317" spans="6:11" x14ac:dyDescent="0.25">
      <c r="F1317"/>
      <c r="G1317"/>
      <c r="K1317"/>
    </row>
    <row r="1318" spans="6:11" x14ac:dyDescent="0.25">
      <c r="F1318"/>
      <c r="G1318"/>
      <c r="K1318"/>
    </row>
    <row r="1319" spans="6:11" x14ac:dyDescent="0.25">
      <c r="F1319"/>
      <c r="G1319"/>
      <c r="K1319"/>
    </row>
    <row r="1320" spans="6:11" x14ac:dyDescent="0.25">
      <c r="F1320"/>
      <c r="G1320"/>
      <c r="K1320"/>
    </row>
    <row r="1321" spans="6:11" x14ac:dyDescent="0.25">
      <c r="F1321"/>
      <c r="G1321"/>
      <c r="K1321"/>
    </row>
    <row r="1322" spans="6:11" x14ac:dyDescent="0.25">
      <c r="F1322"/>
      <c r="G1322"/>
      <c r="K1322"/>
    </row>
    <row r="1323" spans="6:11" x14ac:dyDescent="0.25">
      <c r="F1323"/>
      <c r="G1323"/>
      <c r="K1323"/>
    </row>
    <row r="1324" spans="6:11" x14ac:dyDescent="0.25">
      <c r="F1324"/>
      <c r="G1324"/>
      <c r="K1324"/>
    </row>
    <row r="1325" spans="6:11" x14ac:dyDescent="0.25">
      <c r="F1325"/>
      <c r="G1325"/>
      <c r="K1325"/>
    </row>
    <row r="1326" spans="6:11" x14ac:dyDescent="0.25">
      <c r="F1326"/>
      <c r="G1326"/>
      <c r="K1326"/>
    </row>
    <row r="1327" spans="6:11" x14ac:dyDescent="0.25">
      <c r="F1327"/>
      <c r="G1327"/>
      <c r="K1327"/>
    </row>
    <row r="1328" spans="6:11" x14ac:dyDescent="0.25">
      <c r="F1328"/>
      <c r="G1328"/>
      <c r="K1328"/>
    </row>
    <row r="1329" spans="6:11" x14ac:dyDescent="0.25">
      <c r="F1329"/>
      <c r="G1329"/>
      <c r="K1329"/>
    </row>
    <row r="1330" spans="6:11" x14ac:dyDescent="0.25">
      <c r="F1330"/>
      <c r="G1330"/>
      <c r="K1330"/>
    </row>
    <row r="1331" spans="6:11" x14ac:dyDescent="0.25">
      <c r="F1331"/>
      <c r="G1331"/>
      <c r="K1331"/>
    </row>
    <row r="1332" spans="6:11" x14ac:dyDescent="0.25">
      <c r="F1332"/>
      <c r="G1332"/>
      <c r="K1332"/>
    </row>
    <row r="1333" spans="6:11" x14ac:dyDescent="0.25">
      <c r="F1333"/>
      <c r="G1333"/>
      <c r="K1333"/>
    </row>
    <row r="1334" spans="6:11" x14ac:dyDescent="0.25">
      <c r="F1334"/>
      <c r="G1334"/>
      <c r="K1334"/>
    </row>
    <row r="1335" spans="6:11" x14ac:dyDescent="0.25">
      <c r="F1335"/>
      <c r="G1335"/>
      <c r="K1335"/>
    </row>
    <row r="1336" spans="6:11" x14ac:dyDescent="0.25">
      <c r="F1336"/>
      <c r="G1336"/>
      <c r="K1336"/>
    </row>
    <row r="1337" spans="6:11" x14ac:dyDescent="0.25">
      <c r="F1337"/>
      <c r="G1337"/>
      <c r="K1337"/>
    </row>
    <row r="1338" spans="6:11" x14ac:dyDescent="0.25">
      <c r="F1338"/>
      <c r="G1338"/>
      <c r="K1338"/>
    </row>
    <row r="1339" spans="6:11" x14ac:dyDescent="0.25">
      <c r="F1339"/>
      <c r="G1339"/>
      <c r="K1339"/>
    </row>
    <row r="1340" spans="6:11" x14ac:dyDescent="0.25">
      <c r="F1340"/>
      <c r="G1340"/>
      <c r="K1340"/>
    </row>
    <row r="1341" spans="6:11" x14ac:dyDescent="0.25">
      <c r="F1341"/>
      <c r="G1341"/>
      <c r="K1341"/>
    </row>
    <row r="1342" spans="6:11" x14ac:dyDescent="0.25">
      <c r="F1342"/>
      <c r="G1342"/>
      <c r="K1342"/>
    </row>
    <row r="1343" spans="6:11" x14ac:dyDescent="0.25">
      <c r="F1343"/>
      <c r="G1343"/>
      <c r="K1343"/>
    </row>
    <row r="1344" spans="6:11" x14ac:dyDescent="0.25">
      <c r="F1344"/>
      <c r="G1344"/>
      <c r="K1344"/>
    </row>
    <row r="1345" spans="6:11" x14ac:dyDescent="0.25">
      <c r="F1345"/>
      <c r="G1345"/>
      <c r="K1345"/>
    </row>
    <row r="1346" spans="6:11" x14ac:dyDescent="0.25">
      <c r="F1346"/>
      <c r="G1346"/>
      <c r="K1346"/>
    </row>
    <row r="1347" spans="6:11" x14ac:dyDescent="0.25">
      <c r="F1347"/>
      <c r="G1347"/>
      <c r="K1347"/>
    </row>
    <row r="1348" spans="6:11" x14ac:dyDescent="0.25">
      <c r="F1348"/>
      <c r="G1348"/>
      <c r="K1348"/>
    </row>
    <row r="1349" spans="6:11" x14ac:dyDescent="0.25">
      <c r="F1349"/>
      <c r="G1349"/>
      <c r="K1349"/>
    </row>
    <row r="1350" spans="6:11" x14ac:dyDescent="0.25">
      <c r="F1350"/>
      <c r="G1350"/>
      <c r="K1350"/>
    </row>
    <row r="1351" spans="6:11" x14ac:dyDescent="0.25">
      <c r="F1351"/>
      <c r="G1351"/>
      <c r="K1351"/>
    </row>
    <row r="1352" spans="6:11" x14ac:dyDescent="0.25">
      <c r="F1352"/>
      <c r="G1352"/>
      <c r="K1352"/>
    </row>
    <row r="1353" spans="6:11" x14ac:dyDescent="0.25">
      <c r="F1353"/>
      <c r="G1353"/>
      <c r="K1353"/>
    </row>
    <row r="1354" spans="6:11" x14ac:dyDescent="0.25">
      <c r="F1354"/>
      <c r="G1354"/>
      <c r="K1354"/>
    </row>
    <row r="1355" spans="6:11" x14ac:dyDescent="0.25">
      <c r="F1355"/>
      <c r="G1355"/>
      <c r="K1355"/>
    </row>
    <row r="1356" spans="6:11" x14ac:dyDescent="0.25">
      <c r="F1356"/>
      <c r="G1356"/>
      <c r="K1356"/>
    </row>
    <row r="1357" spans="6:11" x14ac:dyDescent="0.25">
      <c r="F1357"/>
      <c r="G1357"/>
      <c r="K1357"/>
    </row>
    <row r="1358" spans="6:11" x14ac:dyDescent="0.25">
      <c r="F1358"/>
      <c r="G1358"/>
      <c r="K1358"/>
    </row>
    <row r="1359" spans="6:11" x14ac:dyDescent="0.25">
      <c r="F1359"/>
      <c r="G1359"/>
      <c r="K1359"/>
    </row>
    <row r="1360" spans="6:11" x14ac:dyDescent="0.25">
      <c r="F1360"/>
      <c r="G1360"/>
      <c r="K1360"/>
    </row>
    <row r="1361" spans="6:11" x14ac:dyDescent="0.25">
      <c r="F1361"/>
      <c r="G1361"/>
      <c r="K1361"/>
    </row>
    <row r="1362" spans="6:11" x14ac:dyDescent="0.25">
      <c r="F1362"/>
      <c r="G1362"/>
      <c r="K1362"/>
    </row>
    <row r="1363" spans="6:11" x14ac:dyDescent="0.25">
      <c r="F1363"/>
      <c r="G1363"/>
      <c r="K1363"/>
    </row>
    <row r="1364" spans="6:11" x14ac:dyDescent="0.25">
      <c r="F1364"/>
      <c r="G1364"/>
      <c r="K1364"/>
    </row>
    <row r="1365" spans="6:11" x14ac:dyDescent="0.25">
      <c r="F1365"/>
      <c r="G1365"/>
      <c r="K1365"/>
    </row>
    <row r="1366" spans="6:11" x14ac:dyDescent="0.25">
      <c r="F1366"/>
      <c r="G1366"/>
      <c r="K1366"/>
    </row>
    <row r="1367" spans="6:11" x14ac:dyDescent="0.25">
      <c r="F1367"/>
      <c r="G1367"/>
      <c r="K1367"/>
    </row>
    <row r="1368" spans="6:11" x14ac:dyDescent="0.25">
      <c r="F1368"/>
      <c r="G1368"/>
      <c r="K1368"/>
    </row>
    <row r="1369" spans="6:11" x14ac:dyDescent="0.25">
      <c r="F1369"/>
      <c r="G1369"/>
      <c r="K1369"/>
    </row>
    <row r="1370" spans="6:11" x14ac:dyDescent="0.25">
      <c r="F1370"/>
      <c r="G1370"/>
      <c r="K1370"/>
    </row>
    <row r="1371" spans="6:11" x14ac:dyDescent="0.25">
      <c r="F1371"/>
      <c r="G1371"/>
      <c r="K1371"/>
    </row>
    <row r="1372" spans="6:11" x14ac:dyDescent="0.25">
      <c r="F1372"/>
      <c r="G1372"/>
      <c r="K1372"/>
    </row>
    <row r="1373" spans="6:11" x14ac:dyDescent="0.25">
      <c r="F1373"/>
      <c r="G1373"/>
      <c r="K1373"/>
    </row>
    <row r="1374" spans="6:11" x14ac:dyDescent="0.25">
      <c r="F1374"/>
      <c r="G1374"/>
      <c r="K1374"/>
    </row>
    <row r="1375" spans="6:11" x14ac:dyDescent="0.25">
      <c r="F1375"/>
      <c r="G1375"/>
      <c r="K1375"/>
    </row>
    <row r="1376" spans="6:11" x14ac:dyDescent="0.25">
      <c r="F1376"/>
      <c r="G1376"/>
      <c r="K1376"/>
    </row>
    <row r="1377" spans="6:11" x14ac:dyDescent="0.25">
      <c r="F1377"/>
      <c r="G1377"/>
      <c r="K1377"/>
    </row>
    <row r="1378" spans="6:11" x14ac:dyDescent="0.25">
      <c r="F1378"/>
      <c r="G1378"/>
      <c r="K1378"/>
    </row>
    <row r="1379" spans="6:11" x14ac:dyDescent="0.25">
      <c r="F1379"/>
      <c r="G1379"/>
      <c r="K1379"/>
    </row>
    <row r="1380" spans="6:11" x14ac:dyDescent="0.25">
      <c r="F1380"/>
      <c r="G1380"/>
      <c r="K1380"/>
    </row>
    <row r="1381" spans="6:11" x14ac:dyDescent="0.25">
      <c r="F1381"/>
      <c r="G1381"/>
      <c r="K1381"/>
    </row>
    <row r="1382" spans="6:11" x14ac:dyDescent="0.25">
      <c r="F1382"/>
      <c r="G1382"/>
      <c r="K1382"/>
    </row>
    <row r="1383" spans="6:11" x14ac:dyDescent="0.25">
      <c r="F1383"/>
      <c r="G1383"/>
      <c r="K1383"/>
    </row>
    <row r="1384" spans="6:11" x14ac:dyDescent="0.25">
      <c r="F1384"/>
      <c r="G1384"/>
      <c r="K1384"/>
    </row>
    <row r="1385" spans="6:11" x14ac:dyDescent="0.25">
      <c r="F1385"/>
      <c r="G1385"/>
      <c r="K1385"/>
    </row>
    <row r="1386" spans="6:11" x14ac:dyDescent="0.25">
      <c r="F1386"/>
      <c r="G1386"/>
      <c r="K1386"/>
    </row>
    <row r="1387" spans="6:11" x14ac:dyDescent="0.25">
      <c r="F1387"/>
      <c r="G1387"/>
      <c r="K1387"/>
    </row>
    <row r="1388" spans="6:11" x14ac:dyDescent="0.25">
      <c r="F1388"/>
      <c r="G1388"/>
      <c r="K1388"/>
    </row>
    <row r="1389" spans="6:11" x14ac:dyDescent="0.25">
      <c r="F1389"/>
      <c r="G1389"/>
      <c r="K1389"/>
    </row>
    <row r="1390" spans="6:11" x14ac:dyDescent="0.25">
      <c r="F1390"/>
      <c r="G1390"/>
      <c r="K1390"/>
    </row>
    <row r="1391" spans="6:11" x14ac:dyDescent="0.25">
      <c r="F1391"/>
      <c r="G1391"/>
      <c r="K1391"/>
    </row>
    <row r="1392" spans="6:11" x14ac:dyDescent="0.25">
      <c r="F1392"/>
      <c r="G1392"/>
      <c r="K1392"/>
    </row>
    <row r="1393" spans="6:11" x14ac:dyDescent="0.25">
      <c r="F1393"/>
      <c r="G1393"/>
      <c r="K1393"/>
    </row>
    <row r="1394" spans="6:11" x14ac:dyDescent="0.25">
      <c r="F1394"/>
      <c r="G1394"/>
      <c r="K1394"/>
    </row>
    <row r="1395" spans="6:11" x14ac:dyDescent="0.25">
      <c r="F1395"/>
      <c r="G1395"/>
      <c r="K1395"/>
    </row>
    <row r="1396" spans="6:11" x14ac:dyDescent="0.25">
      <c r="F1396"/>
      <c r="G1396"/>
      <c r="K1396"/>
    </row>
    <row r="1397" spans="6:11" x14ac:dyDescent="0.25">
      <c r="F1397"/>
      <c r="G1397"/>
      <c r="K1397"/>
    </row>
    <row r="1398" spans="6:11" x14ac:dyDescent="0.25">
      <c r="F1398"/>
      <c r="G1398"/>
      <c r="K1398"/>
    </row>
    <row r="1399" spans="6:11" x14ac:dyDescent="0.25">
      <c r="F1399"/>
      <c r="G1399"/>
      <c r="K1399"/>
    </row>
    <row r="1400" spans="6:11" x14ac:dyDescent="0.25">
      <c r="F1400"/>
      <c r="G1400"/>
      <c r="K1400"/>
    </row>
    <row r="1401" spans="6:11" x14ac:dyDescent="0.25">
      <c r="F1401"/>
      <c r="G1401"/>
      <c r="K1401"/>
    </row>
    <row r="1402" spans="6:11" x14ac:dyDescent="0.25">
      <c r="F1402"/>
      <c r="G1402"/>
      <c r="K1402"/>
    </row>
    <row r="1403" spans="6:11" x14ac:dyDescent="0.25">
      <c r="F1403"/>
      <c r="G1403"/>
      <c r="K1403"/>
    </row>
    <row r="1404" spans="6:11" x14ac:dyDescent="0.25">
      <c r="F1404"/>
      <c r="G1404"/>
      <c r="K1404"/>
    </row>
    <row r="1405" spans="6:11" x14ac:dyDescent="0.25">
      <c r="F1405"/>
      <c r="G1405"/>
      <c r="K1405"/>
    </row>
    <row r="1406" spans="6:11" x14ac:dyDescent="0.25">
      <c r="F1406"/>
      <c r="G1406"/>
      <c r="K1406"/>
    </row>
    <row r="1407" spans="6:11" x14ac:dyDescent="0.25">
      <c r="F1407"/>
      <c r="G1407"/>
      <c r="K1407"/>
    </row>
    <row r="1408" spans="6:11" x14ac:dyDescent="0.25">
      <c r="F1408"/>
      <c r="G1408"/>
      <c r="K1408"/>
    </row>
    <row r="1409" spans="6:11" x14ac:dyDescent="0.25">
      <c r="F1409"/>
      <c r="G1409"/>
      <c r="K1409"/>
    </row>
    <row r="1410" spans="6:11" x14ac:dyDescent="0.25">
      <c r="F1410"/>
      <c r="G1410"/>
      <c r="K1410"/>
    </row>
    <row r="1411" spans="6:11" x14ac:dyDescent="0.25">
      <c r="F1411"/>
      <c r="G1411"/>
      <c r="K1411"/>
    </row>
    <row r="1412" spans="6:11" x14ac:dyDescent="0.25">
      <c r="F1412"/>
      <c r="G1412"/>
      <c r="K1412"/>
    </row>
    <row r="1413" spans="6:11" x14ac:dyDescent="0.25">
      <c r="F1413"/>
      <c r="G1413"/>
      <c r="K1413"/>
    </row>
    <row r="1414" spans="6:11" x14ac:dyDescent="0.25">
      <c r="F1414"/>
      <c r="G1414"/>
      <c r="K1414"/>
    </row>
    <row r="1415" spans="6:11" x14ac:dyDescent="0.25">
      <c r="F1415"/>
      <c r="G1415"/>
      <c r="K1415"/>
    </row>
    <row r="1416" spans="6:11" x14ac:dyDescent="0.25">
      <c r="F1416"/>
      <c r="G1416"/>
      <c r="K1416"/>
    </row>
    <row r="1417" spans="6:11" x14ac:dyDescent="0.25">
      <c r="F1417"/>
      <c r="G1417"/>
      <c r="K1417"/>
    </row>
    <row r="1418" spans="6:11" x14ac:dyDescent="0.25">
      <c r="F1418"/>
      <c r="G1418"/>
      <c r="K1418"/>
    </row>
    <row r="1419" spans="6:11" x14ac:dyDescent="0.25">
      <c r="F1419"/>
      <c r="G1419"/>
      <c r="K1419"/>
    </row>
    <row r="1420" spans="6:11" x14ac:dyDescent="0.25">
      <c r="F1420"/>
      <c r="G1420"/>
      <c r="K1420"/>
    </row>
    <row r="1421" spans="6:11" x14ac:dyDescent="0.25">
      <c r="F1421"/>
      <c r="G1421"/>
      <c r="K1421"/>
    </row>
    <row r="1422" spans="6:11" x14ac:dyDescent="0.25">
      <c r="F1422"/>
      <c r="G1422"/>
      <c r="K1422"/>
    </row>
    <row r="1423" spans="6:11" x14ac:dyDescent="0.25">
      <c r="F1423"/>
      <c r="G1423"/>
      <c r="K1423"/>
    </row>
    <row r="1424" spans="6:11" x14ac:dyDescent="0.25">
      <c r="F1424"/>
      <c r="G1424"/>
      <c r="K1424"/>
    </row>
    <row r="1425" spans="6:11" x14ac:dyDescent="0.25">
      <c r="F1425"/>
      <c r="G1425"/>
      <c r="K1425"/>
    </row>
    <row r="1426" spans="6:11" x14ac:dyDescent="0.25">
      <c r="F1426"/>
      <c r="G1426"/>
      <c r="K1426"/>
    </row>
    <row r="1427" spans="6:11" x14ac:dyDescent="0.25">
      <c r="F1427"/>
      <c r="G1427"/>
      <c r="K1427"/>
    </row>
    <row r="1428" spans="6:11" x14ac:dyDescent="0.25">
      <c r="F1428"/>
      <c r="G1428"/>
      <c r="K1428"/>
    </row>
    <row r="1429" spans="6:11" x14ac:dyDescent="0.25">
      <c r="F1429"/>
      <c r="G1429"/>
      <c r="K1429"/>
    </row>
    <row r="1430" spans="6:11" x14ac:dyDescent="0.25">
      <c r="F1430"/>
      <c r="G1430"/>
      <c r="K1430"/>
    </row>
    <row r="1431" spans="6:11" x14ac:dyDescent="0.25">
      <c r="F1431"/>
      <c r="G1431"/>
      <c r="K1431"/>
    </row>
    <row r="1432" spans="6:11" x14ac:dyDescent="0.25">
      <c r="F1432"/>
      <c r="G1432"/>
      <c r="K1432"/>
    </row>
    <row r="1433" spans="6:11" x14ac:dyDescent="0.25">
      <c r="F1433"/>
      <c r="G1433"/>
      <c r="K1433"/>
    </row>
    <row r="1434" spans="6:11" x14ac:dyDescent="0.25">
      <c r="F1434"/>
      <c r="G1434"/>
      <c r="K1434"/>
    </row>
    <row r="1435" spans="6:11" x14ac:dyDescent="0.25">
      <c r="F1435"/>
      <c r="G1435"/>
      <c r="K1435"/>
    </row>
    <row r="1436" spans="6:11" x14ac:dyDescent="0.25">
      <c r="F1436"/>
      <c r="G1436"/>
      <c r="K1436"/>
    </row>
    <row r="1437" spans="6:11" x14ac:dyDescent="0.25">
      <c r="F1437"/>
      <c r="G1437"/>
      <c r="K1437"/>
    </row>
    <row r="1438" spans="6:11" x14ac:dyDescent="0.25">
      <c r="F1438"/>
      <c r="G1438"/>
      <c r="K1438"/>
    </row>
    <row r="1439" spans="6:11" x14ac:dyDescent="0.25">
      <c r="F1439"/>
      <c r="G1439"/>
      <c r="K1439"/>
    </row>
    <row r="1440" spans="6:11" x14ac:dyDescent="0.25">
      <c r="F1440"/>
      <c r="G1440"/>
      <c r="K1440"/>
    </row>
    <row r="1441" spans="6:11" x14ac:dyDescent="0.25">
      <c r="F1441"/>
      <c r="G1441"/>
      <c r="K1441"/>
    </row>
    <row r="1442" spans="6:11" x14ac:dyDescent="0.25">
      <c r="F1442"/>
      <c r="G1442"/>
      <c r="K1442"/>
    </row>
    <row r="1443" spans="6:11" x14ac:dyDescent="0.25">
      <c r="F1443"/>
      <c r="G1443"/>
      <c r="K1443"/>
    </row>
    <row r="1444" spans="6:11" x14ac:dyDescent="0.25">
      <c r="F1444"/>
      <c r="G1444"/>
      <c r="K1444"/>
    </row>
    <row r="1445" spans="6:11" x14ac:dyDescent="0.25">
      <c r="F1445"/>
      <c r="G1445"/>
      <c r="K1445"/>
    </row>
    <row r="1446" spans="6:11" x14ac:dyDescent="0.25">
      <c r="F1446"/>
      <c r="G1446"/>
      <c r="K1446"/>
    </row>
    <row r="1447" spans="6:11" x14ac:dyDescent="0.25">
      <c r="F1447"/>
      <c r="G1447"/>
      <c r="K1447"/>
    </row>
    <row r="1448" spans="6:11" x14ac:dyDescent="0.25">
      <c r="F1448"/>
      <c r="G1448"/>
      <c r="K1448"/>
    </row>
    <row r="1449" spans="6:11" x14ac:dyDescent="0.25">
      <c r="F1449"/>
      <c r="G1449"/>
      <c r="K1449"/>
    </row>
    <row r="1450" spans="6:11" x14ac:dyDescent="0.25">
      <c r="F1450"/>
      <c r="G1450"/>
      <c r="K1450"/>
    </row>
    <row r="1451" spans="6:11" x14ac:dyDescent="0.25">
      <c r="F1451"/>
      <c r="G1451"/>
      <c r="K1451"/>
    </row>
    <row r="1452" spans="6:11" x14ac:dyDescent="0.25">
      <c r="F1452"/>
      <c r="G1452"/>
      <c r="K1452"/>
    </row>
    <row r="1453" spans="6:11" x14ac:dyDescent="0.25">
      <c r="F1453"/>
      <c r="G1453"/>
      <c r="K1453"/>
    </row>
    <row r="1454" spans="6:11" x14ac:dyDescent="0.25">
      <c r="F1454"/>
      <c r="G1454"/>
      <c r="K1454"/>
    </row>
    <row r="1455" spans="6:11" x14ac:dyDescent="0.25">
      <c r="F1455"/>
      <c r="G1455"/>
      <c r="K1455"/>
    </row>
    <row r="1456" spans="6:11" x14ac:dyDescent="0.25">
      <c r="F1456"/>
      <c r="G1456"/>
      <c r="K1456"/>
    </row>
    <row r="1457" spans="6:11" x14ac:dyDescent="0.25">
      <c r="F1457"/>
      <c r="G1457"/>
      <c r="K1457"/>
    </row>
    <row r="1458" spans="6:11" x14ac:dyDescent="0.25">
      <c r="F1458"/>
      <c r="G1458"/>
      <c r="K1458"/>
    </row>
    <row r="1459" spans="6:11" x14ac:dyDescent="0.25">
      <c r="F1459"/>
      <c r="G1459"/>
      <c r="K1459"/>
    </row>
    <row r="1460" spans="6:11" x14ac:dyDescent="0.25">
      <c r="F1460"/>
      <c r="G1460"/>
      <c r="K1460"/>
    </row>
    <row r="1461" spans="6:11" x14ac:dyDescent="0.25">
      <c r="F1461"/>
      <c r="G1461"/>
      <c r="K1461"/>
    </row>
    <row r="1462" spans="6:11" x14ac:dyDescent="0.25">
      <c r="F1462"/>
      <c r="G1462"/>
      <c r="K1462"/>
    </row>
    <row r="1463" spans="6:11" x14ac:dyDescent="0.25">
      <c r="F1463"/>
      <c r="G1463"/>
      <c r="K1463"/>
    </row>
    <row r="1464" spans="6:11" x14ac:dyDescent="0.25">
      <c r="F1464"/>
      <c r="G1464"/>
      <c r="K1464"/>
    </row>
    <row r="1465" spans="6:11" x14ac:dyDescent="0.25">
      <c r="F1465"/>
      <c r="G1465"/>
      <c r="K1465"/>
    </row>
    <row r="1466" spans="6:11" x14ac:dyDescent="0.25">
      <c r="F1466"/>
      <c r="G1466"/>
      <c r="K1466"/>
    </row>
    <row r="1467" spans="6:11" x14ac:dyDescent="0.25">
      <c r="F1467"/>
      <c r="G1467"/>
      <c r="K1467"/>
    </row>
    <row r="1468" spans="6:11" x14ac:dyDescent="0.25">
      <c r="F1468"/>
      <c r="G1468"/>
      <c r="K1468"/>
    </row>
    <row r="1469" spans="6:11" x14ac:dyDescent="0.25">
      <c r="F1469"/>
      <c r="G1469"/>
      <c r="K1469"/>
    </row>
    <row r="1470" spans="6:11" x14ac:dyDescent="0.25">
      <c r="F1470"/>
      <c r="G1470"/>
      <c r="K1470"/>
    </row>
    <row r="1471" spans="6:11" x14ac:dyDescent="0.25">
      <c r="F1471"/>
      <c r="G1471"/>
      <c r="K1471"/>
    </row>
    <row r="1472" spans="6:11" x14ac:dyDescent="0.25">
      <c r="F1472"/>
      <c r="G1472"/>
      <c r="K1472"/>
    </row>
    <row r="1473" spans="6:11" x14ac:dyDescent="0.25">
      <c r="F1473"/>
      <c r="G1473"/>
      <c r="K1473"/>
    </row>
    <row r="1474" spans="6:11" x14ac:dyDescent="0.25">
      <c r="F1474"/>
      <c r="G1474"/>
      <c r="K1474"/>
    </row>
    <row r="1475" spans="6:11" x14ac:dyDescent="0.25">
      <c r="F1475"/>
      <c r="G1475"/>
      <c r="K1475"/>
    </row>
    <row r="1476" spans="6:11" x14ac:dyDescent="0.25">
      <c r="F1476"/>
      <c r="G1476"/>
      <c r="K1476"/>
    </row>
    <row r="1477" spans="6:11" x14ac:dyDescent="0.25">
      <c r="F1477"/>
      <c r="G1477"/>
      <c r="K1477"/>
    </row>
    <row r="1478" spans="6:11" x14ac:dyDescent="0.25">
      <c r="F1478"/>
      <c r="G1478"/>
      <c r="K1478"/>
    </row>
    <row r="1479" spans="6:11" x14ac:dyDescent="0.25">
      <c r="F1479"/>
      <c r="G1479"/>
      <c r="K1479"/>
    </row>
    <row r="1480" spans="6:11" x14ac:dyDescent="0.25">
      <c r="F1480"/>
      <c r="G1480"/>
      <c r="K1480"/>
    </row>
    <row r="1481" spans="6:11" x14ac:dyDescent="0.25">
      <c r="F1481"/>
      <c r="G1481"/>
      <c r="K1481"/>
    </row>
    <row r="1482" spans="6:11" x14ac:dyDescent="0.25">
      <c r="F1482"/>
      <c r="G1482"/>
      <c r="K1482"/>
    </row>
    <row r="1483" spans="6:11" x14ac:dyDescent="0.25">
      <c r="F1483"/>
      <c r="G1483"/>
      <c r="K1483"/>
    </row>
    <row r="1484" spans="6:11" x14ac:dyDescent="0.25">
      <c r="F1484"/>
      <c r="G1484"/>
      <c r="K1484"/>
    </row>
    <row r="1485" spans="6:11" x14ac:dyDescent="0.25">
      <c r="F1485"/>
      <c r="G1485"/>
      <c r="K1485"/>
    </row>
    <row r="1486" spans="6:11" x14ac:dyDescent="0.25">
      <c r="F1486"/>
      <c r="G1486"/>
      <c r="K1486"/>
    </row>
    <row r="1487" spans="6:11" x14ac:dyDescent="0.25">
      <c r="F1487"/>
      <c r="G1487"/>
      <c r="K1487"/>
    </row>
    <row r="1488" spans="6:11" x14ac:dyDescent="0.25">
      <c r="F1488"/>
      <c r="G1488"/>
      <c r="K1488"/>
    </row>
    <row r="1489" spans="6:11" x14ac:dyDescent="0.25">
      <c r="F1489"/>
      <c r="G1489"/>
      <c r="K1489"/>
    </row>
    <row r="1490" spans="6:11" x14ac:dyDescent="0.25">
      <c r="F1490"/>
      <c r="G1490"/>
      <c r="K1490"/>
    </row>
    <row r="1491" spans="6:11" x14ac:dyDescent="0.25">
      <c r="F1491"/>
      <c r="G1491"/>
      <c r="K1491"/>
    </row>
    <row r="1492" spans="6:11" x14ac:dyDescent="0.25">
      <c r="F1492"/>
      <c r="G1492"/>
      <c r="K1492"/>
    </row>
    <row r="1493" spans="6:11" x14ac:dyDescent="0.25">
      <c r="F1493"/>
      <c r="G1493"/>
      <c r="K1493"/>
    </row>
    <row r="1494" spans="6:11" x14ac:dyDescent="0.25">
      <c r="F1494"/>
      <c r="G1494"/>
      <c r="K1494"/>
    </row>
    <row r="1495" spans="6:11" x14ac:dyDescent="0.25">
      <c r="F1495"/>
      <c r="G1495"/>
      <c r="K1495"/>
    </row>
    <row r="1496" spans="6:11" x14ac:dyDescent="0.25">
      <c r="F1496"/>
      <c r="G1496"/>
      <c r="K1496"/>
    </row>
    <row r="1497" spans="6:11" x14ac:dyDescent="0.25">
      <c r="F1497"/>
      <c r="G1497"/>
      <c r="K1497"/>
    </row>
    <row r="1498" spans="6:11" x14ac:dyDescent="0.25">
      <c r="F1498"/>
      <c r="G1498"/>
      <c r="K1498"/>
    </row>
    <row r="1499" spans="6:11" x14ac:dyDescent="0.25">
      <c r="F1499"/>
      <c r="G1499"/>
      <c r="K1499"/>
    </row>
    <row r="1500" spans="6:11" x14ac:dyDescent="0.25">
      <c r="F1500"/>
      <c r="G1500"/>
      <c r="K1500"/>
    </row>
    <row r="1501" spans="6:11" x14ac:dyDescent="0.25">
      <c r="F1501"/>
      <c r="G1501"/>
      <c r="K1501"/>
    </row>
    <row r="1502" spans="6:11" x14ac:dyDescent="0.25">
      <c r="F1502"/>
      <c r="G1502"/>
      <c r="K1502"/>
    </row>
    <row r="1503" spans="6:11" x14ac:dyDescent="0.25">
      <c r="F1503"/>
      <c r="G1503"/>
      <c r="K1503"/>
    </row>
    <row r="1504" spans="6:11" x14ac:dyDescent="0.25">
      <c r="F1504"/>
      <c r="G1504"/>
      <c r="K1504"/>
    </row>
    <row r="1505" spans="6:11" x14ac:dyDescent="0.25">
      <c r="F1505"/>
      <c r="G1505"/>
      <c r="K1505"/>
    </row>
    <row r="1506" spans="6:11" x14ac:dyDescent="0.25">
      <c r="F1506"/>
      <c r="G1506"/>
      <c r="K1506"/>
    </row>
    <row r="1507" spans="6:11" x14ac:dyDescent="0.25">
      <c r="F1507"/>
      <c r="G1507"/>
      <c r="K1507"/>
    </row>
    <row r="1508" spans="6:11" x14ac:dyDescent="0.25">
      <c r="F1508"/>
      <c r="G1508"/>
      <c r="K1508"/>
    </row>
    <row r="1509" spans="6:11" x14ac:dyDescent="0.25">
      <c r="F1509"/>
      <c r="G1509"/>
      <c r="K1509"/>
    </row>
    <row r="1510" spans="6:11" x14ac:dyDescent="0.25">
      <c r="F1510"/>
      <c r="G1510"/>
      <c r="K1510"/>
    </row>
    <row r="1511" spans="6:11" x14ac:dyDescent="0.25">
      <c r="F1511"/>
      <c r="G1511"/>
      <c r="K1511"/>
    </row>
    <row r="1512" spans="6:11" x14ac:dyDescent="0.25">
      <c r="F1512"/>
      <c r="G1512"/>
      <c r="K1512"/>
    </row>
    <row r="1513" spans="6:11" x14ac:dyDescent="0.25">
      <c r="F1513"/>
      <c r="G1513"/>
      <c r="K1513"/>
    </row>
    <row r="1514" spans="6:11" x14ac:dyDescent="0.25">
      <c r="F1514"/>
      <c r="G1514"/>
      <c r="K1514"/>
    </row>
    <row r="1515" spans="6:11" x14ac:dyDescent="0.25">
      <c r="F1515"/>
      <c r="G1515"/>
      <c r="K1515"/>
    </row>
    <row r="1516" spans="6:11" x14ac:dyDescent="0.25">
      <c r="F1516"/>
      <c r="G1516"/>
      <c r="K1516"/>
    </row>
    <row r="1517" spans="6:11" x14ac:dyDescent="0.25">
      <c r="F1517"/>
      <c r="G1517"/>
      <c r="K1517"/>
    </row>
    <row r="1518" spans="6:11" x14ac:dyDescent="0.25">
      <c r="F1518"/>
      <c r="G1518"/>
      <c r="K1518"/>
    </row>
    <row r="1519" spans="6:11" x14ac:dyDescent="0.25">
      <c r="F1519"/>
      <c r="G1519"/>
      <c r="K1519"/>
    </row>
    <row r="1520" spans="6:11" x14ac:dyDescent="0.25">
      <c r="F1520"/>
      <c r="G1520"/>
      <c r="K1520"/>
    </row>
    <row r="1521" spans="6:11" x14ac:dyDescent="0.25">
      <c r="F1521"/>
      <c r="G1521"/>
      <c r="K1521"/>
    </row>
    <row r="1522" spans="6:11" x14ac:dyDescent="0.25">
      <c r="F1522"/>
      <c r="G1522"/>
      <c r="K1522"/>
    </row>
    <row r="1523" spans="6:11" x14ac:dyDescent="0.25">
      <c r="F1523"/>
      <c r="G1523"/>
      <c r="K1523"/>
    </row>
    <row r="1524" spans="6:11" x14ac:dyDescent="0.25">
      <c r="F1524"/>
      <c r="G1524"/>
      <c r="K1524"/>
    </row>
    <row r="1525" spans="6:11" x14ac:dyDescent="0.25">
      <c r="F1525"/>
      <c r="G1525"/>
      <c r="K1525"/>
    </row>
    <row r="1526" spans="6:11" x14ac:dyDescent="0.25">
      <c r="F1526"/>
      <c r="G1526"/>
      <c r="K1526"/>
    </row>
    <row r="1527" spans="6:11" x14ac:dyDescent="0.25">
      <c r="F1527"/>
      <c r="G1527"/>
      <c r="K1527"/>
    </row>
    <row r="1528" spans="6:11" x14ac:dyDescent="0.25">
      <c r="F1528"/>
      <c r="G1528"/>
      <c r="K1528"/>
    </row>
    <row r="1529" spans="6:11" x14ac:dyDescent="0.25">
      <c r="F1529"/>
      <c r="G1529"/>
      <c r="K1529"/>
    </row>
    <row r="1530" spans="6:11" x14ac:dyDescent="0.25">
      <c r="F1530"/>
      <c r="G1530"/>
      <c r="K1530"/>
    </row>
    <row r="1531" spans="6:11" x14ac:dyDescent="0.25">
      <c r="F1531"/>
      <c r="G1531"/>
      <c r="K1531"/>
    </row>
    <row r="1532" spans="6:11" x14ac:dyDescent="0.25">
      <c r="F1532"/>
      <c r="G1532"/>
      <c r="K1532"/>
    </row>
    <row r="1533" spans="6:11" x14ac:dyDescent="0.25">
      <c r="F1533"/>
      <c r="G1533"/>
      <c r="K1533"/>
    </row>
    <row r="1534" spans="6:11" x14ac:dyDescent="0.25">
      <c r="F1534"/>
      <c r="G1534"/>
      <c r="K1534"/>
    </row>
    <row r="1535" spans="6:11" x14ac:dyDescent="0.25">
      <c r="F1535"/>
      <c r="G1535"/>
      <c r="K1535"/>
    </row>
    <row r="1536" spans="6:11" x14ac:dyDescent="0.25">
      <c r="F1536"/>
      <c r="G1536"/>
      <c r="K1536"/>
    </row>
    <row r="1537" spans="6:11" x14ac:dyDescent="0.25">
      <c r="F1537"/>
      <c r="G1537"/>
      <c r="K1537"/>
    </row>
    <row r="1538" spans="6:11" x14ac:dyDescent="0.25">
      <c r="F1538"/>
      <c r="G1538"/>
      <c r="K1538"/>
    </row>
    <row r="1539" spans="6:11" x14ac:dyDescent="0.25">
      <c r="F1539"/>
      <c r="G1539"/>
      <c r="K1539"/>
    </row>
    <row r="1540" spans="6:11" x14ac:dyDescent="0.25">
      <c r="F1540"/>
      <c r="G1540"/>
      <c r="K1540"/>
    </row>
    <row r="1541" spans="6:11" x14ac:dyDescent="0.25">
      <c r="F1541"/>
      <c r="G1541"/>
      <c r="K1541"/>
    </row>
    <row r="1542" spans="6:11" x14ac:dyDescent="0.25">
      <c r="F1542"/>
      <c r="G1542"/>
      <c r="K1542"/>
    </row>
    <row r="1543" spans="6:11" x14ac:dyDescent="0.25">
      <c r="F1543"/>
      <c r="G1543"/>
      <c r="K1543"/>
    </row>
    <row r="1544" spans="6:11" x14ac:dyDescent="0.25">
      <c r="F1544"/>
      <c r="G1544"/>
      <c r="K1544"/>
    </row>
    <row r="1545" spans="6:11" x14ac:dyDescent="0.25">
      <c r="F1545"/>
      <c r="G1545"/>
      <c r="K1545"/>
    </row>
    <row r="1546" spans="6:11" x14ac:dyDescent="0.25">
      <c r="F1546"/>
      <c r="G1546"/>
      <c r="K1546"/>
    </row>
    <row r="1547" spans="6:11" x14ac:dyDescent="0.25">
      <c r="F1547"/>
      <c r="G1547"/>
      <c r="K1547"/>
    </row>
    <row r="1548" spans="6:11" x14ac:dyDescent="0.25">
      <c r="F1548"/>
      <c r="G1548"/>
      <c r="K1548"/>
    </row>
    <row r="1549" spans="6:11" x14ac:dyDescent="0.25">
      <c r="F1549"/>
      <c r="G1549"/>
      <c r="K1549"/>
    </row>
    <row r="1550" spans="6:11" x14ac:dyDescent="0.25">
      <c r="F1550"/>
      <c r="G1550"/>
      <c r="K1550"/>
    </row>
    <row r="1551" spans="6:11" x14ac:dyDescent="0.25">
      <c r="F1551"/>
      <c r="G1551"/>
      <c r="K1551"/>
    </row>
    <row r="1552" spans="6:11" x14ac:dyDescent="0.25">
      <c r="F1552"/>
      <c r="G1552"/>
      <c r="K1552"/>
    </row>
    <row r="1553" spans="6:11" x14ac:dyDescent="0.25">
      <c r="F1553"/>
      <c r="G1553"/>
      <c r="K1553"/>
    </row>
    <row r="1554" spans="6:11" x14ac:dyDescent="0.25">
      <c r="F1554"/>
      <c r="G1554"/>
      <c r="K1554"/>
    </row>
    <row r="1555" spans="6:11" x14ac:dyDescent="0.25">
      <c r="F1555"/>
      <c r="G1555"/>
      <c r="K1555"/>
    </row>
    <row r="1556" spans="6:11" x14ac:dyDescent="0.25">
      <c r="F1556"/>
      <c r="G1556"/>
      <c r="K1556"/>
    </row>
    <row r="1557" spans="6:11" x14ac:dyDescent="0.25">
      <c r="F1557"/>
      <c r="G1557"/>
      <c r="K1557"/>
    </row>
    <row r="1558" spans="6:11" x14ac:dyDescent="0.25">
      <c r="F1558"/>
      <c r="G1558"/>
      <c r="K1558"/>
    </row>
    <row r="1559" spans="6:11" x14ac:dyDescent="0.25">
      <c r="F1559"/>
      <c r="G1559"/>
      <c r="K1559"/>
    </row>
    <row r="1560" spans="6:11" x14ac:dyDescent="0.25">
      <c r="F1560"/>
      <c r="G1560"/>
      <c r="K1560"/>
    </row>
    <row r="1561" spans="6:11" x14ac:dyDescent="0.25">
      <c r="F1561"/>
      <c r="G1561"/>
      <c r="K1561"/>
    </row>
    <row r="1562" spans="6:11" x14ac:dyDescent="0.25">
      <c r="F1562"/>
      <c r="G1562"/>
      <c r="K1562"/>
    </row>
    <row r="1563" spans="6:11" x14ac:dyDescent="0.25">
      <c r="F1563"/>
      <c r="G1563"/>
      <c r="K1563"/>
    </row>
    <row r="1564" spans="6:11" x14ac:dyDescent="0.25">
      <c r="F1564"/>
      <c r="G1564"/>
      <c r="K1564"/>
    </row>
    <row r="1565" spans="6:11" x14ac:dyDescent="0.25">
      <c r="F1565"/>
      <c r="G1565"/>
      <c r="K1565"/>
    </row>
    <row r="1566" spans="6:11" x14ac:dyDescent="0.25">
      <c r="F1566"/>
      <c r="G1566"/>
      <c r="K1566"/>
    </row>
    <row r="1567" spans="6:11" x14ac:dyDescent="0.25">
      <c r="F1567"/>
      <c r="G1567"/>
      <c r="K1567"/>
    </row>
    <row r="1568" spans="6:11" x14ac:dyDescent="0.25">
      <c r="F1568"/>
      <c r="G1568"/>
      <c r="K1568"/>
    </row>
    <row r="1569" spans="6:11" x14ac:dyDescent="0.25">
      <c r="F1569"/>
      <c r="G1569"/>
      <c r="K1569"/>
    </row>
    <row r="1570" spans="6:11" x14ac:dyDescent="0.25">
      <c r="F1570"/>
      <c r="G1570"/>
      <c r="K1570"/>
    </row>
    <row r="1571" spans="6:11" x14ac:dyDescent="0.25">
      <c r="F1571"/>
      <c r="G1571"/>
      <c r="K1571"/>
    </row>
    <row r="1572" spans="6:11" x14ac:dyDescent="0.25">
      <c r="F1572"/>
      <c r="G1572"/>
      <c r="K1572"/>
    </row>
    <row r="1573" spans="6:11" x14ac:dyDescent="0.25">
      <c r="F1573"/>
      <c r="G1573"/>
      <c r="K1573"/>
    </row>
    <row r="1574" spans="6:11" x14ac:dyDescent="0.25">
      <c r="F1574"/>
      <c r="G1574"/>
      <c r="K1574"/>
    </row>
    <row r="1575" spans="6:11" x14ac:dyDescent="0.25">
      <c r="F1575"/>
      <c r="G1575"/>
      <c r="K1575"/>
    </row>
    <row r="1576" spans="6:11" x14ac:dyDescent="0.25">
      <c r="F1576"/>
      <c r="G1576"/>
      <c r="K1576"/>
    </row>
    <row r="1577" spans="6:11" x14ac:dyDescent="0.25">
      <c r="F1577"/>
      <c r="G1577"/>
      <c r="K1577"/>
    </row>
    <row r="1578" spans="6:11" x14ac:dyDescent="0.25">
      <c r="F1578"/>
      <c r="G1578"/>
      <c r="K1578"/>
    </row>
    <row r="1579" spans="6:11" x14ac:dyDescent="0.25">
      <c r="F1579"/>
      <c r="G1579"/>
      <c r="K1579"/>
    </row>
    <row r="1580" spans="6:11" x14ac:dyDescent="0.25">
      <c r="F1580"/>
      <c r="G1580"/>
      <c r="K1580"/>
    </row>
    <row r="1581" spans="6:11" x14ac:dyDescent="0.25">
      <c r="F1581"/>
      <c r="G1581"/>
      <c r="K1581"/>
    </row>
    <row r="1582" spans="6:11" x14ac:dyDescent="0.25">
      <c r="F1582"/>
      <c r="G1582"/>
      <c r="K1582"/>
    </row>
    <row r="1583" spans="6:11" x14ac:dyDescent="0.25">
      <c r="F1583"/>
      <c r="G1583"/>
      <c r="K1583"/>
    </row>
    <row r="1584" spans="6:11" x14ac:dyDescent="0.25">
      <c r="F1584"/>
      <c r="G1584"/>
      <c r="K1584"/>
    </row>
    <row r="1585" spans="6:11" x14ac:dyDescent="0.25">
      <c r="F1585"/>
      <c r="G1585"/>
      <c r="K1585"/>
    </row>
    <row r="1586" spans="6:11" x14ac:dyDescent="0.25">
      <c r="F1586"/>
      <c r="G1586"/>
      <c r="K1586"/>
    </row>
    <row r="1587" spans="6:11" x14ac:dyDescent="0.25">
      <c r="F1587"/>
      <c r="G1587"/>
      <c r="K1587"/>
    </row>
    <row r="1588" spans="6:11" x14ac:dyDescent="0.25">
      <c r="F1588"/>
      <c r="G1588"/>
      <c r="K1588"/>
    </row>
    <row r="1589" spans="6:11" x14ac:dyDescent="0.25">
      <c r="F1589"/>
      <c r="G1589"/>
      <c r="K1589"/>
    </row>
    <row r="1590" spans="6:11" x14ac:dyDescent="0.25">
      <c r="F1590"/>
      <c r="G1590"/>
      <c r="K1590"/>
    </row>
    <row r="1591" spans="6:11" x14ac:dyDescent="0.25">
      <c r="F1591"/>
      <c r="G1591"/>
      <c r="K1591"/>
    </row>
    <row r="1592" spans="6:11" x14ac:dyDescent="0.25">
      <c r="F1592"/>
      <c r="G1592"/>
      <c r="K1592"/>
    </row>
    <row r="1593" spans="6:11" x14ac:dyDescent="0.25">
      <c r="F1593"/>
      <c r="G1593"/>
      <c r="K1593"/>
    </row>
    <row r="1594" spans="6:11" x14ac:dyDescent="0.25">
      <c r="F1594"/>
      <c r="G1594"/>
      <c r="K1594"/>
    </row>
    <row r="1595" spans="6:11" x14ac:dyDescent="0.25">
      <c r="F1595"/>
      <c r="G1595"/>
      <c r="K1595"/>
    </row>
    <row r="1596" spans="6:11" x14ac:dyDescent="0.25">
      <c r="F1596"/>
      <c r="G1596"/>
      <c r="K1596"/>
    </row>
    <row r="1597" spans="6:11" x14ac:dyDescent="0.25">
      <c r="F1597"/>
      <c r="G1597"/>
      <c r="K1597"/>
    </row>
    <row r="1598" spans="6:11" x14ac:dyDescent="0.25">
      <c r="F1598"/>
      <c r="G1598"/>
      <c r="K1598"/>
    </row>
    <row r="1599" spans="6:11" x14ac:dyDescent="0.25">
      <c r="F1599"/>
      <c r="G1599"/>
      <c r="K1599"/>
    </row>
    <row r="1600" spans="6:11" x14ac:dyDescent="0.25">
      <c r="F1600"/>
      <c r="G1600"/>
      <c r="K1600"/>
    </row>
    <row r="1601" spans="6:11" x14ac:dyDescent="0.25">
      <c r="F1601"/>
      <c r="G1601"/>
      <c r="K1601"/>
    </row>
    <row r="1602" spans="6:11" x14ac:dyDescent="0.25">
      <c r="F1602"/>
      <c r="G1602"/>
      <c r="K1602"/>
    </row>
    <row r="1603" spans="6:11" x14ac:dyDescent="0.25">
      <c r="F1603"/>
      <c r="G1603"/>
      <c r="K1603"/>
    </row>
    <row r="1604" spans="6:11" x14ac:dyDescent="0.25">
      <c r="F1604"/>
      <c r="G1604"/>
      <c r="K1604"/>
    </row>
    <row r="1605" spans="6:11" x14ac:dyDescent="0.25">
      <c r="F1605"/>
      <c r="G1605"/>
      <c r="K1605"/>
    </row>
    <row r="1606" spans="6:11" x14ac:dyDescent="0.25">
      <c r="F1606"/>
      <c r="G1606"/>
      <c r="K1606"/>
    </row>
    <row r="1607" spans="6:11" x14ac:dyDescent="0.25">
      <c r="F1607"/>
      <c r="G1607"/>
      <c r="K1607"/>
    </row>
    <row r="1608" spans="6:11" x14ac:dyDescent="0.25">
      <c r="F1608"/>
      <c r="G1608"/>
      <c r="K1608"/>
    </row>
    <row r="1609" spans="6:11" x14ac:dyDescent="0.25">
      <c r="F1609"/>
      <c r="G1609"/>
      <c r="K1609"/>
    </row>
    <row r="1610" spans="6:11" x14ac:dyDescent="0.25">
      <c r="F1610"/>
      <c r="G1610"/>
      <c r="K1610"/>
    </row>
    <row r="1611" spans="6:11" x14ac:dyDescent="0.25">
      <c r="F1611"/>
      <c r="G1611"/>
      <c r="K1611"/>
    </row>
    <row r="1612" spans="6:11" x14ac:dyDescent="0.25">
      <c r="F1612"/>
      <c r="G1612"/>
      <c r="K1612"/>
    </row>
    <row r="1613" spans="6:11" x14ac:dyDescent="0.25">
      <c r="F1613"/>
      <c r="G1613"/>
      <c r="K1613"/>
    </row>
    <row r="1614" spans="6:11" x14ac:dyDescent="0.25">
      <c r="F1614"/>
      <c r="G1614"/>
      <c r="K1614"/>
    </row>
    <row r="1615" spans="6:11" x14ac:dyDescent="0.25">
      <c r="F1615"/>
      <c r="G1615"/>
      <c r="K1615"/>
    </row>
    <row r="1616" spans="6:11" x14ac:dyDescent="0.25">
      <c r="F1616"/>
      <c r="G1616"/>
      <c r="K1616"/>
    </row>
    <row r="1617" spans="6:11" x14ac:dyDescent="0.25">
      <c r="F1617"/>
      <c r="G1617"/>
      <c r="K1617"/>
    </row>
    <row r="1618" spans="6:11" x14ac:dyDescent="0.25">
      <c r="F1618"/>
      <c r="G1618"/>
      <c r="K1618"/>
    </row>
    <row r="1619" spans="6:11" x14ac:dyDescent="0.25">
      <c r="F1619"/>
      <c r="G1619"/>
      <c r="K1619"/>
    </row>
    <row r="1620" spans="6:11" x14ac:dyDescent="0.25">
      <c r="F1620"/>
      <c r="G1620"/>
      <c r="K1620"/>
    </row>
    <row r="1621" spans="6:11" x14ac:dyDescent="0.25">
      <c r="F1621"/>
      <c r="G1621"/>
      <c r="K1621"/>
    </row>
    <row r="1622" spans="6:11" x14ac:dyDescent="0.25">
      <c r="F1622"/>
      <c r="G1622"/>
      <c r="K1622"/>
    </row>
    <row r="1623" spans="6:11" x14ac:dyDescent="0.25">
      <c r="F1623"/>
      <c r="G1623"/>
      <c r="K1623"/>
    </row>
    <row r="1624" spans="6:11" x14ac:dyDescent="0.25">
      <c r="F1624"/>
      <c r="G1624"/>
      <c r="K1624"/>
    </row>
    <row r="1625" spans="6:11" x14ac:dyDescent="0.25">
      <c r="F1625"/>
      <c r="G1625"/>
      <c r="K1625"/>
    </row>
    <row r="1626" spans="6:11" x14ac:dyDescent="0.25">
      <c r="F1626"/>
      <c r="G1626"/>
      <c r="K1626"/>
    </row>
    <row r="1627" spans="6:11" x14ac:dyDescent="0.25">
      <c r="F1627"/>
      <c r="G1627"/>
      <c r="K1627"/>
    </row>
    <row r="1628" spans="6:11" x14ac:dyDescent="0.25">
      <c r="F1628"/>
      <c r="G1628"/>
      <c r="K1628"/>
    </row>
    <row r="1629" spans="6:11" x14ac:dyDescent="0.25">
      <c r="F1629"/>
      <c r="G1629"/>
      <c r="K1629"/>
    </row>
    <row r="1630" spans="6:11" x14ac:dyDescent="0.25">
      <c r="F1630"/>
      <c r="G1630"/>
      <c r="K1630"/>
    </row>
    <row r="1631" spans="6:11" x14ac:dyDescent="0.25">
      <c r="F1631"/>
      <c r="G1631"/>
      <c r="K1631"/>
    </row>
    <row r="1632" spans="6:11" x14ac:dyDescent="0.25">
      <c r="F1632"/>
      <c r="G1632"/>
      <c r="K1632"/>
    </row>
    <row r="1633" spans="6:11" x14ac:dyDescent="0.25">
      <c r="F1633"/>
      <c r="G1633"/>
      <c r="K1633"/>
    </row>
    <row r="1634" spans="6:11" x14ac:dyDescent="0.25">
      <c r="F1634"/>
      <c r="G1634"/>
      <c r="K1634"/>
    </row>
    <row r="1635" spans="6:11" x14ac:dyDescent="0.25">
      <c r="F1635"/>
      <c r="G1635"/>
      <c r="K1635"/>
    </row>
    <row r="1636" spans="6:11" x14ac:dyDescent="0.25">
      <c r="F1636"/>
      <c r="G1636"/>
      <c r="K1636"/>
    </row>
    <row r="1637" spans="6:11" x14ac:dyDescent="0.25">
      <c r="F1637"/>
      <c r="G1637"/>
      <c r="K1637"/>
    </row>
    <row r="1638" spans="6:11" x14ac:dyDescent="0.25">
      <c r="F1638"/>
      <c r="G1638"/>
      <c r="K1638"/>
    </row>
    <row r="1639" spans="6:11" x14ac:dyDescent="0.25">
      <c r="F1639"/>
      <c r="G1639"/>
      <c r="K1639"/>
    </row>
    <row r="1640" spans="6:11" x14ac:dyDescent="0.25">
      <c r="F1640"/>
      <c r="G1640"/>
      <c r="K1640"/>
    </row>
    <row r="1641" spans="6:11" x14ac:dyDescent="0.25">
      <c r="F1641"/>
      <c r="G1641"/>
      <c r="K1641"/>
    </row>
    <row r="1642" spans="6:11" x14ac:dyDescent="0.25">
      <c r="F1642"/>
      <c r="G1642"/>
      <c r="K1642"/>
    </row>
    <row r="1643" spans="6:11" x14ac:dyDescent="0.25">
      <c r="F1643"/>
      <c r="G1643"/>
      <c r="K1643"/>
    </row>
    <row r="1644" spans="6:11" x14ac:dyDescent="0.25">
      <c r="F1644"/>
      <c r="G1644"/>
      <c r="K1644"/>
    </row>
    <row r="1645" spans="6:11" x14ac:dyDescent="0.25">
      <c r="F1645"/>
      <c r="G1645"/>
      <c r="K1645"/>
    </row>
    <row r="1646" spans="6:11" x14ac:dyDescent="0.25">
      <c r="F1646"/>
      <c r="G1646"/>
      <c r="K1646"/>
    </row>
    <row r="1647" spans="6:11" x14ac:dyDescent="0.25">
      <c r="F1647"/>
      <c r="G1647"/>
      <c r="K1647"/>
    </row>
    <row r="1648" spans="6:11" x14ac:dyDescent="0.25">
      <c r="F1648"/>
      <c r="G1648"/>
      <c r="K1648"/>
    </row>
    <row r="1649" spans="6:11" x14ac:dyDescent="0.25">
      <c r="F1649"/>
      <c r="G1649"/>
      <c r="K1649"/>
    </row>
    <row r="1650" spans="6:11" x14ac:dyDescent="0.25">
      <c r="F1650"/>
      <c r="G1650"/>
      <c r="K1650"/>
    </row>
    <row r="1651" spans="6:11" x14ac:dyDescent="0.25">
      <c r="F1651"/>
      <c r="G1651"/>
      <c r="K1651"/>
    </row>
    <row r="1652" spans="6:11" x14ac:dyDescent="0.25">
      <c r="F1652"/>
      <c r="G1652"/>
      <c r="K1652"/>
    </row>
    <row r="1653" spans="6:11" x14ac:dyDescent="0.25">
      <c r="F1653"/>
      <c r="G1653"/>
      <c r="K1653"/>
    </row>
    <row r="1654" spans="6:11" x14ac:dyDescent="0.25">
      <c r="F1654"/>
      <c r="G1654"/>
      <c r="K1654"/>
    </row>
    <row r="1655" spans="6:11" x14ac:dyDescent="0.25">
      <c r="F1655"/>
      <c r="G1655"/>
      <c r="K1655"/>
    </row>
    <row r="1656" spans="6:11" x14ac:dyDescent="0.25">
      <c r="F1656"/>
      <c r="G1656"/>
      <c r="K1656"/>
    </row>
    <row r="1657" spans="6:11" x14ac:dyDescent="0.25">
      <c r="F1657"/>
      <c r="G1657"/>
      <c r="K1657"/>
    </row>
    <row r="1658" spans="6:11" x14ac:dyDescent="0.25">
      <c r="F1658"/>
      <c r="G1658"/>
      <c r="K1658"/>
    </row>
    <row r="1659" spans="6:11" x14ac:dyDescent="0.25">
      <c r="F1659"/>
      <c r="G1659"/>
      <c r="K1659"/>
    </row>
    <row r="1660" spans="6:11" x14ac:dyDescent="0.25">
      <c r="F1660"/>
      <c r="G1660"/>
      <c r="K1660"/>
    </row>
    <row r="1661" spans="6:11" x14ac:dyDescent="0.25">
      <c r="F1661"/>
      <c r="G1661"/>
      <c r="K1661"/>
    </row>
    <row r="1662" spans="6:11" x14ac:dyDescent="0.25">
      <c r="F1662"/>
      <c r="G1662"/>
      <c r="K1662"/>
    </row>
    <row r="1663" spans="6:11" x14ac:dyDescent="0.25">
      <c r="F1663"/>
      <c r="G1663"/>
      <c r="K1663"/>
    </row>
    <row r="1664" spans="6:11" x14ac:dyDescent="0.25">
      <c r="F1664"/>
      <c r="G1664"/>
      <c r="K1664"/>
    </row>
    <row r="1665" spans="6:11" x14ac:dyDescent="0.25">
      <c r="F1665"/>
      <c r="G1665"/>
      <c r="K1665"/>
    </row>
    <row r="1666" spans="6:11" x14ac:dyDescent="0.25">
      <c r="F1666"/>
      <c r="G1666"/>
      <c r="K1666"/>
    </row>
    <row r="1667" spans="6:11" x14ac:dyDescent="0.25">
      <c r="F1667"/>
      <c r="G1667"/>
      <c r="K1667"/>
    </row>
    <row r="1668" spans="6:11" x14ac:dyDescent="0.25">
      <c r="F1668"/>
      <c r="G1668"/>
      <c r="K1668"/>
    </row>
    <row r="1669" spans="6:11" x14ac:dyDescent="0.25">
      <c r="F1669"/>
      <c r="G1669"/>
      <c r="K1669"/>
    </row>
    <row r="1670" spans="6:11" x14ac:dyDescent="0.25">
      <c r="F1670"/>
      <c r="G1670"/>
      <c r="K1670"/>
    </row>
    <row r="1671" spans="6:11" x14ac:dyDescent="0.25">
      <c r="F1671"/>
      <c r="G1671"/>
      <c r="K1671"/>
    </row>
    <row r="1672" spans="6:11" x14ac:dyDescent="0.25">
      <c r="F1672"/>
      <c r="G1672"/>
      <c r="K1672"/>
    </row>
    <row r="1673" spans="6:11" x14ac:dyDescent="0.25">
      <c r="F1673"/>
      <c r="G1673"/>
      <c r="K1673"/>
    </row>
    <row r="1674" spans="6:11" x14ac:dyDescent="0.25">
      <c r="F1674"/>
      <c r="G1674"/>
      <c r="K1674"/>
    </row>
    <row r="1675" spans="6:11" x14ac:dyDescent="0.25">
      <c r="F1675"/>
      <c r="G1675"/>
      <c r="K1675"/>
    </row>
    <row r="1676" spans="6:11" x14ac:dyDescent="0.25">
      <c r="F1676"/>
      <c r="G1676"/>
      <c r="K1676"/>
    </row>
    <row r="1677" spans="6:11" x14ac:dyDescent="0.25">
      <c r="F1677"/>
      <c r="G1677"/>
      <c r="K1677"/>
    </row>
    <row r="1678" spans="6:11" x14ac:dyDescent="0.25">
      <c r="F1678"/>
      <c r="G1678"/>
      <c r="K1678"/>
    </row>
    <row r="1679" spans="6:11" x14ac:dyDescent="0.25">
      <c r="F1679"/>
      <c r="G1679"/>
      <c r="K1679"/>
    </row>
    <row r="1680" spans="6:11" x14ac:dyDescent="0.25">
      <c r="F1680"/>
      <c r="G1680"/>
      <c r="K1680"/>
    </row>
    <row r="1681" spans="6:11" x14ac:dyDescent="0.25">
      <c r="F1681"/>
      <c r="G1681"/>
      <c r="K1681"/>
    </row>
    <row r="1682" spans="6:11" x14ac:dyDescent="0.25">
      <c r="F1682"/>
      <c r="G1682"/>
      <c r="K1682"/>
    </row>
    <row r="1683" spans="6:11" x14ac:dyDescent="0.25">
      <c r="F1683"/>
      <c r="G1683"/>
      <c r="K1683"/>
    </row>
    <row r="1684" spans="6:11" x14ac:dyDescent="0.25">
      <c r="F1684"/>
      <c r="G1684"/>
      <c r="K1684"/>
    </row>
    <row r="1685" spans="6:11" x14ac:dyDescent="0.25">
      <c r="F1685"/>
      <c r="G1685"/>
      <c r="K1685"/>
    </row>
    <row r="1686" spans="6:11" x14ac:dyDescent="0.25">
      <c r="F1686"/>
      <c r="G1686"/>
      <c r="K1686"/>
    </row>
    <row r="1687" spans="6:11" x14ac:dyDescent="0.25">
      <c r="F1687"/>
      <c r="G1687"/>
      <c r="K1687"/>
    </row>
    <row r="1688" spans="6:11" x14ac:dyDescent="0.25">
      <c r="F1688"/>
      <c r="G1688"/>
      <c r="K1688"/>
    </row>
    <row r="1689" spans="6:11" x14ac:dyDescent="0.25">
      <c r="F1689"/>
      <c r="G1689"/>
      <c r="K1689"/>
    </row>
    <row r="1690" spans="6:11" x14ac:dyDescent="0.25">
      <c r="F1690"/>
      <c r="G1690"/>
      <c r="K1690"/>
    </row>
    <row r="1691" spans="6:11" x14ac:dyDescent="0.25">
      <c r="F1691"/>
      <c r="G1691"/>
      <c r="K1691"/>
    </row>
    <row r="1692" spans="6:11" x14ac:dyDescent="0.25">
      <c r="F1692"/>
      <c r="G1692"/>
      <c r="K1692"/>
    </row>
    <row r="1693" spans="6:11" x14ac:dyDescent="0.25">
      <c r="F1693"/>
      <c r="G1693"/>
      <c r="K1693"/>
    </row>
    <row r="1694" spans="6:11" x14ac:dyDescent="0.25">
      <c r="F1694"/>
      <c r="G1694"/>
      <c r="K1694"/>
    </row>
    <row r="1695" spans="6:11" x14ac:dyDescent="0.25">
      <c r="F1695"/>
      <c r="G1695"/>
      <c r="K1695"/>
    </row>
    <row r="1696" spans="6:11" x14ac:dyDescent="0.25">
      <c r="F1696"/>
      <c r="G1696"/>
      <c r="K1696"/>
    </row>
    <row r="1697" spans="6:11" x14ac:dyDescent="0.25">
      <c r="F1697"/>
      <c r="G1697"/>
      <c r="K1697"/>
    </row>
    <row r="1698" spans="6:11" x14ac:dyDescent="0.25">
      <c r="F1698"/>
      <c r="G1698"/>
      <c r="K1698"/>
    </row>
    <row r="1699" spans="6:11" x14ac:dyDescent="0.25">
      <c r="F1699"/>
      <c r="G1699"/>
      <c r="K1699"/>
    </row>
    <row r="1700" spans="6:11" x14ac:dyDescent="0.25">
      <c r="F1700"/>
      <c r="G1700"/>
      <c r="K1700"/>
    </row>
    <row r="1701" spans="6:11" x14ac:dyDescent="0.25">
      <c r="F1701"/>
      <c r="G1701"/>
      <c r="K1701"/>
    </row>
    <row r="1702" spans="6:11" x14ac:dyDescent="0.25">
      <c r="F1702"/>
      <c r="G1702"/>
      <c r="K1702"/>
    </row>
    <row r="1703" spans="6:11" x14ac:dyDescent="0.25">
      <c r="F1703"/>
      <c r="G1703"/>
      <c r="K1703"/>
    </row>
    <row r="1704" spans="6:11" x14ac:dyDescent="0.25">
      <c r="F1704"/>
      <c r="G1704"/>
      <c r="K1704"/>
    </row>
    <row r="1705" spans="6:11" x14ac:dyDescent="0.25">
      <c r="F1705"/>
      <c r="G1705"/>
      <c r="K1705"/>
    </row>
    <row r="1706" spans="6:11" x14ac:dyDescent="0.25">
      <c r="F1706"/>
      <c r="G1706"/>
      <c r="K1706"/>
    </row>
    <row r="1707" spans="6:11" x14ac:dyDescent="0.25">
      <c r="F1707"/>
      <c r="G1707"/>
      <c r="K1707"/>
    </row>
    <row r="1708" spans="6:11" x14ac:dyDescent="0.25">
      <c r="F1708"/>
      <c r="G1708"/>
      <c r="K1708"/>
    </row>
    <row r="1709" spans="6:11" x14ac:dyDescent="0.25">
      <c r="F1709"/>
      <c r="G1709"/>
      <c r="K1709"/>
    </row>
    <row r="1710" spans="6:11" x14ac:dyDescent="0.25">
      <c r="F1710"/>
      <c r="G1710"/>
      <c r="K1710"/>
    </row>
    <row r="1711" spans="6:11" x14ac:dyDescent="0.25">
      <c r="F1711"/>
      <c r="G1711"/>
      <c r="K1711"/>
    </row>
    <row r="1712" spans="6:11" x14ac:dyDescent="0.25">
      <c r="F1712"/>
      <c r="G1712"/>
      <c r="K1712"/>
    </row>
    <row r="1713" spans="6:11" x14ac:dyDescent="0.25">
      <c r="F1713"/>
      <c r="G1713"/>
      <c r="K1713"/>
    </row>
    <row r="1714" spans="6:11" x14ac:dyDescent="0.25">
      <c r="F1714"/>
      <c r="G1714"/>
      <c r="K1714"/>
    </row>
    <row r="1715" spans="6:11" x14ac:dyDescent="0.25">
      <c r="F1715"/>
      <c r="G1715"/>
      <c r="K1715"/>
    </row>
    <row r="1716" spans="6:11" x14ac:dyDescent="0.25">
      <c r="F1716"/>
      <c r="G1716"/>
      <c r="K1716"/>
    </row>
    <row r="1717" spans="6:11" x14ac:dyDescent="0.25">
      <c r="F1717"/>
      <c r="G1717"/>
      <c r="K1717"/>
    </row>
    <row r="1718" spans="6:11" x14ac:dyDescent="0.25">
      <c r="F1718"/>
      <c r="G1718"/>
      <c r="K1718"/>
    </row>
    <row r="1719" spans="6:11" x14ac:dyDescent="0.25">
      <c r="F1719"/>
      <c r="G1719"/>
      <c r="K1719"/>
    </row>
    <row r="1720" spans="6:11" x14ac:dyDescent="0.25">
      <c r="F1720"/>
      <c r="G1720"/>
      <c r="K1720"/>
    </row>
    <row r="1721" spans="6:11" x14ac:dyDescent="0.25">
      <c r="F1721"/>
      <c r="G1721"/>
      <c r="K1721"/>
    </row>
    <row r="1722" spans="6:11" x14ac:dyDescent="0.25">
      <c r="F1722"/>
      <c r="G1722"/>
      <c r="K1722"/>
    </row>
    <row r="1723" spans="6:11" x14ac:dyDescent="0.25">
      <c r="F1723"/>
      <c r="G1723"/>
      <c r="K1723"/>
    </row>
    <row r="1724" spans="6:11" x14ac:dyDescent="0.25">
      <c r="F1724"/>
      <c r="G1724"/>
      <c r="K1724"/>
    </row>
    <row r="1725" spans="6:11" x14ac:dyDescent="0.25">
      <c r="F1725"/>
      <c r="G1725"/>
      <c r="K1725"/>
    </row>
    <row r="1726" spans="6:11" x14ac:dyDescent="0.25">
      <c r="F1726"/>
      <c r="G1726"/>
      <c r="K1726"/>
    </row>
    <row r="1727" spans="6:11" x14ac:dyDescent="0.25">
      <c r="F1727"/>
      <c r="G1727"/>
      <c r="K1727"/>
    </row>
    <row r="1728" spans="6:11" x14ac:dyDescent="0.25">
      <c r="F1728"/>
      <c r="G1728"/>
      <c r="K1728"/>
    </row>
    <row r="1729" spans="6:11" x14ac:dyDescent="0.25">
      <c r="F1729"/>
      <c r="G1729"/>
      <c r="K1729"/>
    </row>
    <row r="1730" spans="6:11" x14ac:dyDescent="0.25">
      <c r="F1730"/>
      <c r="G1730"/>
      <c r="K1730"/>
    </row>
    <row r="1731" spans="6:11" x14ac:dyDescent="0.25">
      <c r="F1731"/>
      <c r="G1731"/>
      <c r="K1731"/>
    </row>
    <row r="1732" spans="6:11" x14ac:dyDescent="0.25">
      <c r="F1732"/>
      <c r="G1732"/>
      <c r="K1732"/>
    </row>
    <row r="1733" spans="6:11" x14ac:dyDescent="0.25">
      <c r="F1733"/>
      <c r="G1733"/>
      <c r="K1733"/>
    </row>
    <row r="1734" spans="6:11" x14ac:dyDescent="0.25">
      <c r="F1734"/>
      <c r="G1734"/>
      <c r="K1734"/>
    </row>
    <row r="1735" spans="6:11" x14ac:dyDescent="0.25">
      <c r="F1735"/>
      <c r="G1735"/>
      <c r="K1735"/>
    </row>
    <row r="1736" spans="6:11" x14ac:dyDescent="0.25">
      <c r="F1736"/>
      <c r="G1736"/>
      <c r="K1736"/>
    </row>
    <row r="1737" spans="6:11" x14ac:dyDescent="0.25">
      <c r="F1737"/>
      <c r="G1737"/>
      <c r="K1737"/>
    </row>
    <row r="1738" spans="6:11" x14ac:dyDescent="0.25">
      <c r="F1738"/>
      <c r="G1738"/>
      <c r="K1738"/>
    </row>
    <row r="1739" spans="6:11" x14ac:dyDescent="0.25">
      <c r="F1739"/>
      <c r="G1739"/>
      <c r="K1739"/>
    </row>
    <row r="1740" spans="6:11" x14ac:dyDescent="0.25">
      <c r="F1740"/>
      <c r="G1740"/>
      <c r="K1740"/>
    </row>
    <row r="1741" spans="6:11" x14ac:dyDescent="0.25">
      <c r="F1741"/>
      <c r="G1741"/>
      <c r="K1741"/>
    </row>
    <row r="1742" spans="6:11" x14ac:dyDescent="0.25">
      <c r="F1742"/>
      <c r="G1742"/>
      <c r="K1742"/>
    </row>
    <row r="1743" spans="6:11" x14ac:dyDescent="0.25">
      <c r="F1743"/>
      <c r="G1743"/>
      <c r="K1743"/>
    </row>
    <row r="1744" spans="6:11" x14ac:dyDescent="0.25">
      <c r="F1744"/>
      <c r="G1744"/>
      <c r="K1744"/>
    </row>
    <row r="1745" spans="6:11" x14ac:dyDescent="0.25">
      <c r="F1745"/>
      <c r="G1745"/>
      <c r="K1745"/>
    </row>
    <row r="1746" spans="6:11" x14ac:dyDescent="0.25">
      <c r="F1746"/>
      <c r="G1746"/>
      <c r="K1746"/>
    </row>
    <row r="1747" spans="6:11" x14ac:dyDescent="0.25">
      <c r="F1747"/>
      <c r="G1747"/>
      <c r="K1747"/>
    </row>
    <row r="1748" spans="6:11" x14ac:dyDescent="0.25">
      <c r="F1748"/>
      <c r="G1748"/>
      <c r="K1748"/>
    </row>
    <row r="1749" spans="6:11" x14ac:dyDescent="0.25">
      <c r="F1749"/>
      <c r="G1749"/>
      <c r="K1749"/>
    </row>
    <row r="1750" spans="6:11" x14ac:dyDescent="0.25">
      <c r="F1750"/>
      <c r="G1750"/>
      <c r="K1750"/>
    </row>
    <row r="1751" spans="6:11" x14ac:dyDescent="0.25">
      <c r="F1751"/>
      <c r="G1751"/>
      <c r="K1751"/>
    </row>
    <row r="1752" spans="6:11" x14ac:dyDescent="0.25">
      <c r="F1752"/>
      <c r="G1752"/>
      <c r="K1752"/>
    </row>
    <row r="1753" spans="6:11" x14ac:dyDescent="0.25">
      <c r="F1753"/>
      <c r="G1753"/>
      <c r="K1753"/>
    </row>
    <row r="1754" spans="6:11" x14ac:dyDescent="0.25">
      <c r="F1754"/>
      <c r="G1754"/>
      <c r="K1754"/>
    </row>
    <row r="1755" spans="6:11" x14ac:dyDescent="0.25">
      <c r="F1755"/>
      <c r="G1755"/>
      <c r="K1755"/>
    </row>
    <row r="1756" spans="6:11" x14ac:dyDescent="0.25">
      <c r="F1756"/>
      <c r="G1756"/>
      <c r="K1756"/>
    </row>
    <row r="1757" spans="6:11" x14ac:dyDescent="0.25">
      <c r="F1757"/>
      <c r="G1757"/>
      <c r="K1757"/>
    </row>
    <row r="1758" spans="6:11" x14ac:dyDescent="0.25">
      <c r="F1758"/>
      <c r="G1758"/>
      <c r="K1758"/>
    </row>
    <row r="1759" spans="6:11" x14ac:dyDescent="0.25">
      <c r="F1759"/>
      <c r="G1759"/>
      <c r="K1759"/>
    </row>
    <row r="1760" spans="6:11" x14ac:dyDescent="0.25">
      <c r="F1760"/>
      <c r="G1760"/>
      <c r="K1760"/>
    </row>
    <row r="1761" spans="6:11" x14ac:dyDescent="0.25">
      <c r="F1761"/>
      <c r="G1761"/>
      <c r="K1761"/>
    </row>
    <row r="1762" spans="6:11" x14ac:dyDescent="0.25">
      <c r="F1762"/>
      <c r="G1762"/>
      <c r="K1762"/>
    </row>
    <row r="1763" spans="6:11" x14ac:dyDescent="0.25">
      <c r="F1763"/>
      <c r="G1763"/>
      <c r="K1763"/>
    </row>
    <row r="1764" spans="6:11" x14ac:dyDescent="0.25">
      <c r="F1764"/>
      <c r="G1764"/>
      <c r="K1764"/>
    </row>
    <row r="1765" spans="6:11" x14ac:dyDescent="0.25">
      <c r="F1765"/>
      <c r="G1765"/>
      <c r="K1765"/>
    </row>
    <row r="1766" spans="6:11" x14ac:dyDescent="0.25">
      <c r="F1766"/>
      <c r="G1766"/>
      <c r="K1766"/>
    </row>
    <row r="1767" spans="6:11" x14ac:dyDescent="0.25">
      <c r="F1767"/>
      <c r="G1767"/>
      <c r="K1767"/>
    </row>
    <row r="1768" spans="6:11" x14ac:dyDescent="0.25">
      <c r="F1768"/>
      <c r="G1768"/>
      <c r="K1768"/>
    </row>
    <row r="1769" spans="6:11" x14ac:dyDescent="0.25">
      <c r="F1769"/>
      <c r="G1769"/>
      <c r="K1769"/>
    </row>
    <row r="1770" spans="6:11" x14ac:dyDescent="0.25">
      <c r="F1770"/>
      <c r="G1770"/>
      <c r="K1770"/>
    </row>
    <row r="1771" spans="6:11" x14ac:dyDescent="0.25">
      <c r="F1771"/>
      <c r="G1771"/>
      <c r="K1771"/>
    </row>
    <row r="1772" spans="6:11" x14ac:dyDescent="0.25">
      <c r="F1772"/>
      <c r="G1772"/>
      <c r="K1772"/>
    </row>
    <row r="1773" spans="6:11" x14ac:dyDescent="0.25">
      <c r="F1773"/>
      <c r="G1773"/>
      <c r="K1773"/>
    </row>
    <row r="1774" spans="6:11" x14ac:dyDescent="0.25">
      <c r="F1774"/>
      <c r="G1774"/>
      <c r="K1774"/>
    </row>
    <row r="1775" spans="6:11" x14ac:dyDescent="0.25">
      <c r="F1775"/>
      <c r="G1775"/>
      <c r="K1775"/>
    </row>
    <row r="1776" spans="6:11" x14ac:dyDescent="0.25">
      <c r="F1776"/>
      <c r="G1776"/>
      <c r="K1776"/>
    </row>
    <row r="1777" spans="6:11" x14ac:dyDescent="0.25">
      <c r="F1777"/>
      <c r="G1777"/>
      <c r="K1777"/>
    </row>
    <row r="1778" spans="6:11" x14ac:dyDescent="0.25">
      <c r="F1778"/>
      <c r="G1778"/>
      <c r="K1778"/>
    </row>
    <row r="1779" spans="6:11" x14ac:dyDescent="0.25">
      <c r="F1779"/>
      <c r="G1779"/>
      <c r="K1779"/>
    </row>
    <row r="1780" spans="6:11" x14ac:dyDescent="0.25">
      <c r="F1780"/>
      <c r="G1780"/>
      <c r="K1780"/>
    </row>
    <row r="1781" spans="6:11" x14ac:dyDescent="0.25">
      <c r="F1781"/>
      <c r="G1781"/>
      <c r="K1781"/>
    </row>
    <row r="1782" spans="6:11" x14ac:dyDescent="0.25">
      <c r="F1782"/>
      <c r="G1782"/>
      <c r="K1782"/>
    </row>
    <row r="1783" spans="6:11" x14ac:dyDescent="0.25">
      <c r="F1783"/>
      <c r="G1783"/>
      <c r="K1783"/>
    </row>
    <row r="1784" spans="6:11" x14ac:dyDescent="0.25">
      <c r="F1784"/>
      <c r="G1784"/>
      <c r="K1784"/>
    </row>
    <row r="1785" spans="6:11" x14ac:dyDescent="0.25">
      <c r="F1785"/>
      <c r="G1785"/>
      <c r="K1785"/>
    </row>
    <row r="1786" spans="6:11" x14ac:dyDescent="0.25">
      <c r="F1786"/>
      <c r="G1786"/>
      <c r="K1786"/>
    </row>
    <row r="1787" spans="6:11" x14ac:dyDescent="0.25">
      <c r="F1787"/>
      <c r="G1787"/>
      <c r="K1787"/>
    </row>
    <row r="1788" spans="6:11" x14ac:dyDescent="0.25">
      <c r="F1788"/>
      <c r="G1788"/>
      <c r="K1788"/>
    </row>
    <row r="1789" spans="6:11" x14ac:dyDescent="0.25">
      <c r="F1789"/>
      <c r="G1789"/>
      <c r="K1789"/>
    </row>
    <row r="1790" spans="6:11" x14ac:dyDescent="0.25">
      <c r="F1790"/>
      <c r="G1790"/>
      <c r="K1790"/>
    </row>
    <row r="1791" spans="6:11" x14ac:dyDescent="0.25">
      <c r="F1791"/>
      <c r="G1791"/>
      <c r="K1791"/>
    </row>
    <row r="1792" spans="6:11" x14ac:dyDescent="0.25">
      <c r="F1792"/>
      <c r="G1792"/>
      <c r="K1792"/>
    </row>
    <row r="1793" spans="6:11" x14ac:dyDescent="0.25">
      <c r="F1793"/>
      <c r="G1793"/>
      <c r="K1793"/>
    </row>
    <row r="1794" spans="6:11" x14ac:dyDescent="0.25">
      <c r="F1794"/>
      <c r="G1794"/>
      <c r="K1794"/>
    </row>
    <row r="1795" spans="6:11" x14ac:dyDescent="0.25">
      <c r="F1795"/>
      <c r="G1795"/>
      <c r="K1795"/>
    </row>
    <row r="1796" spans="6:11" x14ac:dyDescent="0.25">
      <c r="F1796"/>
      <c r="G1796"/>
      <c r="K1796"/>
    </row>
    <row r="1797" spans="6:11" x14ac:dyDescent="0.25">
      <c r="F1797"/>
      <c r="G1797"/>
      <c r="K1797"/>
    </row>
    <row r="1798" spans="6:11" x14ac:dyDescent="0.25">
      <c r="F1798"/>
      <c r="G1798"/>
      <c r="K1798"/>
    </row>
    <row r="1799" spans="6:11" x14ac:dyDescent="0.25">
      <c r="F1799"/>
      <c r="G1799"/>
      <c r="K1799"/>
    </row>
    <row r="1800" spans="6:11" x14ac:dyDescent="0.25">
      <c r="F1800"/>
      <c r="G1800"/>
      <c r="K1800"/>
    </row>
    <row r="1801" spans="6:11" x14ac:dyDescent="0.25">
      <c r="F1801"/>
      <c r="G1801"/>
      <c r="K1801"/>
    </row>
    <row r="1802" spans="6:11" x14ac:dyDescent="0.25">
      <c r="F1802"/>
      <c r="G1802"/>
      <c r="K1802"/>
    </row>
    <row r="1803" spans="6:11" x14ac:dyDescent="0.25">
      <c r="F1803"/>
      <c r="G1803"/>
      <c r="K1803"/>
    </row>
    <row r="1804" spans="6:11" x14ac:dyDescent="0.25">
      <c r="F1804"/>
      <c r="G1804"/>
      <c r="K1804"/>
    </row>
    <row r="1805" spans="6:11" x14ac:dyDescent="0.25">
      <c r="F1805"/>
      <c r="G1805"/>
      <c r="K1805"/>
    </row>
    <row r="1806" spans="6:11" x14ac:dyDescent="0.25">
      <c r="F1806"/>
      <c r="G1806"/>
      <c r="K1806"/>
    </row>
    <row r="1807" spans="6:11" x14ac:dyDescent="0.25">
      <c r="F1807"/>
      <c r="G1807"/>
      <c r="K1807"/>
    </row>
    <row r="1808" spans="6:11" x14ac:dyDescent="0.25">
      <c r="F1808"/>
      <c r="G1808"/>
      <c r="K1808"/>
    </row>
    <row r="1809" spans="6:11" x14ac:dyDescent="0.25">
      <c r="F1809"/>
      <c r="G1809"/>
      <c r="K1809"/>
    </row>
    <row r="1810" spans="6:11" x14ac:dyDescent="0.25">
      <c r="F1810"/>
      <c r="G1810"/>
      <c r="K1810"/>
    </row>
    <row r="1811" spans="6:11" x14ac:dyDescent="0.25">
      <c r="F1811"/>
      <c r="G1811"/>
      <c r="K1811"/>
    </row>
    <row r="1812" spans="6:11" x14ac:dyDescent="0.25">
      <c r="F1812"/>
      <c r="G1812"/>
      <c r="K1812"/>
    </row>
    <row r="1813" spans="6:11" x14ac:dyDescent="0.25">
      <c r="F1813"/>
      <c r="G1813"/>
      <c r="K1813"/>
    </row>
    <row r="1814" spans="6:11" x14ac:dyDescent="0.25">
      <c r="F1814"/>
      <c r="G1814"/>
      <c r="K1814"/>
    </row>
    <row r="1815" spans="6:11" x14ac:dyDescent="0.25">
      <c r="F1815"/>
      <c r="G1815"/>
      <c r="K1815"/>
    </row>
    <row r="1816" spans="6:11" x14ac:dyDescent="0.25">
      <c r="F1816"/>
      <c r="G1816"/>
      <c r="K1816"/>
    </row>
    <row r="1817" spans="6:11" x14ac:dyDescent="0.25">
      <c r="F1817"/>
      <c r="G1817"/>
      <c r="K1817"/>
    </row>
    <row r="1818" spans="6:11" x14ac:dyDescent="0.25">
      <c r="F1818"/>
      <c r="G1818"/>
      <c r="K1818"/>
    </row>
    <row r="1819" spans="6:11" x14ac:dyDescent="0.25">
      <c r="F1819"/>
      <c r="G1819"/>
      <c r="K1819"/>
    </row>
    <row r="1820" spans="6:11" x14ac:dyDescent="0.25">
      <c r="F1820"/>
      <c r="G1820"/>
      <c r="K1820"/>
    </row>
    <row r="1821" spans="6:11" x14ac:dyDescent="0.25">
      <c r="F1821"/>
      <c r="G1821"/>
      <c r="K1821"/>
    </row>
    <row r="1822" spans="6:11" x14ac:dyDescent="0.25">
      <c r="F1822"/>
      <c r="G1822"/>
      <c r="K1822"/>
    </row>
    <row r="1823" spans="6:11" x14ac:dyDescent="0.25">
      <c r="F1823"/>
      <c r="G1823"/>
      <c r="K1823"/>
    </row>
    <row r="1824" spans="6:11" x14ac:dyDescent="0.25">
      <c r="F1824"/>
      <c r="G1824"/>
      <c r="K1824"/>
    </row>
    <row r="1825" spans="6:11" x14ac:dyDescent="0.25">
      <c r="F1825"/>
      <c r="G1825"/>
      <c r="K1825"/>
    </row>
    <row r="1826" spans="6:11" x14ac:dyDescent="0.25">
      <c r="F1826"/>
      <c r="G1826"/>
      <c r="K1826"/>
    </row>
    <row r="1827" spans="6:11" x14ac:dyDescent="0.25">
      <c r="F1827"/>
      <c r="G1827"/>
      <c r="K1827"/>
    </row>
    <row r="1828" spans="6:11" x14ac:dyDescent="0.25">
      <c r="F1828"/>
      <c r="G1828"/>
      <c r="K1828"/>
    </row>
    <row r="1829" spans="6:11" x14ac:dyDescent="0.25">
      <c r="F1829"/>
      <c r="G1829"/>
      <c r="K1829"/>
    </row>
    <row r="1830" spans="6:11" x14ac:dyDescent="0.25">
      <c r="F1830"/>
      <c r="G1830"/>
      <c r="K1830"/>
    </row>
    <row r="1831" spans="6:11" x14ac:dyDescent="0.25">
      <c r="F1831"/>
      <c r="G1831"/>
      <c r="K1831"/>
    </row>
    <row r="1832" spans="6:11" x14ac:dyDescent="0.25">
      <c r="F1832"/>
      <c r="G1832"/>
      <c r="K1832"/>
    </row>
    <row r="1833" spans="6:11" x14ac:dyDescent="0.25">
      <c r="F1833"/>
      <c r="G1833"/>
      <c r="K1833"/>
    </row>
    <row r="1834" spans="6:11" x14ac:dyDescent="0.25">
      <c r="F1834"/>
      <c r="G1834"/>
      <c r="K1834"/>
    </row>
    <row r="1835" spans="6:11" x14ac:dyDescent="0.25">
      <c r="F1835"/>
      <c r="G1835"/>
      <c r="K1835"/>
    </row>
    <row r="1836" spans="6:11" x14ac:dyDescent="0.25">
      <c r="F1836"/>
      <c r="G1836"/>
      <c r="K1836"/>
    </row>
    <row r="1837" spans="6:11" x14ac:dyDescent="0.25">
      <c r="F1837"/>
      <c r="G1837"/>
      <c r="K1837"/>
    </row>
    <row r="1838" spans="6:11" x14ac:dyDescent="0.25">
      <c r="F1838"/>
      <c r="G1838"/>
      <c r="K1838"/>
    </row>
    <row r="1839" spans="6:11" x14ac:dyDescent="0.25">
      <c r="F1839"/>
      <c r="G1839"/>
      <c r="K1839"/>
    </row>
    <row r="1840" spans="6:11" x14ac:dyDescent="0.25">
      <c r="F1840"/>
      <c r="G1840"/>
      <c r="K1840"/>
    </row>
    <row r="1841" spans="6:11" x14ac:dyDescent="0.25">
      <c r="F1841"/>
      <c r="G1841"/>
      <c r="K1841"/>
    </row>
    <row r="1842" spans="6:11" x14ac:dyDescent="0.25">
      <c r="F1842"/>
      <c r="G1842"/>
      <c r="K1842"/>
    </row>
    <row r="1843" spans="6:11" x14ac:dyDescent="0.25">
      <c r="F1843"/>
      <c r="G1843"/>
      <c r="K1843"/>
    </row>
    <row r="1844" spans="6:11" x14ac:dyDescent="0.25">
      <c r="F1844"/>
      <c r="G1844"/>
      <c r="K1844"/>
    </row>
    <row r="1845" spans="6:11" x14ac:dyDescent="0.25">
      <c r="F1845"/>
      <c r="G1845"/>
      <c r="K1845"/>
    </row>
    <row r="1846" spans="6:11" x14ac:dyDescent="0.25">
      <c r="F1846"/>
      <c r="G1846"/>
      <c r="K1846"/>
    </row>
    <row r="1847" spans="6:11" x14ac:dyDescent="0.25">
      <c r="F1847"/>
      <c r="G1847"/>
      <c r="K1847"/>
    </row>
    <row r="1848" spans="6:11" x14ac:dyDescent="0.25">
      <c r="F1848"/>
      <c r="G1848"/>
      <c r="K1848"/>
    </row>
    <row r="1849" spans="6:11" x14ac:dyDescent="0.25">
      <c r="F1849"/>
      <c r="G1849"/>
      <c r="K1849"/>
    </row>
    <row r="1850" spans="6:11" x14ac:dyDescent="0.25">
      <c r="F1850"/>
      <c r="G1850"/>
      <c r="K1850"/>
    </row>
    <row r="1851" spans="6:11" x14ac:dyDescent="0.25">
      <c r="F1851"/>
      <c r="G1851"/>
      <c r="K1851"/>
    </row>
    <row r="1852" spans="6:11" x14ac:dyDescent="0.25">
      <c r="F1852"/>
      <c r="G1852"/>
      <c r="K1852"/>
    </row>
    <row r="1853" spans="6:11" x14ac:dyDescent="0.25">
      <c r="F1853"/>
      <c r="G1853"/>
      <c r="K1853"/>
    </row>
    <row r="1854" spans="6:11" x14ac:dyDescent="0.25">
      <c r="F1854"/>
      <c r="G1854"/>
      <c r="K1854"/>
    </row>
    <row r="1855" spans="6:11" x14ac:dyDescent="0.25">
      <c r="F1855"/>
      <c r="G1855"/>
      <c r="K1855"/>
    </row>
    <row r="1856" spans="6:11" x14ac:dyDescent="0.25">
      <c r="F1856"/>
      <c r="G1856"/>
      <c r="K1856"/>
    </row>
    <row r="1857" spans="6:11" x14ac:dyDescent="0.25">
      <c r="F1857"/>
      <c r="G1857"/>
      <c r="K1857"/>
    </row>
    <row r="1858" spans="6:11" x14ac:dyDescent="0.25">
      <c r="F1858"/>
      <c r="G1858"/>
      <c r="K1858"/>
    </row>
    <row r="1859" spans="6:11" x14ac:dyDescent="0.25">
      <c r="F1859"/>
      <c r="G1859"/>
      <c r="K1859"/>
    </row>
    <row r="1860" spans="6:11" x14ac:dyDescent="0.25">
      <c r="F1860"/>
      <c r="G1860"/>
      <c r="K1860"/>
    </row>
    <row r="1861" spans="6:11" x14ac:dyDescent="0.25">
      <c r="F1861"/>
      <c r="G1861"/>
      <c r="K1861"/>
    </row>
    <row r="1862" spans="6:11" x14ac:dyDescent="0.25">
      <c r="F1862"/>
      <c r="G1862"/>
      <c r="K1862"/>
    </row>
    <row r="1863" spans="6:11" x14ac:dyDescent="0.25">
      <c r="F1863"/>
      <c r="G1863"/>
      <c r="K1863"/>
    </row>
    <row r="1864" spans="6:11" x14ac:dyDescent="0.25">
      <c r="F1864"/>
      <c r="G1864"/>
      <c r="K1864"/>
    </row>
    <row r="1865" spans="6:11" x14ac:dyDescent="0.25">
      <c r="F1865"/>
      <c r="G1865"/>
      <c r="K1865"/>
    </row>
    <row r="1866" spans="6:11" x14ac:dyDescent="0.25">
      <c r="F1866"/>
      <c r="G1866"/>
      <c r="K1866"/>
    </row>
    <row r="1867" spans="6:11" x14ac:dyDescent="0.25">
      <c r="F1867"/>
      <c r="G1867"/>
      <c r="K1867"/>
    </row>
    <row r="1868" spans="6:11" x14ac:dyDescent="0.25">
      <c r="F1868"/>
      <c r="G1868"/>
      <c r="K1868"/>
    </row>
    <row r="1869" spans="6:11" x14ac:dyDescent="0.25">
      <c r="F1869"/>
      <c r="G1869"/>
      <c r="K1869"/>
    </row>
    <row r="1870" spans="6:11" x14ac:dyDescent="0.25">
      <c r="F1870"/>
      <c r="G1870"/>
      <c r="K1870"/>
    </row>
    <row r="1871" spans="6:11" x14ac:dyDescent="0.25">
      <c r="F1871"/>
      <c r="G1871"/>
      <c r="K1871"/>
    </row>
    <row r="1872" spans="6:11" x14ac:dyDescent="0.25">
      <c r="F1872"/>
      <c r="G1872"/>
      <c r="K1872"/>
    </row>
    <row r="1873" spans="6:11" x14ac:dyDescent="0.25">
      <c r="F1873"/>
      <c r="G1873"/>
      <c r="K1873"/>
    </row>
    <row r="1874" spans="6:11" x14ac:dyDescent="0.25">
      <c r="F1874"/>
      <c r="G1874"/>
      <c r="K1874"/>
    </row>
    <row r="1875" spans="6:11" x14ac:dyDescent="0.25">
      <c r="F1875"/>
      <c r="G1875"/>
      <c r="K1875"/>
    </row>
    <row r="1876" spans="6:11" x14ac:dyDescent="0.25">
      <c r="F1876"/>
      <c r="G1876"/>
      <c r="K1876"/>
    </row>
    <row r="1877" spans="6:11" x14ac:dyDescent="0.25">
      <c r="F1877"/>
      <c r="G1877"/>
      <c r="K1877"/>
    </row>
    <row r="1878" spans="6:11" x14ac:dyDescent="0.25">
      <c r="F1878"/>
      <c r="G1878"/>
      <c r="K1878"/>
    </row>
    <row r="1879" spans="6:11" x14ac:dyDescent="0.25">
      <c r="F1879"/>
      <c r="G1879"/>
      <c r="K1879"/>
    </row>
    <row r="1880" spans="6:11" x14ac:dyDescent="0.25">
      <c r="F1880"/>
      <c r="G1880"/>
      <c r="K1880"/>
    </row>
    <row r="1881" spans="6:11" x14ac:dyDescent="0.25">
      <c r="F1881"/>
      <c r="G1881"/>
      <c r="K1881"/>
    </row>
    <row r="1882" spans="6:11" x14ac:dyDescent="0.25">
      <c r="F1882"/>
      <c r="G1882"/>
      <c r="K1882"/>
    </row>
    <row r="1883" spans="6:11" x14ac:dyDescent="0.25">
      <c r="F1883"/>
      <c r="G1883"/>
      <c r="K1883"/>
    </row>
    <row r="1884" spans="6:11" x14ac:dyDescent="0.25">
      <c r="F1884"/>
      <c r="G1884"/>
      <c r="K1884"/>
    </row>
    <row r="1885" spans="6:11" x14ac:dyDescent="0.25">
      <c r="F1885"/>
      <c r="G1885"/>
      <c r="K1885"/>
    </row>
    <row r="1886" spans="6:11" x14ac:dyDescent="0.25">
      <c r="F1886"/>
      <c r="G1886"/>
      <c r="K1886"/>
    </row>
    <row r="1887" spans="6:11" x14ac:dyDescent="0.25">
      <c r="F1887"/>
      <c r="G1887"/>
      <c r="K1887"/>
    </row>
    <row r="1888" spans="6:11" x14ac:dyDescent="0.25">
      <c r="F1888"/>
      <c r="G1888"/>
      <c r="K1888"/>
    </row>
    <row r="1889" spans="6:11" x14ac:dyDescent="0.25">
      <c r="F1889"/>
      <c r="G1889"/>
      <c r="K1889"/>
    </row>
    <row r="1890" spans="6:11" x14ac:dyDescent="0.25">
      <c r="F1890"/>
      <c r="G1890"/>
      <c r="K1890"/>
    </row>
    <row r="1891" spans="6:11" x14ac:dyDescent="0.25">
      <c r="F1891"/>
      <c r="G1891"/>
      <c r="K1891"/>
    </row>
    <row r="1892" spans="6:11" x14ac:dyDescent="0.25">
      <c r="F1892"/>
      <c r="G1892"/>
      <c r="K1892"/>
    </row>
    <row r="1893" spans="6:11" x14ac:dyDescent="0.25">
      <c r="F1893"/>
      <c r="G1893"/>
      <c r="K1893"/>
    </row>
    <row r="1894" spans="6:11" x14ac:dyDescent="0.25">
      <c r="F1894"/>
      <c r="G1894"/>
      <c r="K1894"/>
    </row>
    <row r="1895" spans="6:11" x14ac:dyDescent="0.25">
      <c r="F1895"/>
      <c r="G1895"/>
      <c r="K1895"/>
    </row>
    <row r="1896" spans="6:11" x14ac:dyDescent="0.25">
      <c r="F1896"/>
      <c r="G1896"/>
      <c r="K1896"/>
    </row>
    <row r="1897" spans="6:11" x14ac:dyDescent="0.25">
      <c r="F1897"/>
      <c r="G1897"/>
      <c r="K1897"/>
    </row>
    <row r="1898" spans="6:11" x14ac:dyDescent="0.25">
      <c r="F1898"/>
      <c r="G1898"/>
      <c r="K1898"/>
    </row>
    <row r="1899" spans="6:11" x14ac:dyDescent="0.25">
      <c r="F1899"/>
      <c r="G1899"/>
      <c r="K1899"/>
    </row>
    <row r="1900" spans="6:11" x14ac:dyDescent="0.25">
      <c r="F1900"/>
      <c r="G1900"/>
      <c r="K1900"/>
    </row>
    <row r="1901" spans="6:11" x14ac:dyDescent="0.25">
      <c r="F1901"/>
      <c r="G1901"/>
      <c r="K1901"/>
    </row>
    <row r="1902" spans="6:11" x14ac:dyDescent="0.25">
      <c r="F1902"/>
      <c r="G1902"/>
      <c r="K1902"/>
    </row>
    <row r="1903" spans="6:11" x14ac:dyDescent="0.25">
      <c r="F1903"/>
      <c r="G1903"/>
      <c r="K1903"/>
    </row>
    <row r="1904" spans="6:11" x14ac:dyDescent="0.25">
      <c r="F1904"/>
      <c r="G1904"/>
      <c r="K1904"/>
    </row>
    <row r="1905" spans="6:11" x14ac:dyDescent="0.25">
      <c r="F1905"/>
      <c r="G1905"/>
      <c r="K1905"/>
    </row>
    <row r="1906" spans="6:11" x14ac:dyDescent="0.25">
      <c r="F1906"/>
      <c r="G1906"/>
      <c r="K1906"/>
    </row>
    <row r="1907" spans="6:11" x14ac:dyDescent="0.25">
      <c r="F1907"/>
      <c r="G1907"/>
      <c r="K1907"/>
    </row>
    <row r="1908" spans="6:11" x14ac:dyDescent="0.25">
      <c r="F1908"/>
      <c r="G1908"/>
      <c r="K1908"/>
    </row>
    <row r="1909" spans="6:11" x14ac:dyDescent="0.25">
      <c r="F1909"/>
      <c r="G1909"/>
      <c r="K1909"/>
    </row>
    <row r="1910" spans="6:11" x14ac:dyDescent="0.25">
      <c r="F1910"/>
      <c r="G1910"/>
      <c r="K1910"/>
    </row>
    <row r="1911" spans="6:11" x14ac:dyDescent="0.25">
      <c r="F1911"/>
      <c r="G1911"/>
      <c r="K1911"/>
    </row>
    <row r="1912" spans="6:11" x14ac:dyDescent="0.25">
      <c r="F1912"/>
      <c r="G1912"/>
      <c r="K1912"/>
    </row>
    <row r="1913" spans="6:11" x14ac:dyDescent="0.25">
      <c r="F1913"/>
      <c r="G1913"/>
      <c r="K1913"/>
    </row>
    <row r="1914" spans="6:11" x14ac:dyDescent="0.25">
      <c r="F1914"/>
      <c r="G1914"/>
      <c r="K1914"/>
    </row>
    <row r="1915" spans="6:11" x14ac:dyDescent="0.25">
      <c r="F1915"/>
      <c r="G1915"/>
      <c r="K1915"/>
    </row>
    <row r="1916" spans="6:11" x14ac:dyDescent="0.25">
      <c r="F1916"/>
      <c r="G1916"/>
      <c r="K1916"/>
    </row>
    <row r="1917" spans="6:11" x14ac:dyDescent="0.25">
      <c r="F1917"/>
      <c r="G1917"/>
      <c r="K1917"/>
    </row>
    <row r="1918" spans="6:11" x14ac:dyDescent="0.25">
      <c r="F1918"/>
      <c r="G1918"/>
      <c r="K1918"/>
    </row>
    <row r="1919" spans="6:11" x14ac:dyDescent="0.25">
      <c r="F1919"/>
      <c r="G1919"/>
      <c r="K1919"/>
    </row>
    <row r="1920" spans="6:11" x14ac:dyDescent="0.25">
      <c r="F1920"/>
      <c r="G1920"/>
      <c r="K1920"/>
    </row>
    <row r="1921" spans="6:11" x14ac:dyDescent="0.25">
      <c r="F1921"/>
      <c r="G1921"/>
      <c r="K1921"/>
    </row>
    <row r="1922" spans="6:11" x14ac:dyDescent="0.25">
      <c r="F1922"/>
      <c r="G1922"/>
      <c r="K1922"/>
    </row>
    <row r="1923" spans="6:11" x14ac:dyDescent="0.25">
      <c r="F1923"/>
      <c r="G1923"/>
      <c r="K1923"/>
    </row>
    <row r="1924" spans="6:11" x14ac:dyDescent="0.25">
      <c r="F1924"/>
      <c r="G1924"/>
      <c r="K1924"/>
    </row>
    <row r="1925" spans="6:11" x14ac:dyDescent="0.25">
      <c r="F1925"/>
      <c r="G1925"/>
      <c r="K1925"/>
    </row>
    <row r="1926" spans="6:11" x14ac:dyDescent="0.25">
      <c r="F1926"/>
      <c r="G1926"/>
      <c r="K1926"/>
    </row>
    <row r="1927" spans="6:11" x14ac:dyDescent="0.25">
      <c r="F1927"/>
      <c r="G1927"/>
      <c r="K1927"/>
    </row>
    <row r="1928" spans="6:11" x14ac:dyDescent="0.25">
      <c r="F1928"/>
      <c r="G1928"/>
      <c r="K1928"/>
    </row>
    <row r="1929" spans="6:11" x14ac:dyDescent="0.25">
      <c r="F1929"/>
      <c r="G1929"/>
      <c r="K1929"/>
    </row>
    <row r="1930" spans="6:11" x14ac:dyDescent="0.25">
      <c r="F1930"/>
      <c r="G1930"/>
      <c r="K1930"/>
    </row>
    <row r="1931" spans="6:11" x14ac:dyDescent="0.25">
      <c r="F1931"/>
      <c r="G1931"/>
      <c r="K1931"/>
    </row>
    <row r="1932" spans="6:11" x14ac:dyDescent="0.25">
      <c r="F1932"/>
      <c r="G1932"/>
      <c r="K1932"/>
    </row>
    <row r="1933" spans="6:11" x14ac:dyDescent="0.25">
      <c r="F1933"/>
      <c r="G1933"/>
      <c r="K1933"/>
    </row>
    <row r="1934" spans="6:11" x14ac:dyDescent="0.25">
      <c r="F1934"/>
      <c r="G1934"/>
      <c r="K1934"/>
    </row>
    <row r="1935" spans="6:11" x14ac:dyDescent="0.25">
      <c r="F1935"/>
      <c r="G1935"/>
      <c r="K1935"/>
    </row>
    <row r="1936" spans="6:11" x14ac:dyDescent="0.25">
      <c r="F1936"/>
      <c r="G1936"/>
      <c r="K1936"/>
    </row>
    <row r="1937" spans="6:11" x14ac:dyDescent="0.25">
      <c r="F1937"/>
      <c r="G1937"/>
      <c r="K1937"/>
    </row>
    <row r="1938" spans="6:11" x14ac:dyDescent="0.25">
      <c r="F1938"/>
      <c r="G1938"/>
      <c r="K1938"/>
    </row>
    <row r="1939" spans="6:11" x14ac:dyDescent="0.25">
      <c r="F1939"/>
      <c r="G1939"/>
      <c r="K1939"/>
    </row>
    <row r="1940" spans="6:11" x14ac:dyDescent="0.25">
      <c r="F1940"/>
      <c r="G1940"/>
      <c r="K1940"/>
    </row>
    <row r="1941" spans="6:11" x14ac:dyDescent="0.25">
      <c r="F1941"/>
      <c r="G1941"/>
      <c r="K1941"/>
    </row>
    <row r="1942" spans="6:11" x14ac:dyDescent="0.25">
      <c r="F1942"/>
      <c r="G1942"/>
      <c r="K1942"/>
    </row>
    <row r="1943" spans="6:11" x14ac:dyDescent="0.25">
      <c r="F1943"/>
      <c r="G1943"/>
      <c r="K1943"/>
    </row>
    <row r="1944" spans="6:11" x14ac:dyDescent="0.25">
      <c r="F1944"/>
      <c r="G1944"/>
      <c r="K1944"/>
    </row>
    <row r="1945" spans="6:11" x14ac:dyDescent="0.25">
      <c r="F1945"/>
      <c r="G1945"/>
      <c r="K1945"/>
    </row>
    <row r="1946" spans="6:11" x14ac:dyDescent="0.25">
      <c r="F1946"/>
      <c r="G1946"/>
      <c r="K1946"/>
    </row>
    <row r="1947" spans="6:11" x14ac:dyDescent="0.25">
      <c r="F1947"/>
      <c r="G1947"/>
      <c r="K1947"/>
    </row>
    <row r="1948" spans="6:11" x14ac:dyDescent="0.25">
      <c r="F1948"/>
      <c r="G1948"/>
      <c r="K1948"/>
    </row>
    <row r="1949" spans="6:11" x14ac:dyDescent="0.25">
      <c r="F1949"/>
      <c r="G1949"/>
      <c r="K1949"/>
    </row>
    <row r="1950" spans="6:11" x14ac:dyDescent="0.25">
      <c r="F1950"/>
      <c r="G1950"/>
      <c r="K1950"/>
    </row>
    <row r="1951" spans="6:11" x14ac:dyDescent="0.25">
      <c r="F1951"/>
      <c r="G1951"/>
      <c r="K1951"/>
    </row>
    <row r="1952" spans="6:11" x14ac:dyDescent="0.25">
      <c r="F1952"/>
      <c r="G1952"/>
      <c r="K1952"/>
    </row>
    <row r="1953" spans="6:11" x14ac:dyDescent="0.25">
      <c r="F1953"/>
      <c r="G1953"/>
      <c r="K1953"/>
    </row>
    <row r="1954" spans="6:11" x14ac:dyDescent="0.25">
      <c r="F1954"/>
      <c r="G1954"/>
      <c r="K1954"/>
    </row>
    <row r="1955" spans="6:11" x14ac:dyDescent="0.25">
      <c r="F1955"/>
      <c r="G1955"/>
      <c r="K1955"/>
    </row>
    <row r="1956" spans="6:11" x14ac:dyDescent="0.25">
      <c r="F1956"/>
      <c r="G1956"/>
      <c r="K1956"/>
    </row>
    <row r="1957" spans="6:11" x14ac:dyDescent="0.25">
      <c r="F1957"/>
      <c r="G1957"/>
      <c r="K1957"/>
    </row>
    <row r="1958" spans="6:11" x14ac:dyDescent="0.25">
      <c r="F1958"/>
      <c r="G1958"/>
      <c r="K1958"/>
    </row>
    <row r="1959" spans="6:11" x14ac:dyDescent="0.25">
      <c r="F1959"/>
      <c r="G1959"/>
      <c r="K1959"/>
    </row>
    <row r="1960" spans="6:11" x14ac:dyDescent="0.25">
      <c r="F1960"/>
      <c r="G1960"/>
      <c r="K1960"/>
    </row>
    <row r="1961" spans="6:11" x14ac:dyDescent="0.25">
      <c r="F1961"/>
      <c r="G1961"/>
      <c r="K1961"/>
    </row>
    <row r="1962" spans="6:11" x14ac:dyDescent="0.25">
      <c r="F1962"/>
      <c r="G1962"/>
      <c r="K1962"/>
    </row>
    <row r="1963" spans="6:11" x14ac:dyDescent="0.25">
      <c r="F1963"/>
      <c r="G1963"/>
      <c r="K1963"/>
    </row>
    <row r="1964" spans="6:11" x14ac:dyDescent="0.25">
      <c r="F1964"/>
      <c r="G1964"/>
      <c r="K1964"/>
    </row>
    <row r="1965" spans="6:11" x14ac:dyDescent="0.25">
      <c r="F1965"/>
      <c r="G1965"/>
      <c r="K1965"/>
    </row>
    <row r="1966" spans="6:11" x14ac:dyDescent="0.25">
      <c r="F1966"/>
      <c r="G1966"/>
      <c r="K1966"/>
    </row>
    <row r="1967" spans="6:11" x14ac:dyDescent="0.25">
      <c r="F1967"/>
      <c r="G1967"/>
      <c r="K1967"/>
    </row>
    <row r="1968" spans="6:11" x14ac:dyDescent="0.25">
      <c r="F1968"/>
      <c r="G1968"/>
      <c r="K1968"/>
    </row>
    <row r="1969" spans="6:11" x14ac:dyDescent="0.25">
      <c r="F1969"/>
      <c r="G1969"/>
      <c r="K1969"/>
    </row>
    <row r="1970" spans="6:11" x14ac:dyDescent="0.25">
      <c r="F1970"/>
      <c r="G1970"/>
      <c r="K1970"/>
    </row>
    <row r="1971" spans="6:11" x14ac:dyDescent="0.25">
      <c r="F1971"/>
      <c r="G1971"/>
      <c r="K1971"/>
    </row>
    <row r="1972" spans="6:11" x14ac:dyDescent="0.25">
      <c r="F1972"/>
      <c r="G1972"/>
      <c r="K1972"/>
    </row>
    <row r="1973" spans="6:11" x14ac:dyDescent="0.25">
      <c r="F1973"/>
      <c r="G1973"/>
      <c r="K1973"/>
    </row>
    <row r="1974" spans="6:11" x14ac:dyDescent="0.25">
      <c r="F1974"/>
      <c r="G1974"/>
      <c r="K1974"/>
    </row>
    <row r="1975" spans="6:11" x14ac:dyDescent="0.25">
      <c r="F1975"/>
      <c r="G1975"/>
      <c r="K1975"/>
    </row>
    <row r="1976" spans="6:11" x14ac:dyDescent="0.25">
      <c r="F1976"/>
      <c r="G1976"/>
      <c r="K1976"/>
    </row>
    <row r="1977" spans="6:11" x14ac:dyDescent="0.25">
      <c r="F1977"/>
      <c r="G1977"/>
      <c r="K1977"/>
    </row>
    <row r="1978" spans="6:11" x14ac:dyDescent="0.25">
      <c r="F1978"/>
      <c r="G1978"/>
      <c r="K1978"/>
    </row>
    <row r="1979" spans="6:11" x14ac:dyDescent="0.25">
      <c r="F1979"/>
      <c r="G1979"/>
      <c r="K1979"/>
    </row>
    <row r="1980" spans="6:11" x14ac:dyDescent="0.25">
      <c r="F1980"/>
      <c r="G1980"/>
      <c r="K1980"/>
    </row>
    <row r="1981" spans="6:11" x14ac:dyDescent="0.25">
      <c r="F1981"/>
      <c r="G1981"/>
      <c r="K1981"/>
    </row>
    <row r="1982" spans="6:11" x14ac:dyDescent="0.25">
      <c r="F1982"/>
      <c r="G1982"/>
      <c r="K1982"/>
    </row>
    <row r="1983" spans="6:11" x14ac:dyDescent="0.25">
      <c r="F1983"/>
      <c r="G1983"/>
      <c r="K1983"/>
    </row>
    <row r="1984" spans="6:11" x14ac:dyDescent="0.25">
      <c r="F1984"/>
      <c r="G1984"/>
      <c r="K1984"/>
    </row>
    <row r="1985" spans="6:11" x14ac:dyDescent="0.25">
      <c r="F1985"/>
      <c r="G1985"/>
      <c r="K1985"/>
    </row>
    <row r="1986" spans="6:11" x14ac:dyDescent="0.25">
      <c r="F1986"/>
      <c r="G1986"/>
      <c r="K1986"/>
    </row>
    <row r="1987" spans="6:11" x14ac:dyDescent="0.25">
      <c r="F1987"/>
      <c r="G1987"/>
      <c r="K1987"/>
    </row>
    <row r="1988" spans="6:11" x14ac:dyDescent="0.25">
      <c r="F1988"/>
      <c r="G1988"/>
      <c r="K1988"/>
    </row>
    <row r="1989" spans="6:11" x14ac:dyDescent="0.25">
      <c r="F1989"/>
      <c r="G1989"/>
      <c r="K1989"/>
    </row>
    <row r="1990" spans="6:11" x14ac:dyDescent="0.25">
      <c r="F1990"/>
      <c r="G1990"/>
      <c r="K1990"/>
    </row>
    <row r="1991" spans="6:11" x14ac:dyDescent="0.25">
      <c r="F1991"/>
      <c r="G1991"/>
      <c r="K1991"/>
    </row>
    <row r="1992" spans="6:11" x14ac:dyDescent="0.25">
      <c r="F1992"/>
      <c r="G1992"/>
      <c r="K1992"/>
    </row>
    <row r="1993" spans="6:11" x14ac:dyDescent="0.25">
      <c r="F1993"/>
      <c r="G1993"/>
      <c r="K1993"/>
    </row>
    <row r="1994" spans="6:11" x14ac:dyDescent="0.25">
      <c r="F1994"/>
      <c r="G1994"/>
      <c r="K1994"/>
    </row>
    <row r="1995" spans="6:11" x14ac:dyDescent="0.25">
      <c r="F1995"/>
      <c r="G1995"/>
      <c r="K1995"/>
    </row>
    <row r="1996" spans="6:11" x14ac:dyDescent="0.25">
      <c r="F1996"/>
      <c r="G1996"/>
      <c r="K1996"/>
    </row>
    <row r="1997" spans="6:11" x14ac:dyDescent="0.25">
      <c r="F1997"/>
      <c r="G1997"/>
      <c r="K1997"/>
    </row>
    <row r="1998" spans="6:11" x14ac:dyDescent="0.25">
      <c r="F1998"/>
      <c r="G1998"/>
      <c r="K1998"/>
    </row>
    <row r="1999" spans="6:11" x14ac:dyDescent="0.25">
      <c r="F1999"/>
      <c r="G1999"/>
      <c r="K1999"/>
    </row>
    <row r="2000" spans="6:11" x14ac:dyDescent="0.25">
      <c r="F2000"/>
      <c r="G2000"/>
      <c r="K2000"/>
    </row>
    <row r="2001" spans="6:11" x14ac:dyDescent="0.25">
      <c r="F2001"/>
      <c r="G2001"/>
      <c r="K2001"/>
    </row>
    <row r="2002" spans="6:11" x14ac:dyDescent="0.25">
      <c r="F2002"/>
      <c r="G2002"/>
      <c r="K2002"/>
    </row>
    <row r="2003" spans="6:11" x14ac:dyDescent="0.25">
      <c r="F2003"/>
      <c r="G2003"/>
      <c r="K2003"/>
    </row>
    <row r="2004" spans="6:11" x14ac:dyDescent="0.25">
      <c r="F2004"/>
      <c r="G2004"/>
      <c r="K2004"/>
    </row>
    <row r="2005" spans="6:11" x14ac:dyDescent="0.25">
      <c r="F2005"/>
      <c r="G2005"/>
      <c r="K2005"/>
    </row>
    <row r="2006" spans="6:11" x14ac:dyDescent="0.25">
      <c r="F2006"/>
      <c r="G2006"/>
      <c r="K2006"/>
    </row>
    <row r="2007" spans="6:11" x14ac:dyDescent="0.25">
      <c r="F2007"/>
      <c r="G2007"/>
      <c r="K2007"/>
    </row>
    <row r="2008" spans="6:11" x14ac:dyDescent="0.25">
      <c r="F2008"/>
      <c r="G2008"/>
      <c r="K2008"/>
    </row>
    <row r="2009" spans="6:11" x14ac:dyDescent="0.25">
      <c r="F2009"/>
      <c r="G2009"/>
      <c r="K2009"/>
    </row>
    <row r="2010" spans="6:11" x14ac:dyDescent="0.25">
      <c r="F2010"/>
      <c r="G2010"/>
      <c r="K2010"/>
    </row>
    <row r="2011" spans="6:11" x14ac:dyDescent="0.25">
      <c r="F2011"/>
      <c r="G2011"/>
      <c r="K2011"/>
    </row>
    <row r="2012" spans="6:11" x14ac:dyDescent="0.25">
      <c r="F2012"/>
      <c r="G2012"/>
      <c r="K2012"/>
    </row>
    <row r="2013" spans="6:11" x14ac:dyDescent="0.25">
      <c r="F2013"/>
      <c r="G2013"/>
      <c r="K2013"/>
    </row>
    <row r="2014" spans="6:11" x14ac:dyDescent="0.25">
      <c r="F2014"/>
      <c r="G2014"/>
      <c r="K2014"/>
    </row>
    <row r="2015" spans="6:11" x14ac:dyDescent="0.25">
      <c r="F2015"/>
      <c r="G2015"/>
      <c r="K2015"/>
    </row>
    <row r="2016" spans="6:11" x14ac:dyDescent="0.25">
      <c r="F2016"/>
      <c r="G2016"/>
      <c r="K2016"/>
    </row>
    <row r="2017" spans="6:11" x14ac:dyDescent="0.25">
      <c r="F2017"/>
      <c r="G2017"/>
      <c r="K2017"/>
    </row>
    <row r="2018" spans="6:11" x14ac:dyDescent="0.25">
      <c r="F2018"/>
      <c r="G2018"/>
      <c r="K2018"/>
    </row>
    <row r="2019" spans="6:11" x14ac:dyDescent="0.25">
      <c r="F2019"/>
      <c r="G2019"/>
      <c r="K2019"/>
    </row>
    <row r="2020" spans="6:11" x14ac:dyDescent="0.25">
      <c r="F2020"/>
      <c r="G2020"/>
      <c r="K2020"/>
    </row>
    <row r="2021" spans="6:11" x14ac:dyDescent="0.25">
      <c r="F2021"/>
      <c r="G2021"/>
      <c r="K2021"/>
    </row>
    <row r="2022" spans="6:11" x14ac:dyDescent="0.25">
      <c r="F2022"/>
      <c r="G2022"/>
      <c r="K2022"/>
    </row>
    <row r="2023" spans="6:11" x14ac:dyDescent="0.25">
      <c r="F2023"/>
      <c r="G2023"/>
      <c r="K2023"/>
    </row>
    <row r="2024" spans="6:11" x14ac:dyDescent="0.25">
      <c r="F2024"/>
      <c r="G2024"/>
      <c r="K2024"/>
    </row>
    <row r="2025" spans="6:11" x14ac:dyDescent="0.25">
      <c r="F2025"/>
      <c r="G2025"/>
      <c r="K2025"/>
    </row>
    <row r="2026" spans="6:11" x14ac:dyDescent="0.25">
      <c r="F2026"/>
      <c r="G2026"/>
      <c r="K2026"/>
    </row>
    <row r="2027" spans="6:11" x14ac:dyDescent="0.25">
      <c r="F2027"/>
      <c r="G2027"/>
      <c r="K2027"/>
    </row>
    <row r="2028" spans="6:11" x14ac:dyDescent="0.25">
      <c r="F2028"/>
      <c r="G2028"/>
      <c r="K2028"/>
    </row>
    <row r="2029" spans="6:11" x14ac:dyDescent="0.25">
      <c r="F2029"/>
      <c r="G2029"/>
      <c r="K2029"/>
    </row>
    <row r="2030" spans="6:11" x14ac:dyDescent="0.25">
      <c r="F2030"/>
      <c r="G2030"/>
      <c r="K2030"/>
    </row>
    <row r="2031" spans="6:11" x14ac:dyDescent="0.25">
      <c r="F2031"/>
      <c r="G2031"/>
      <c r="K2031"/>
    </row>
    <row r="2032" spans="6:11" x14ac:dyDescent="0.25">
      <c r="F2032"/>
      <c r="G2032"/>
      <c r="K2032"/>
    </row>
    <row r="2033" spans="6:11" x14ac:dyDescent="0.25">
      <c r="F2033"/>
      <c r="G2033"/>
      <c r="K2033"/>
    </row>
    <row r="2034" spans="6:11" x14ac:dyDescent="0.25">
      <c r="F2034"/>
      <c r="G2034"/>
      <c r="K2034"/>
    </row>
    <row r="2035" spans="6:11" x14ac:dyDescent="0.25">
      <c r="F2035"/>
      <c r="G2035"/>
      <c r="K2035"/>
    </row>
    <row r="2036" spans="6:11" x14ac:dyDescent="0.25">
      <c r="F2036"/>
      <c r="G2036"/>
      <c r="K2036"/>
    </row>
    <row r="2037" spans="6:11" x14ac:dyDescent="0.25">
      <c r="F2037"/>
      <c r="G2037"/>
      <c r="K2037"/>
    </row>
    <row r="2038" spans="6:11" x14ac:dyDescent="0.25">
      <c r="F2038"/>
      <c r="G2038"/>
      <c r="K2038"/>
    </row>
    <row r="2039" spans="6:11" x14ac:dyDescent="0.25">
      <c r="F2039"/>
      <c r="G2039"/>
      <c r="K2039"/>
    </row>
    <row r="2040" spans="6:11" x14ac:dyDescent="0.25">
      <c r="F2040"/>
      <c r="G2040"/>
      <c r="K2040"/>
    </row>
    <row r="2041" spans="6:11" x14ac:dyDescent="0.25">
      <c r="F2041"/>
      <c r="G2041"/>
      <c r="K2041"/>
    </row>
    <row r="2042" spans="6:11" x14ac:dyDescent="0.25">
      <c r="F2042"/>
      <c r="G2042"/>
      <c r="K2042"/>
    </row>
    <row r="2043" spans="6:11" x14ac:dyDescent="0.25">
      <c r="F2043"/>
      <c r="G2043"/>
      <c r="K2043"/>
    </row>
    <row r="2044" spans="6:11" x14ac:dyDescent="0.25">
      <c r="F2044"/>
      <c r="G2044"/>
      <c r="K2044"/>
    </row>
    <row r="2045" spans="6:11" x14ac:dyDescent="0.25">
      <c r="F2045"/>
      <c r="G2045"/>
      <c r="K2045"/>
    </row>
    <row r="2046" spans="6:11" x14ac:dyDescent="0.25">
      <c r="F2046"/>
      <c r="G2046"/>
      <c r="K2046"/>
    </row>
    <row r="2047" spans="6:11" x14ac:dyDescent="0.25">
      <c r="F2047"/>
      <c r="G2047"/>
      <c r="K2047"/>
    </row>
    <row r="2048" spans="6:11" x14ac:dyDescent="0.25">
      <c r="F2048"/>
      <c r="G2048"/>
      <c r="K2048"/>
    </row>
    <row r="2049" spans="6:11" x14ac:dyDescent="0.25">
      <c r="F2049"/>
      <c r="G2049"/>
      <c r="K2049"/>
    </row>
    <row r="2050" spans="6:11" x14ac:dyDescent="0.25">
      <c r="F2050"/>
      <c r="G2050"/>
      <c r="K2050"/>
    </row>
    <row r="2051" spans="6:11" x14ac:dyDescent="0.25">
      <c r="F2051"/>
      <c r="G2051"/>
      <c r="K2051"/>
    </row>
    <row r="2052" spans="6:11" x14ac:dyDescent="0.25">
      <c r="F2052"/>
      <c r="G2052"/>
      <c r="K2052"/>
    </row>
    <row r="2053" spans="6:11" x14ac:dyDescent="0.25">
      <c r="F2053"/>
      <c r="G2053"/>
      <c r="K2053"/>
    </row>
    <row r="2054" spans="6:11" x14ac:dyDescent="0.25">
      <c r="F2054"/>
      <c r="G2054"/>
      <c r="K2054"/>
    </row>
    <row r="2055" spans="6:11" x14ac:dyDescent="0.25">
      <c r="F2055"/>
      <c r="G2055"/>
      <c r="K2055"/>
    </row>
    <row r="2056" spans="6:11" x14ac:dyDescent="0.25">
      <c r="F2056"/>
      <c r="G2056"/>
      <c r="K2056"/>
    </row>
    <row r="2057" spans="6:11" x14ac:dyDescent="0.25">
      <c r="F2057"/>
      <c r="G2057"/>
      <c r="K2057"/>
    </row>
    <row r="2058" spans="6:11" x14ac:dyDescent="0.25">
      <c r="F2058"/>
      <c r="G2058"/>
      <c r="K2058"/>
    </row>
    <row r="2059" spans="6:11" x14ac:dyDescent="0.25">
      <c r="F2059"/>
      <c r="G2059"/>
      <c r="K2059"/>
    </row>
    <row r="2060" spans="6:11" x14ac:dyDescent="0.25">
      <c r="F2060"/>
      <c r="G2060"/>
      <c r="K2060"/>
    </row>
    <row r="2061" spans="6:11" x14ac:dyDescent="0.25">
      <c r="F2061"/>
      <c r="G2061"/>
      <c r="K2061"/>
    </row>
    <row r="2062" spans="6:11" x14ac:dyDescent="0.25">
      <c r="F2062"/>
      <c r="G2062"/>
      <c r="K2062"/>
    </row>
    <row r="2063" spans="6:11" x14ac:dyDescent="0.25">
      <c r="F2063"/>
      <c r="G2063"/>
      <c r="K2063"/>
    </row>
    <row r="2064" spans="6:11" x14ac:dyDescent="0.25">
      <c r="F2064"/>
      <c r="G2064"/>
      <c r="K2064"/>
    </row>
    <row r="2065" spans="6:11" x14ac:dyDescent="0.25">
      <c r="F2065"/>
      <c r="G2065"/>
      <c r="K2065"/>
    </row>
    <row r="2066" spans="6:11" x14ac:dyDescent="0.25">
      <c r="F2066"/>
      <c r="G2066"/>
      <c r="K2066"/>
    </row>
    <row r="2067" spans="6:11" x14ac:dyDescent="0.25">
      <c r="F2067"/>
      <c r="G2067"/>
      <c r="K2067"/>
    </row>
    <row r="2068" spans="6:11" x14ac:dyDescent="0.25">
      <c r="F2068"/>
      <c r="G2068"/>
      <c r="K2068"/>
    </row>
    <row r="2069" spans="6:11" x14ac:dyDescent="0.25">
      <c r="F2069"/>
      <c r="G2069"/>
      <c r="K2069"/>
    </row>
    <row r="2070" spans="6:11" x14ac:dyDescent="0.25">
      <c r="F2070"/>
      <c r="G2070"/>
      <c r="K2070"/>
    </row>
    <row r="2071" spans="6:11" x14ac:dyDescent="0.25">
      <c r="F2071"/>
      <c r="G2071"/>
      <c r="K2071"/>
    </row>
    <row r="2072" spans="6:11" x14ac:dyDescent="0.25">
      <c r="F2072"/>
      <c r="G2072"/>
      <c r="K2072"/>
    </row>
    <row r="2073" spans="6:11" x14ac:dyDescent="0.25">
      <c r="F2073"/>
      <c r="G2073"/>
      <c r="K2073"/>
    </row>
    <row r="2074" spans="6:11" x14ac:dyDescent="0.25">
      <c r="F2074"/>
      <c r="G2074"/>
      <c r="K2074"/>
    </row>
    <row r="2075" spans="6:11" x14ac:dyDescent="0.25">
      <c r="F2075"/>
      <c r="G2075"/>
      <c r="K2075"/>
    </row>
    <row r="2076" spans="6:11" x14ac:dyDescent="0.25">
      <c r="F2076"/>
      <c r="G2076"/>
      <c r="K2076"/>
    </row>
    <row r="2077" spans="6:11" x14ac:dyDescent="0.25">
      <c r="F2077"/>
      <c r="G2077"/>
      <c r="K2077"/>
    </row>
    <row r="2078" spans="6:11" x14ac:dyDescent="0.25">
      <c r="F2078"/>
      <c r="G2078"/>
      <c r="K2078"/>
    </row>
    <row r="2079" spans="6:11" x14ac:dyDescent="0.25">
      <c r="F2079"/>
      <c r="G2079"/>
      <c r="K2079"/>
    </row>
    <row r="2080" spans="6:11" x14ac:dyDescent="0.25">
      <c r="F2080"/>
      <c r="G2080"/>
      <c r="K2080"/>
    </row>
    <row r="2081" spans="6:11" x14ac:dyDescent="0.25">
      <c r="F2081"/>
      <c r="G2081"/>
      <c r="K2081"/>
    </row>
    <row r="2082" spans="6:11" x14ac:dyDescent="0.25">
      <c r="F2082"/>
      <c r="G2082"/>
      <c r="K2082"/>
    </row>
    <row r="2083" spans="6:11" x14ac:dyDescent="0.25">
      <c r="F2083"/>
      <c r="G2083"/>
      <c r="K2083"/>
    </row>
    <row r="2084" spans="6:11" x14ac:dyDescent="0.25">
      <c r="F2084"/>
      <c r="G2084"/>
      <c r="K2084"/>
    </row>
    <row r="2085" spans="6:11" x14ac:dyDescent="0.25">
      <c r="F2085"/>
      <c r="G2085"/>
      <c r="K2085"/>
    </row>
    <row r="2086" spans="6:11" x14ac:dyDescent="0.25">
      <c r="F2086"/>
      <c r="G2086"/>
      <c r="K2086"/>
    </row>
    <row r="2087" spans="6:11" x14ac:dyDescent="0.25">
      <c r="F2087"/>
      <c r="G2087"/>
      <c r="K2087"/>
    </row>
    <row r="2088" spans="6:11" x14ac:dyDescent="0.25">
      <c r="F2088"/>
      <c r="G2088"/>
      <c r="K2088"/>
    </row>
    <row r="2089" spans="6:11" x14ac:dyDescent="0.25">
      <c r="F2089"/>
      <c r="G2089"/>
      <c r="K2089"/>
    </row>
    <row r="2090" spans="6:11" x14ac:dyDescent="0.25">
      <c r="F2090"/>
      <c r="G2090"/>
      <c r="K2090"/>
    </row>
    <row r="2091" spans="6:11" x14ac:dyDescent="0.25">
      <c r="F2091"/>
      <c r="G2091"/>
      <c r="K2091"/>
    </row>
    <row r="2092" spans="6:11" x14ac:dyDescent="0.25">
      <c r="F2092"/>
      <c r="G2092"/>
      <c r="K2092"/>
    </row>
    <row r="2093" spans="6:11" x14ac:dyDescent="0.25">
      <c r="F2093"/>
      <c r="G2093"/>
      <c r="K2093"/>
    </row>
    <row r="2094" spans="6:11" x14ac:dyDescent="0.25">
      <c r="F2094"/>
      <c r="G2094"/>
      <c r="K2094"/>
    </row>
    <row r="2095" spans="6:11" x14ac:dyDescent="0.25">
      <c r="F2095"/>
      <c r="G2095"/>
      <c r="K2095"/>
    </row>
    <row r="2096" spans="6:11" x14ac:dyDescent="0.25">
      <c r="F2096"/>
      <c r="G2096"/>
      <c r="K2096"/>
    </row>
    <row r="2097" spans="6:11" x14ac:dyDescent="0.25">
      <c r="F2097"/>
      <c r="G2097"/>
      <c r="K2097"/>
    </row>
    <row r="2098" spans="6:11" x14ac:dyDescent="0.25">
      <c r="F2098"/>
      <c r="G2098"/>
      <c r="K2098"/>
    </row>
    <row r="2099" spans="6:11" x14ac:dyDescent="0.25">
      <c r="F2099"/>
      <c r="G2099"/>
      <c r="K2099"/>
    </row>
    <row r="2100" spans="6:11" x14ac:dyDescent="0.25">
      <c r="F2100"/>
      <c r="G2100"/>
      <c r="K2100"/>
    </row>
    <row r="2101" spans="6:11" x14ac:dyDescent="0.25">
      <c r="F2101"/>
      <c r="G2101"/>
      <c r="K2101"/>
    </row>
    <row r="2102" spans="6:11" x14ac:dyDescent="0.25">
      <c r="F2102"/>
      <c r="G2102"/>
      <c r="K2102"/>
    </row>
    <row r="2103" spans="6:11" x14ac:dyDescent="0.25">
      <c r="F2103"/>
      <c r="G2103"/>
      <c r="K2103"/>
    </row>
    <row r="2104" spans="6:11" x14ac:dyDescent="0.25">
      <c r="F2104"/>
      <c r="G2104"/>
      <c r="K2104"/>
    </row>
    <row r="2105" spans="6:11" x14ac:dyDescent="0.25">
      <c r="F2105"/>
      <c r="G2105"/>
      <c r="K2105"/>
    </row>
    <row r="2106" spans="6:11" x14ac:dyDescent="0.25">
      <c r="F2106"/>
      <c r="G2106"/>
      <c r="K2106"/>
    </row>
    <row r="2107" spans="6:11" x14ac:dyDescent="0.25">
      <c r="F2107"/>
      <c r="G2107"/>
      <c r="K2107"/>
    </row>
    <row r="2108" spans="6:11" x14ac:dyDescent="0.25">
      <c r="F2108"/>
      <c r="G2108"/>
      <c r="K2108"/>
    </row>
    <row r="2109" spans="6:11" x14ac:dyDescent="0.25">
      <c r="F2109"/>
      <c r="G2109"/>
      <c r="K2109"/>
    </row>
    <row r="2110" spans="6:11" x14ac:dyDescent="0.25">
      <c r="F2110"/>
      <c r="G2110"/>
      <c r="K2110"/>
    </row>
    <row r="2111" spans="6:11" x14ac:dyDescent="0.25">
      <c r="F2111"/>
      <c r="G2111"/>
      <c r="K2111"/>
    </row>
    <row r="2112" spans="6:11" x14ac:dyDescent="0.25">
      <c r="F2112"/>
      <c r="G2112"/>
      <c r="K2112"/>
    </row>
    <row r="2113" spans="6:11" x14ac:dyDescent="0.25">
      <c r="F2113"/>
      <c r="G2113"/>
      <c r="K2113"/>
    </row>
    <row r="2114" spans="6:11" x14ac:dyDescent="0.25">
      <c r="F2114"/>
      <c r="G2114"/>
      <c r="K2114"/>
    </row>
    <row r="2115" spans="6:11" x14ac:dyDescent="0.25">
      <c r="F2115"/>
      <c r="G2115"/>
      <c r="K2115"/>
    </row>
    <row r="2116" spans="6:11" x14ac:dyDescent="0.25">
      <c r="F2116"/>
      <c r="G2116"/>
      <c r="K2116"/>
    </row>
    <row r="2117" spans="6:11" x14ac:dyDescent="0.25">
      <c r="F2117"/>
      <c r="G2117"/>
      <c r="K2117"/>
    </row>
    <row r="2118" spans="6:11" x14ac:dyDescent="0.25">
      <c r="F2118"/>
      <c r="G2118"/>
      <c r="K2118"/>
    </row>
    <row r="2119" spans="6:11" x14ac:dyDescent="0.25">
      <c r="F2119"/>
      <c r="G2119"/>
      <c r="K2119"/>
    </row>
    <row r="2120" spans="6:11" x14ac:dyDescent="0.25">
      <c r="F2120"/>
      <c r="G2120"/>
      <c r="K2120"/>
    </row>
    <row r="2121" spans="6:11" x14ac:dyDescent="0.25">
      <c r="F2121"/>
      <c r="G2121"/>
      <c r="K2121"/>
    </row>
    <row r="2122" spans="6:11" x14ac:dyDescent="0.25">
      <c r="F2122"/>
      <c r="G2122"/>
      <c r="K2122"/>
    </row>
    <row r="2123" spans="6:11" x14ac:dyDescent="0.25">
      <c r="F2123"/>
      <c r="G2123"/>
      <c r="K2123"/>
    </row>
    <row r="2124" spans="6:11" x14ac:dyDescent="0.25">
      <c r="F2124"/>
      <c r="G2124"/>
      <c r="K2124"/>
    </row>
    <row r="2125" spans="6:11" x14ac:dyDescent="0.25">
      <c r="F2125"/>
      <c r="G2125"/>
      <c r="K2125"/>
    </row>
    <row r="2126" spans="6:11" x14ac:dyDescent="0.25">
      <c r="F2126"/>
      <c r="G2126"/>
      <c r="K2126"/>
    </row>
    <row r="2127" spans="6:11" x14ac:dyDescent="0.25">
      <c r="F2127"/>
      <c r="G2127"/>
      <c r="K2127"/>
    </row>
    <row r="2128" spans="6:11" x14ac:dyDescent="0.25">
      <c r="F2128"/>
      <c r="G2128"/>
      <c r="K2128"/>
    </row>
    <row r="2129" spans="6:11" x14ac:dyDescent="0.25">
      <c r="F2129"/>
      <c r="G2129"/>
      <c r="K2129"/>
    </row>
    <row r="2130" spans="6:11" x14ac:dyDescent="0.25">
      <c r="F2130"/>
      <c r="G2130"/>
      <c r="K2130"/>
    </row>
    <row r="2131" spans="6:11" x14ac:dyDescent="0.25">
      <c r="F2131"/>
      <c r="G2131"/>
      <c r="K2131"/>
    </row>
    <row r="2132" spans="6:11" x14ac:dyDescent="0.25">
      <c r="F2132"/>
      <c r="G2132"/>
      <c r="K2132"/>
    </row>
    <row r="2133" spans="6:11" x14ac:dyDescent="0.25">
      <c r="F2133"/>
      <c r="G2133"/>
      <c r="K2133"/>
    </row>
    <row r="2134" spans="6:11" x14ac:dyDescent="0.25">
      <c r="F2134"/>
      <c r="G2134"/>
      <c r="K2134"/>
    </row>
    <row r="2135" spans="6:11" x14ac:dyDescent="0.25">
      <c r="F2135"/>
      <c r="G2135"/>
      <c r="K2135"/>
    </row>
    <row r="2136" spans="6:11" x14ac:dyDescent="0.25">
      <c r="F2136"/>
      <c r="G2136"/>
      <c r="K2136"/>
    </row>
    <row r="2137" spans="6:11" x14ac:dyDescent="0.25">
      <c r="F2137"/>
      <c r="G2137"/>
      <c r="K2137"/>
    </row>
    <row r="2138" spans="6:11" x14ac:dyDescent="0.25">
      <c r="F2138"/>
      <c r="G2138"/>
      <c r="K2138"/>
    </row>
    <row r="2139" spans="6:11" x14ac:dyDescent="0.25">
      <c r="F2139"/>
      <c r="G2139"/>
      <c r="K2139"/>
    </row>
    <row r="2140" spans="6:11" x14ac:dyDescent="0.25">
      <c r="F2140"/>
      <c r="G2140"/>
      <c r="K2140"/>
    </row>
    <row r="2141" spans="6:11" x14ac:dyDescent="0.25">
      <c r="F2141"/>
      <c r="G2141"/>
      <c r="K2141"/>
    </row>
    <row r="2142" spans="6:11" x14ac:dyDescent="0.25">
      <c r="F2142"/>
      <c r="G2142"/>
      <c r="K2142"/>
    </row>
    <row r="2143" spans="6:11" x14ac:dyDescent="0.25">
      <c r="F2143"/>
      <c r="G2143"/>
      <c r="K2143"/>
    </row>
    <row r="2144" spans="6:11" x14ac:dyDescent="0.25">
      <c r="F2144"/>
      <c r="G2144"/>
      <c r="K2144"/>
    </row>
    <row r="2145" spans="6:11" x14ac:dyDescent="0.25">
      <c r="F2145"/>
      <c r="G2145"/>
      <c r="K2145"/>
    </row>
    <row r="2146" spans="6:11" x14ac:dyDescent="0.25">
      <c r="F2146"/>
      <c r="G2146"/>
      <c r="K2146"/>
    </row>
    <row r="2147" spans="6:11" x14ac:dyDescent="0.25">
      <c r="F2147"/>
      <c r="G2147"/>
      <c r="K2147"/>
    </row>
    <row r="2148" spans="6:11" x14ac:dyDescent="0.25">
      <c r="F2148"/>
      <c r="G2148"/>
      <c r="K2148"/>
    </row>
    <row r="2149" spans="6:11" x14ac:dyDescent="0.25">
      <c r="F2149"/>
      <c r="G2149"/>
      <c r="K2149"/>
    </row>
    <row r="2150" spans="6:11" x14ac:dyDescent="0.25">
      <c r="F2150"/>
      <c r="G2150"/>
      <c r="K2150"/>
    </row>
    <row r="2151" spans="6:11" x14ac:dyDescent="0.25">
      <c r="F2151"/>
      <c r="G2151"/>
      <c r="K2151"/>
    </row>
    <row r="2152" spans="6:11" x14ac:dyDescent="0.25">
      <c r="F2152"/>
      <c r="G2152"/>
      <c r="K2152"/>
    </row>
    <row r="2153" spans="6:11" x14ac:dyDescent="0.25">
      <c r="F2153"/>
      <c r="G2153"/>
      <c r="K2153"/>
    </row>
    <row r="2154" spans="6:11" x14ac:dyDescent="0.25">
      <c r="F2154"/>
      <c r="G2154"/>
      <c r="K2154"/>
    </row>
    <row r="2155" spans="6:11" x14ac:dyDescent="0.25">
      <c r="F2155"/>
      <c r="G2155"/>
      <c r="K2155"/>
    </row>
    <row r="2156" spans="6:11" x14ac:dyDescent="0.25">
      <c r="F2156"/>
      <c r="G2156"/>
      <c r="K2156"/>
    </row>
    <row r="2157" spans="6:11" x14ac:dyDescent="0.25">
      <c r="F2157"/>
      <c r="G2157"/>
      <c r="K2157"/>
    </row>
    <row r="2158" spans="6:11" x14ac:dyDescent="0.25">
      <c r="F2158"/>
      <c r="G2158"/>
      <c r="K2158"/>
    </row>
    <row r="2159" spans="6:11" x14ac:dyDescent="0.25">
      <c r="F2159"/>
      <c r="G2159"/>
      <c r="K2159"/>
    </row>
    <row r="2160" spans="6:11" x14ac:dyDescent="0.25">
      <c r="F2160"/>
      <c r="G2160"/>
      <c r="K2160"/>
    </row>
    <row r="2161" spans="6:11" x14ac:dyDescent="0.25">
      <c r="F2161"/>
      <c r="G2161"/>
      <c r="K2161"/>
    </row>
    <row r="2162" spans="6:11" x14ac:dyDescent="0.25">
      <c r="F2162"/>
      <c r="G2162"/>
      <c r="K2162"/>
    </row>
    <row r="2163" spans="6:11" x14ac:dyDescent="0.25">
      <c r="F2163"/>
      <c r="G2163"/>
      <c r="K2163"/>
    </row>
    <row r="2164" spans="6:11" x14ac:dyDescent="0.25">
      <c r="F2164"/>
      <c r="G2164"/>
      <c r="K2164"/>
    </row>
    <row r="2165" spans="6:11" x14ac:dyDescent="0.25">
      <c r="F2165"/>
      <c r="G2165"/>
      <c r="K2165"/>
    </row>
    <row r="2166" spans="6:11" x14ac:dyDescent="0.25">
      <c r="F2166"/>
      <c r="G2166"/>
      <c r="K2166"/>
    </row>
    <row r="2167" spans="6:11" x14ac:dyDescent="0.25">
      <c r="F2167"/>
      <c r="G2167"/>
      <c r="K2167"/>
    </row>
    <row r="2168" spans="6:11" x14ac:dyDescent="0.25">
      <c r="F2168"/>
      <c r="G2168"/>
      <c r="K2168"/>
    </row>
    <row r="2169" spans="6:11" x14ac:dyDescent="0.25">
      <c r="F2169"/>
      <c r="G2169"/>
      <c r="K2169"/>
    </row>
    <row r="2170" spans="6:11" x14ac:dyDescent="0.25">
      <c r="F2170"/>
      <c r="G2170"/>
      <c r="K2170"/>
    </row>
    <row r="2171" spans="6:11" x14ac:dyDescent="0.25">
      <c r="F2171"/>
      <c r="G2171"/>
      <c r="K2171"/>
    </row>
    <row r="2172" spans="6:11" x14ac:dyDescent="0.25">
      <c r="F2172"/>
      <c r="G2172"/>
      <c r="K2172"/>
    </row>
    <row r="2173" spans="6:11" x14ac:dyDescent="0.25">
      <c r="F2173"/>
      <c r="G2173"/>
      <c r="K2173"/>
    </row>
    <row r="2174" spans="6:11" x14ac:dyDescent="0.25">
      <c r="F2174"/>
      <c r="G2174"/>
      <c r="K2174"/>
    </row>
    <row r="2175" spans="6:11" x14ac:dyDescent="0.25">
      <c r="F2175"/>
      <c r="G2175"/>
      <c r="K2175"/>
    </row>
    <row r="2176" spans="6:11" x14ac:dyDescent="0.25">
      <c r="F2176"/>
      <c r="G2176"/>
      <c r="K2176"/>
    </row>
    <row r="2177" spans="6:11" x14ac:dyDescent="0.25">
      <c r="F2177"/>
      <c r="G2177"/>
      <c r="K2177"/>
    </row>
    <row r="2178" spans="6:11" x14ac:dyDescent="0.25">
      <c r="F2178"/>
      <c r="G2178"/>
      <c r="K2178"/>
    </row>
    <row r="2179" spans="6:11" x14ac:dyDescent="0.25">
      <c r="F2179"/>
      <c r="G2179"/>
      <c r="K2179"/>
    </row>
    <row r="2180" spans="6:11" x14ac:dyDescent="0.25">
      <c r="F2180"/>
      <c r="G2180"/>
      <c r="K2180"/>
    </row>
    <row r="2181" spans="6:11" x14ac:dyDescent="0.25">
      <c r="F2181"/>
      <c r="G2181"/>
      <c r="K2181"/>
    </row>
    <row r="2182" spans="6:11" x14ac:dyDescent="0.25">
      <c r="F2182"/>
      <c r="G2182"/>
      <c r="K2182"/>
    </row>
    <row r="2183" spans="6:11" x14ac:dyDescent="0.25">
      <c r="F2183"/>
      <c r="G2183"/>
      <c r="K2183"/>
    </row>
    <row r="2184" spans="6:11" x14ac:dyDescent="0.25">
      <c r="F2184"/>
      <c r="G2184"/>
      <c r="K2184"/>
    </row>
    <row r="2185" spans="6:11" x14ac:dyDescent="0.25">
      <c r="F2185"/>
      <c r="G2185"/>
      <c r="K2185"/>
    </row>
    <row r="2186" spans="6:11" x14ac:dyDescent="0.25">
      <c r="F2186"/>
      <c r="G2186"/>
      <c r="K2186"/>
    </row>
    <row r="2187" spans="6:11" x14ac:dyDescent="0.25">
      <c r="F2187"/>
      <c r="G2187"/>
      <c r="K2187"/>
    </row>
    <row r="2188" spans="6:11" x14ac:dyDescent="0.25">
      <c r="F2188"/>
      <c r="G2188"/>
      <c r="K2188"/>
    </row>
    <row r="2189" spans="6:11" x14ac:dyDescent="0.25">
      <c r="F2189"/>
      <c r="G2189"/>
      <c r="K2189"/>
    </row>
    <row r="2190" spans="6:11" x14ac:dyDescent="0.25">
      <c r="F2190"/>
      <c r="G2190"/>
      <c r="K2190"/>
    </row>
    <row r="2191" spans="6:11" x14ac:dyDescent="0.25">
      <c r="F2191"/>
      <c r="G2191"/>
      <c r="K2191"/>
    </row>
    <row r="2192" spans="6:11" x14ac:dyDescent="0.25">
      <c r="F2192"/>
      <c r="G2192"/>
      <c r="K2192"/>
    </row>
    <row r="2193" spans="6:11" x14ac:dyDescent="0.25">
      <c r="F2193"/>
      <c r="G2193"/>
      <c r="K2193"/>
    </row>
    <row r="2194" spans="6:11" x14ac:dyDescent="0.25">
      <c r="F2194"/>
      <c r="G2194"/>
      <c r="K2194"/>
    </row>
    <row r="2195" spans="6:11" x14ac:dyDescent="0.25">
      <c r="F2195"/>
      <c r="G2195"/>
      <c r="K2195"/>
    </row>
    <row r="2196" spans="6:11" x14ac:dyDescent="0.25">
      <c r="F2196"/>
      <c r="G2196"/>
      <c r="K2196"/>
    </row>
    <row r="2197" spans="6:11" x14ac:dyDescent="0.25">
      <c r="F2197"/>
      <c r="G2197"/>
      <c r="K2197"/>
    </row>
    <row r="2198" spans="6:11" x14ac:dyDescent="0.25">
      <c r="F2198"/>
      <c r="G2198"/>
      <c r="K2198"/>
    </row>
    <row r="2199" spans="6:11" x14ac:dyDescent="0.25">
      <c r="F2199"/>
      <c r="G2199"/>
      <c r="K2199"/>
    </row>
    <row r="2200" spans="6:11" x14ac:dyDescent="0.25">
      <c r="F2200"/>
      <c r="G2200"/>
      <c r="K2200"/>
    </row>
    <row r="2201" spans="6:11" x14ac:dyDescent="0.25">
      <c r="F2201"/>
      <c r="G2201"/>
      <c r="K2201"/>
    </row>
    <row r="2202" spans="6:11" x14ac:dyDescent="0.25">
      <c r="F2202"/>
      <c r="G2202"/>
      <c r="K2202"/>
    </row>
    <row r="2203" spans="6:11" x14ac:dyDescent="0.25">
      <c r="F2203"/>
      <c r="G2203"/>
      <c r="K2203"/>
    </row>
    <row r="2204" spans="6:11" x14ac:dyDescent="0.25">
      <c r="F2204"/>
      <c r="G2204"/>
      <c r="K2204"/>
    </row>
    <row r="2205" spans="6:11" x14ac:dyDescent="0.25">
      <c r="F2205"/>
      <c r="G2205"/>
      <c r="K2205"/>
    </row>
    <row r="2206" spans="6:11" x14ac:dyDescent="0.25">
      <c r="F2206"/>
      <c r="G2206"/>
      <c r="K2206"/>
    </row>
    <row r="2207" spans="6:11" x14ac:dyDescent="0.25">
      <c r="F2207"/>
      <c r="G2207"/>
      <c r="K2207"/>
    </row>
    <row r="2208" spans="6:11" x14ac:dyDescent="0.25">
      <c r="F2208"/>
      <c r="G2208"/>
      <c r="K2208"/>
    </row>
    <row r="2209" spans="6:11" x14ac:dyDescent="0.25">
      <c r="F2209"/>
      <c r="G2209"/>
      <c r="K2209"/>
    </row>
    <row r="2210" spans="6:11" x14ac:dyDescent="0.25">
      <c r="F2210"/>
      <c r="G2210"/>
      <c r="K2210"/>
    </row>
    <row r="2211" spans="6:11" x14ac:dyDescent="0.25">
      <c r="F2211"/>
      <c r="G2211"/>
      <c r="K2211"/>
    </row>
    <row r="2212" spans="6:11" x14ac:dyDescent="0.25">
      <c r="F2212"/>
      <c r="G2212"/>
      <c r="K2212"/>
    </row>
    <row r="2213" spans="6:11" x14ac:dyDescent="0.25">
      <c r="F2213"/>
      <c r="G2213"/>
      <c r="K2213"/>
    </row>
    <row r="2214" spans="6:11" x14ac:dyDescent="0.25">
      <c r="F2214"/>
      <c r="G2214"/>
      <c r="K2214"/>
    </row>
    <row r="2215" spans="6:11" x14ac:dyDescent="0.25">
      <c r="F2215"/>
      <c r="G2215"/>
      <c r="K2215"/>
    </row>
    <row r="2216" spans="6:11" x14ac:dyDescent="0.25">
      <c r="F2216"/>
      <c r="G2216"/>
      <c r="K2216"/>
    </row>
    <row r="2217" spans="6:11" x14ac:dyDescent="0.25">
      <c r="F2217"/>
      <c r="G2217"/>
      <c r="K2217"/>
    </row>
    <row r="2218" spans="6:11" x14ac:dyDescent="0.25">
      <c r="F2218"/>
      <c r="G2218"/>
      <c r="K2218"/>
    </row>
    <row r="2219" spans="6:11" x14ac:dyDescent="0.25">
      <c r="F2219"/>
      <c r="G2219"/>
      <c r="K2219"/>
    </row>
    <row r="2220" spans="6:11" x14ac:dyDescent="0.25">
      <c r="F2220"/>
      <c r="G2220"/>
      <c r="K2220"/>
    </row>
    <row r="2221" spans="6:11" x14ac:dyDescent="0.25">
      <c r="F2221"/>
      <c r="G2221"/>
      <c r="K2221"/>
    </row>
    <row r="2222" spans="6:11" x14ac:dyDescent="0.25">
      <c r="F2222"/>
      <c r="G2222"/>
      <c r="K2222"/>
    </row>
    <row r="2223" spans="6:11" x14ac:dyDescent="0.25">
      <c r="F2223"/>
      <c r="G2223"/>
      <c r="K2223"/>
    </row>
    <row r="2224" spans="6:11" x14ac:dyDescent="0.25">
      <c r="F2224"/>
      <c r="G2224"/>
      <c r="K2224"/>
    </row>
    <row r="2225" spans="6:11" x14ac:dyDescent="0.25">
      <c r="F2225"/>
      <c r="G2225"/>
      <c r="K2225"/>
    </row>
    <row r="2226" spans="6:11" x14ac:dyDescent="0.25">
      <c r="F2226"/>
      <c r="G2226"/>
      <c r="K2226"/>
    </row>
    <row r="2227" spans="6:11" x14ac:dyDescent="0.25">
      <c r="F2227"/>
      <c r="G2227"/>
      <c r="K2227"/>
    </row>
    <row r="2228" spans="6:11" x14ac:dyDescent="0.25">
      <c r="F2228"/>
      <c r="G2228"/>
      <c r="K2228"/>
    </row>
    <row r="2229" spans="6:11" x14ac:dyDescent="0.25">
      <c r="F2229"/>
      <c r="G2229"/>
      <c r="K2229"/>
    </row>
    <row r="2230" spans="6:11" x14ac:dyDescent="0.25">
      <c r="F2230"/>
      <c r="G2230"/>
      <c r="K2230"/>
    </row>
    <row r="2231" spans="6:11" x14ac:dyDescent="0.25">
      <c r="F2231"/>
      <c r="G2231"/>
      <c r="K2231"/>
    </row>
    <row r="2232" spans="6:11" x14ac:dyDescent="0.25">
      <c r="F2232"/>
      <c r="G2232"/>
      <c r="K2232"/>
    </row>
    <row r="2233" spans="6:11" x14ac:dyDescent="0.25">
      <c r="F2233"/>
      <c r="G2233"/>
      <c r="K2233"/>
    </row>
    <row r="2234" spans="6:11" x14ac:dyDescent="0.25">
      <c r="F2234"/>
      <c r="G2234"/>
      <c r="K2234"/>
    </row>
    <row r="2235" spans="6:11" x14ac:dyDescent="0.25">
      <c r="F2235"/>
      <c r="G2235"/>
      <c r="K2235"/>
    </row>
    <row r="2236" spans="6:11" x14ac:dyDescent="0.25">
      <c r="F2236"/>
      <c r="G2236"/>
      <c r="K2236"/>
    </row>
    <row r="2237" spans="6:11" x14ac:dyDescent="0.25">
      <c r="F2237"/>
      <c r="G2237"/>
      <c r="K2237"/>
    </row>
    <row r="2238" spans="6:11" x14ac:dyDescent="0.25">
      <c r="F2238"/>
      <c r="G2238"/>
      <c r="K2238"/>
    </row>
    <row r="2239" spans="6:11" x14ac:dyDescent="0.25">
      <c r="F2239"/>
      <c r="G2239"/>
      <c r="K2239"/>
    </row>
    <row r="2240" spans="6:11" x14ac:dyDescent="0.25">
      <c r="F2240"/>
      <c r="G2240"/>
      <c r="K2240"/>
    </row>
    <row r="2241" spans="6:11" x14ac:dyDescent="0.25">
      <c r="F2241"/>
      <c r="G2241"/>
      <c r="K2241"/>
    </row>
    <row r="2242" spans="6:11" x14ac:dyDescent="0.25">
      <c r="F2242"/>
      <c r="G2242"/>
      <c r="K2242"/>
    </row>
    <row r="2243" spans="6:11" x14ac:dyDescent="0.25">
      <c r="F2243"/>
      <c r="G2243"/>
      <c r="K2243"/>
    </row>
    <row r="2244" spans="6:11" x14ac:dyDescent="0.25">
      <c r="F2244"/>
      <c r="G2244"/>
      <c r="K2244"/>
    </row>
    <row r="2245" spans="6:11" x14ac:dyDescent="0.25">
      <c r="F2245"/>
      <c r="G2245"/>
      <c r="K2245"/>
    </row>
    <row r="2246" spans="6:11" x14ac:dyDescent="0.25">
      <c r="F2246"/>
      <c r="G2246"/>
      <c r="K2246"/>
    </row>
    <row r="2247" spans="6:11" x14ac:dyDescent="0.25">
      <c r="F2247"/>
      <c r="G2247"/>
      <c r="K2247"/>
    </row>
    <row r="2248" spans="6:11" x14ac:dyDescent="0.25">
      <c r="F2248"/>
      <c r="G2248"/>
      <c r="K2248"/>
    </row>
    <row r="2249" spans="6:11" x14ac:dyDescent="0.25">
      <c r="F2249"/>
      <c r="G2249"/>
      <c r="K2249"/>
    </row>
    <row r="2250" spans="6:11" x14ac:dyDescent="0.25">
      <c r="F2250"/>
      <c r="G2250"/>
      <c r="K2250"/>
    </row>
    <row r="2251" spans="6:11" x14ac:dyDescent="0.25">
      <c r="F2251"/>
      <c r="G2251"/>
      <c r="K2251"/>
    </row>
    <row r="2252" spans="6:11" x14ac:dyDescent="0.25">
      <c r="F2252"/>
      <c r="G2252"/>
      <c r="K2252"/>
    </row>
    <row r="2253" spans="6:11" x14ac:dyDescent="0.25">
      <c r="F2253"/>
      <c r="G2253"/>
      <c r="K2253"/>
    </row>
    <row r="2254" spans="6:11" x14ac:dyDescent="0.25">
      <c r="F2254"/>
      <c r="G2254"/>
      <c r="K2254"/>
    </row>
    <row r="2255" spans="6:11" x14ac:dyDescent="0.25">
      <c r="F2255"/>
      <c r="G2255"/>
      <c r="K2255"/>
    </row>
    <row r="2256" spans="6:11" x14ac:dyDescent="0.25">
      <c r="F2256"/>
      <c r="G2256"/>
      <c r="K2256"/>
    </row>
    <row r="2257" spans="6:11" x14ac:dyDescent="0.25">
      <c r="F2257"/>
      <c r="G2257"/>
      <c r="K2257"/>
    </row>
    <row r="2258" spans="6:11" x14ac:dyDescent="0.25">
      <c r="F2258"/>
      <c r="G2258"/>
      <c r="K2258"/>
    </row>
    <row r="2259" spans="6:11" x14ac:dyDescent="0.25">
      <c r="F2259"/>
      <c r="G2259"/>
      <c r="K2259"/>
    </row>
    <row r="2260" spans="6:11" x14ac:dyDescent="0.25">
      <c r="F2260"/>
      <c r="G2260"/>
      <c r="K2260"/>
    </row>
    <row r="2261" spans="6:11" x14ac:dyDescent="0.25">
      <c r="F2261"/>
      <c r="G2261"/>
      <c r="K2261"/>
    </row>
    <row r="2262" spans="6:11" x14ac:dyDescent="0.25">
      <c r="F2262"/>
      <c r="G2262"/>
      <c r="K2262"/>
    </row>
    <row r="2263" spans="6:11" x14ac:dyDescent="0.25">
      <c r="F2263"/>
      <c r="G2263"/>
      <c r="K2263"/>
    </row>
    <row r="2264" spans="6:11" x14ac:dyDescent="0.25">
      <c r="F2264"/>
      <c r="G2264"/>
      <c r="K2264"/>
    </row>
    <row r="2265" spans="6:11" x14ac:dyDescent="0.25">
      <c r="F2265"/>
      <c r="G2265"/>
      <c r="K2265"/>
    </row>
    <row r="2266" spans="6:11" x14ac:dyDescent="0.25">
      <c r="F2266"/>
      <c r="G2266"/>
      <c r="K2266"/>
    </row>
    <row r="2267" spans="6:11" x14ac:dyDescent="0.25">
      <c r="F2267"/>
      <c r="G2267"/>
      <c r="K2267"/>
    </row>
    <row r="2268" spans="6:11" x14ac:dyDescent="0.25">
      <c r="F2268"/>
      <c r="G2268"/>
      <c r="K2268"/>
    </row>
    <row r="2269" spans="6:11" x14ac:dyDescent="0.25">
      <c r="F2269"/>
      <c r="G2269"/>
      <c r="K2269"/>
    </row>
    <row r="2270" spans="6:11" x14ac:dyDescent="0.25">
      <c r="F2270"/>
      <c r="G2270"/>
      <c r="K2270"/>
    </row>
    <row r="2271" spans="6:11" x14ac:dyDescent="0.25">
      <c r="F2271"/>
      <c r="G2271"/>
      <c r="K2271"/>
    </row>
    <row r="2272" spans="6:11" x14ac:dyDescent="0.25">
      <c r="F2272"/>
      <c r="G2272"/>
      <c r="K2272"/>
    </row>
    <row r="2273" spans="6:11" x14ac:dyDescent="0.25">
      <c r="F2273"/>
      <c r="G2273"/>
      <c r="K2273"/>
    </row>
    <row r="2274" spans="6:11" x14ac:dyDescent="0.25">
      <c r="F2274"/>
      <c r="G2274"/>
      <c r="K2274"/>
    </row>
    <row r="2275" spans="6:11" x14ac:dyDescent="0.25">
      <c r="F2275"/>
      <c r="G2275"/>
      <c r="K2275"/>
    </row>
    <row r="2276" spans="6:11" x14ac:dyDescent="0.25">
      <c r="F2276"/>
      <c r="G2276"/>
      <c r="K2276"/>
    </row>
    <row r="2277" spans="6:11" x14ac:dyDescent="0.25">
      <c r="F2277"/>
      <c r="G2277"/>
      <c r="K2277"/>
    </row>
    <row r="2278" spans="6:11" x14ac:dyDescent="0.25">
      <c r="F2278"/>
      <c r="G2278"/>
      <c r="K2278"/>
    </row>
    <row r="2279" spans="6:11" x14ac:dyDescent="0.25">
      <c r="F2279"/>
      <c r="G2279"/>
      <c r="K2279"/>
    </row>
    <row r="2280" spans="6:11" x14ac:dyDescent="0.25">
      <c r="F2280"/>
      <c r="G2280"/>
      <c r="K2280"/>
    </row>
    <row r="2281" spans="6:11" x14ac:dyDescent="0.25">
      <c r="F2281"/>
      <c r="G2281"/>
      <c r="K2281"/>
    </row>
    <row r="2282" spans="6:11" x14ac:dyDescent="0.25">
      <c r="F2282"/>
      <c r="G2282"/>
      <c r="K2282"/>
    </row>
    <row r="2283" spans="6:11" x14ac:dyDescent="0.25">
      <c r="F2283"/>
      <c r="G2283"/>
      <c r="K2283"/>
    </row>
    <row r="2284" spans="6:11" x14ac:dyDescent="0.25">
      <c r="F2284"/>
      <c r="G2284"/>
      <c r="K2284"/>
    </row>
    <row r="2285" spans="6:11" x14ac:dyDescent="0.25">
      <c r="F2285"/>
      <c r="G2285"/>
      <c r="K2285"/>
    </row>
    <row r="2286" spans="6:11" x14ac:dyDescent="0.25">
      <c r="F2286"/>
      <c r="G2286"/>
      <c r="K2286"/>
    </row>
    <row r="2287" spans="6:11" x14ac:dyDescent="0.25">
      <c r="F2287"/>
      <c r="G2287"/>
      <c r="K2287"/>
    </row>
    <row r="2288" spans="6:11" x14ac:dyDescent="0.25">
      <c r="F2288"/>
      <c r="G2288"/>
      <c r="K2288"/>
    </row>
    <row r="2289" spans="6:11" x14ac:dyDescent="0.25">
      <c r="F2289"/>
      <c r="G2289"/>
      <c r="K2289"/>
    </row>
    <row r="2290" spans="6:11" x14ac:dyDescent="0.25">
      <c r="F2290"/>
      <c r="G2290"/>
      <c r="K2290"/>
    </row>
    <row r="2291" spans="6:11" x14ac:dyDescent="0.25">
      <c r="F2291"/>
      <c r="G2291"/>
      <c r="K2291"/>
    </row>
    <row r="2292" spans="6:11" x14ac:dyDescent="0.25">
      <c r="F2292"/>
      <c r="G2292"/>
      <c r="K2292"/>
    </row>
    <row r="2293" spans="6:11" x14ac:dyDescent="0.25">
      <c r="F2293"/>
      <c r="G2293"/>
      <c r="K2293"/>
    </row>
    <row r="2294" spans="6:11" x14ac:dyDescent="0.25">
      <c r="F2294"/>
      <c r="G2294"/>
      <c r="K2294"/>
    </row>
    <row r="2295" spans="6:11" x14ac:dyDescent="0.25">
      <c r="F2295"/>
      <c r="G2295"/>
      <c r="K2295"/>
    </row>
    <row r="2296" spans="6:11" x14ac:dyDescent="0.25">
      <c r="F2296"/>
      <c r="G2296"/>
      <c r="K2296"/>
    </row>
    <row r="2297" spans="6:11" x14ac:dyDescent="0.25">
      <c r="F2297"/>
      <c r="G2297"/>
      <c r="K2297"/>
    </row>
    <row r="2298" spans="6:11" x14ac:dyDescent="0.25">
      <c r="F2298"/>
      <c r="G2298"/>
      <c r="K2298"/>
    </row>
    <row r="2299" spans="6:11" x14ac:dyDescent="0.25">
      <c r="F2299"/>
      <c r="G2299"/>
      <c r="K2299"/>
    </row>
    <row r="2300" spans="6:11" x14ac:dyDescent="0.25">
      <c r="F2300"/>
      <c r="G2300"/>
      <c r="K2300"/>
    </row>
    <row r="2301" spans="6:11" x14ac:dyDescent="0.25">
      <c r="F2301"/>
      <c r="G2301"/>
      <c r="K2301"/>
    </row>
    <row r="2302" spans="6:11" x14ac:dyDescent="0.25">
      <c r="F2302"/>
      <c r="G2302"/>
      <c r="K2302"/>
    </row>
    <row r="2303" spans="6:11" x14ac:dyDescent="0.25">
      <c r="F2303"/>
      <c r="G2303"/>
      <c r="K2303"/>
    </row>
    <row r="2304" spans="6:11" x14ac:dyDescent="0.25">
      <c r="F2304"/>
      <c r="G2304"/>
      <c r="K2304"/>
    </row>
    <row r="2305" spans="6:11" x14ac:dyDescent="0.25">
      <c r="F2305"/>
      <c r="G2305"/>
      <c r="K2305"/>
    </row>
    <row r="2306" spans="6:11" x14ac:dyDescent="0.25">
      <c r="F2306"/>
      <c r="G2306"/>
      <c r="K2306"/>
    </row>
    <row r="2307" spans="6:11" x14ac:dyDescent="0.25">
      <c r="F2307"/>
      <c r="G2307"/>
      <c r="K2307"/>
    </row>
    <row r="2308" spans="6:11" x14ac:dyDescent="0.25">
      <c r="F2308"/>
      <c r="G2308"/>
      <c r="K2308"/>
    </row>
    <row r="2309" spans="6:11" x14ac:dyDescent="0.25">
      <c r="F2309"/>
      <c r="G2309"/>
      <c r="K2309"/>
    </row>
    <row r="2310" spans="6:11" x14ac:dyDescent="0.25">
      <c r="F2310"/>
      <c r="G2310"/>
      <c r="K2310"/>
    </row>
    <row r="2311" spans="6:11" x14ac:dyDescent="0.25">
      <c r="F2311"/>
      <c r="G2311"/>
      <c r="K2311"/>
    </row>
    <row r="2312" spans="6:11" x14ac:dyDescent="0.25">
      <c r="F2312"/>
      <c r="G2312"/>
      <c r="K2312"/>
    </row>
    <row r="2313" spans="6:11" x14ac:dyDescent="0.25">
      <c r="F2313"/>
      <c r="G2313"/>
      <c r="K2313"/>
    </row>
    <row r="2314" spans="6:11" x14ac:dyDescent="0.25">
      <c r="F2314"/>
      <c r="G2314"/>
      <c r="K2314"/>
    </row>
    <row r="2315" spans="6:11" x14ac:dyDescent="0.25">
      <c r="F2315"/>
      <c r="G2315"/>
      <c r="K2315"/>
    </row>
    <row r="2316" spans="6:11" x14ac:dyDescent="0.25">
      <c r="F2316"/>
      <c r="G2316"/>
      <c r="K2316"/>
    </row>
    <row r="2317" spans="6:11" x14ac:dyDescent="0.25">
      <c r="F2317"/>
      <c r="G2317"/>
      <c r="K2317"/>
    </row>
    <row r="2318" spans="6:11" x14ac:dyDescent="0.25">
      <c r="F2318"/>
      <c r="G2318"/>
      <c r="K2318"/>
    </row>
    <row r="2319" spans="6:11" x14ac:dyDescent="0.25">
      <c r="F2319"/>
      <c r="G2319"/>
      <c r="K2319"/>
    </row>
    <row r="2320" spans="6:11" x14ac:dyDescent="0.25">
      <c r="F2320"/>
      <c r="G2320"/>
      <c r="K2320"/>
    </row>
    <row r="2321" spans="6:11" x14ac:dyDescent="0.25">
      <c r="F2321"/>
      <c r="G2321"/>
      <c r="K2321"/>
    </row>
    <row r="2322" spans="6:11" x14ac:dyDescent="0.25">
      <c r="F2322"/>
      <c r="G2322"/>
      <c r="K2322"/>
    </row>
    <row r="2323" spans="6:11" x14ac:dyDescent="0.25">
      <c r="F2323"/>
      <c r="G2323"/>
      <c r="K2323"/>
    </row>
    <row r="2324" spans="6:11" x14ac:dyDescent="0.25">
      <c r="F2324"/>
      <c r="G2324"/>
      <c r="K2324"/>
    </row>
    <row r="2325" spans="6:11" x14ac:dyDescent="0.25">
      <c r="F2325"/>
      <c r="G2325"/>
      <c r="K2325"/>
    </row>
    <row r="2326" spans="6:11" x14ac:dyDescent="0.25">
      <c r="F2326"/>
      <c r="G2326"/>
      <c r="K2326"/>
    </row>
    <row r="2327" spans="6:11" x14ac:dyDescent="0.25">
      <c r="F2327"/>
      <c r="G2327"/>
      <c r="K2327"/>
    </row>
    <row r="2328" spans="6:11" x14ac:dyDescent="0.25">
      <c r="F2328"/>
      <c r="G2328"/>
      <c r="K2328"/>
    </row>
    <row r="2329" spans="6:11" x14ac:dyDescent="0.25">
      <c r="F2329"/>
      <c r="G2329"/>
      <c r="K2329"/>
    </row>
    <row r="2330" spans="6:11" x14ac:dyDescent="0.25">
      <c r="F2330"/>
      <c r="G2330"/>
      <c r="K2330"/>
    </row>
    <row r="2331" spans="6:11" x14ac:dyDescent="0.25">
      <c r="F2331"/>
      <c r="G2331"/>
      <c r="K2331"/>
    </row>
    <row r="2332" spans="6:11" x14ac:dyDescent="0.25">
      <c r="F2332"/>
      <c r="G2332"/>
      <c r="K2332"/>
    </row>
    <row r="2333" spans="6:11" x14ac:dyDescent="0.25">
      <c r="F2333"/>
      <c r="G2333"/>
      <c r="K2333"/>
    </row>
    <row r="2334" spans="6:11" x14ac:dyDescent="0.25">
      <c r="F2334"/>
      <c r="G2334"/>
      <c r="K2334"/>
    </row>
    <row r="2335" spans="6:11" x14ac:dyDescent="0.25">
      <c r="F2335"/>
      <c r="G2335"/>
      <c r="K2335"/>
    </row>
    <row r="2336" spans="6:11" x14ac:dyDescent="0.25">
      <c r="F2336"/>
      <c r="G2336"/>
      <c r="K2336"/>
    </row>
    <row r="2337" spans="6:11" x14ac:dyDescent="0.25">
      <c r="F2337"/>
      <c r="G2337"/>
      <c r="K2337"/>
    </row>
    <row r="2338" spans="6:11" x14ac:dyDescent="0.25">
      <c r="F2338"/>
      <c r="G2338"/>
      <c r="K2338"/>
    </row>
    <row r="2339" spans="6:11" x14ac:dyDescent="0.25">
      <c r="F2339"/>
      <c r="G2339"/>
      <c r="K2339"/>
    </row>
    <row r="2340" spans="6:11" x14ac:dyDescent="0.25">
      <c r="F2340"/>
      <c r="G2340"/>
      <c r="K2340"/>
    </row>
    <row r="2341" spans="6:11" x14ac:dyDescent="0.25">
      <c r="F2341"/>
      <c r="G2341"/>
      <c r="K2341"/>
    </row>
    <row r="2342" spans="6:11" x14ac:dyDescent="0.25">
      <c r="F2342"/>
      <c r="G2342"/>
      <c r="K2342"/>
    </row>
    <row r="2343" spans="6:11" x14ac:dyDescent="0.25">
      <c r="F2343"/>
      <c r="G2343"/>
      <c r="K2343"/>
    </row>
    <row r="2344" spans="6:11" x14ac:dyDescent="0.25">
      <c r="F2344"/>
      <c r="G2344"/>
      <c r="K2344"/>
    </row>
    <row r="2345" spans="6:11" x14ac:dyDescent="0.25">
      <c r="F2345"/>
      <c r="G2345"/>
      <c r="K2345"/>
    </row>
    <row r="2346" spans="6:11" x14ac:dyDescent="0.25">
      <c r="F2346"/>
      <c r="G2346"/>
      <c r="K2346"/>
    </row>
    <row r="2347" spans="6:11" x14ac:dyDescent="0.25">
      <c r="F2347"/>
      <c r="G2347"/>
      <c r="K2347"/>
    </row>
    <row r="2348" spans="6:11" x14ac:dyDescent="0.25">
      <c r="F2348"/>
      <c r="G2348"/>
      <c r="K2348"/>
    </row>
    <row r="2349" spans="6:11" x14ac:dyDescent="0.25">
      <c r="F2349"/>
      <c r="G2349"/>
      <c r="K2349"/>
    </row>
    <row r="2350" spans="6:11" x14ac:dyDescent="0.25">
      <c r="F2350"/>
      <c r="G2350"/>
      <c r="K2350"/>
    </row>
    <row r="2351" spans="6:11" x14ac:dyDescent="0.25">
      <c r="F2351"/>
      <c r="G2351"/>
      <c r="K2351"/>
    </row>
    <row r="2352" spans="6:11" x14ac:dyDescent="0.25">
      <c r="F2352"/>
      <c r="G2352"/>
      <c r="K2352"/>
    </row>
    <row r="2353" spans="6:11" x14ac:dyDescent="0.25">
      <c r="F2353"/>
      <c r="G2353"/>
      <c r="K2353"/>
    </row>
    <row r="2354" spans="6:11" x14ac:dyDescent="0.25">
      <c r="F2354"/>
      <c r="G2354"/>
      <c r="K2354"/>
    </row>
    <row r="2355" spans="6:11" x14ac:dyDescent="0.25">
      <c r="F2355"/>
      <c r="G2355"/>
      <c r="K2355"/>
    </row>
    <row r="2356" spans="6:11" x14ac:dyDescent="0.25">
      <c r="F2356"/>
      <c r="G2356"/>
      <c r="K2356"/>
    </row>
    <row r="2357" spans="6:11" x14ac:dyDescent="0.25">
      <c r="F2357"/>
      <c r="G2357"/>
      <c r="K2357"/>
    </row>
    <row r="2358" spans="6:11" x14ac:dyDescent="0.25">
      <c r="F2358"/>
      <c r="G2358"/>
      <c r="K2358"/>
    </row>
    <row r="2359" spans="6:11" x14ac:dyDescent="0.25">
      <c r="F2359"/>
      <c r="G2359"/>
      <c r="K2359"/>
    </row>
    <row r="2360" spans="6:11" x14ac:dyDescent="0.25">
      <c r="F2360"/>
      <c r="G2360"/>
      <c r="K2360"/>
    </row>
    <row r="2361" spans="6:11" x14ac:dyDescent="0.25">
      <c r="F2361"/>
      <c r="G2361"/>
      <c r="K2361"/>
    </row>
    <row r="2362" spans="6:11" x14ac:dyDescent="0.25">
      <c r="F2362"/>
      <c r="G2362"/>
      <c r="K2362"/>
    </row>
    <row r="2363" spans="6:11" x14ac:dyDescent="0.25">
      <c r="F2363"/>
      <c r="G2363"/>
      <c r="K2363"/>
    </row>
    <row r="2364" spans="6:11" x14ac:dyDescent="0.25">
      <c r="F2364"/>
      <c r="G2364"/>
      <c r="K2364"/>
    </row>
    <row r="2365" spans="6:11" x14ac:dyDescent="0.25">
      <c r="F2365"/>
      <c r="G2365"/>
      <c r="K2365"/>
    </row>
    <row r="2366" spans="6:11" x14ac:dyDescent="0.25">
      <c r="F2366"/>
      <c r="G2366"/>
      <c r="K2366"/>
    </row>
    <row r="2367" spans="6:11" x14ac:dyDescent="0.25">
      <c r="F2367"/>
      <c r="G2367"/>
      <c r="K2367"/>
    </row>
    <row r="2368" spans="6:11" x14ac:dyDescent="0.25">
      <c r="F2368"/>
      <c r="G2368"/>
      <c r="K2368"/>
    </row>
    <row r="2369" spans="6:11" x14ac:dyDescent="0.25">
      <c r="F2369"/>
      <c r="G2369"/>
      <c r="K2369"/>
    </row>
    <row r="2370" spans="6:11" x14ac:dyDescent="0.25">
      <c r="F2370"/>
      <c r="G2370"/>
      <c r="K2370"/>
    </row>
    <row r="2371" spans="6:11" x14ac:dyDescent="0.25">
      <c r="F2371"/>
      <c r="G2371"/>
      <c r="K2371"/>
    </row>
    <row r="2372" spans="6:11" x14ac:dyDescent="0.25">
      <c r="F2372"/>
      <c r="G2372"/>
      <c r="K2372"/>
    </row>
    <row r="2373" spans="6:11" x14ac:dyDescent="0.25">
      <c r="F2373"/>
      <c r="G2373"/>
      <c r="K2373"/>
    </row>
    <row r="2374" spans="6:11" x14ac:dyDescent="0.25">
      <c r="F2374"/>
      <c r="G2374"/>
      <c r="K2374"/>
    </row>
    <row r="2375" spans="6:11" x14ac:dyDescent="0.25">
      <c r="F2375"/>
      <c r="G2375"/>
      <c r="K2375"/>
    </row>
    <row r="2376" spans="6:11" x14ac:dyDescent="0.25">
      <c r="F2376"/>
      <c r="G2376"/>
      <c r="K2376"/>
    </row>
    <row r="2377" spans="6:11" x14ac:dyDescent="0.25">
      <c r="F2377"/>
      <c r="G2377"/>
      <c r="K2377"/>
    </row>
    <row r="2378" spans="6:11" x14ac:dyDescent="0.25">
      <c r="F2378"/>
      <c r="G2378"/>
      <c r="K2378"/>
    </row>
    <row r="2379" spans="6:11" x14ac:dyDescent="0.25">
      <c r="F2379"/>
      <c r="G2379"/>
      <c r="K2379"/>
    </row>
    <row r="2380" spans="6:11" x14ac:dyDescent="0.25">
      <c r="F2380"/>
      <c r="G2380"/>
      <c r="K2380"/>
    </row>
    <row r="2381" spans="6:11" x14ac:dyDescent="0.25">
      <c r="F2381"/>
      <c r="G2381"/>
      <c r="K2381"/>
    </row>
    <row r="2382" spans="6:11" x14ac:dyDescent="0.25">
      <c r="F2382"/>
      <c r="G2382"/>
      <c r="K2382"/>
    </row>
    <row r="2383" spans="6:11" x14ac:dyDescent="0.25">
      <c r="F2383"/>
      <c r="G2383"/>
      <c r="K2383"/>
    </row>
    <row r="2384" spans="6:11" x14ac:dyDescent="0.25">
      <c r="F2384"/>
      <c r="G2384"/>
      <c r="K2384"/>
    </row>
    <row r="2385" spans="6:11" x14ac:dyDescent="0.25">
      <c r="F2385"/>
      <c r="G2385"/>
      <c r="K2385"/>
    </row>
    <row r="2386" spans="6:11" x14ac:dyDescent="0.25">
      <c r="F2386"/>
      <c r="G2386"/>
      <c r="K2386"/>
    </row>
    <row r="2387" spans="6:11" x14ac:dyDescent="0.25">
      <c r="F2387"/>
      <c r="G2387"/>
      <c r="K2387"/>
    </row>
    <row r="2388" spans="6:11" x14ac:dyDescent="0.25">
      <c r="F2388"/>
      <c r="G2388"/>
      <c r="K2388"/>
    </row>
    <row r="2389" spans="6:11" x14ac:dyDescent="0.25">
      <c r="F2389"/>
      <c r="G2389"/>
      <c r="K2389"/>
    </row>
    <row r="2390" spans="6:11" x14ac:dyDescent="0.25">
      <c r="F2390"/>
      <c r="G2390"/>
      <c r="K2390"/>
    </row>
    <row r="2391" spans="6:11" x14ac:dyDescent="0.25">
      <c r="F2391"/>
      <c r="G2391"/>
      <c r="K2391"/>
    </row>
    <row r="2392" spans="6:11" x14ac:dyDescent="0.25">
      <c r="F2392"/>
      <c r="G2392"/>
      <c r="K2392"/>
    </row>
    <row r="2393" spans="6:11" x14ac:dyDescent="0.25">
      <c r="F2393"/>
      <c r="G2393"/>
      <c r="K2393"/>
    </row>
    <row r="2394" spans="6:11" x14ac:dyDescent="0.25">
      <c r="F2394"/>
      <c r="G2394"/>
      <c r="K2394"/>
    </row>
    <row r="2395" spans="6:11" x14ac:dyDescent="0.25">
      <c r="F2395"/>
      <c r="G2395"/>
      <c r="K2395"/>
    </row>
    <row r="2396" spans="6:11" x14ac:dyDescent="0.25">
      <c r="F2396"/>
      <c r="G2396"/>
      <c r="K2396"/>
    </row>
    <row r="2397" spans="6:11" x14ac:dyDescent="0.25">
      <c r="F2397"/>
      <c r="G2397"/>
      <c r="K2397"/>
    </row>
    <row r="2398" spans="6:11" x14ac:dyDescent="0.25">
      <c r="F2398"/>
      <c r="G2398"/>
      <c r="K2398"/>
    </row>
    <row r="2399" spans="6:11" x14ac:dyDescent="0.25">
      <c r="F2399"/>
      <c r="G2399"/>
      <c r="K2399"/>
    </row>
    <row r="2400" spans="6:11" x14ac:dyDescent="0.25">
      <c r="F2400"/>
      <c r="G2400"/>
      <c r="K2400"/>
    </row>
    <row r="2401" spans="6:11" x14ac:dyDescent="0.25">
      <c r="F2401"/>
      <c r="G2401"/>
      <c r="K2401"/>
    </row>
    <row r="2402" spans="6:11" x14ac:dyDescent="0.25">
      <c r="F2402"/>
      <c r="G2402"/>
      <c r="K2402"/>
    </row>
    <row r="2403" spans="6:11" x14ac:dyDescent="0.25">
      <c r="F2403"/>
      <c r="G2403"/>
      <c r="K2403"/>
    </row>
    <row r="2404" spans="6:11" x14ac:dyDescent="0.25">
      <c r="F2404"/>
      <c r="G2404"/>
      <c r="K2404"/>
    </row>
    <row r="2405" spans="6:11" x14ac:dyDescent="0.25">
      <c r="F2405"/>
      <c r="G2405"/>
      <c r="K2405"/>
    </row>
    <row r="2406" spans="6:11" x14ac:dyDescent="0.25">
      <c r="F2406"/>
      <c r="G2406"/>
      <c r="K2406"/>
    </row>
    <row r="2407" spans="6:11" x14ac:dyDescent="0.25">
      <c r="F2407"/>
      <c r="G2407"/>
      <c r="K2407"/>
    </row>
    <row r="2408" spans="6:11" x14ac:dyDescent="0.25">
      <c r="F2408"/>
      <c r="G2408"/>
      <c r="K2408"/>
    </row>
    <row r="2409" spans="6:11" x14ac:dyDescent="0.25">
      <c r="F2409"/>
      <c r="G2409"/>
      <c r="K2409"/>
    </row>
    <row r="2410" spans="6:11" x14ac:dyDescent="0.25">
      <c r="F2410"/>
      <c r="G2410"/>
      <c r="K2410"/>
    </row>
    <row r="2411" spans="6:11" x14ac:dyDescent="0.25">
      <c r="F2411"/>
      <c r="G2411"/>
      <c r="K2411"/>
    </row>
    <row r="2412" spans="6:11" x14ac:dyDescent="0.25">
      <c r="F2412"/>
      <c r="G2412"/>
      <c r="K2412"/>
    </row>
    <row r="2413" spans="6:11" x14ac:dyDescent="0.25">
      <c r="F2413"/>
      <c r="G2413"/>
      <c r="K2413"/>
    </row>
    <row r="2414" spans="6:11" x14ac:dyDescent="0.25">
      <c r="F2414"/>
      <c r="G2414"/>
      <c r="K2414"/>
    </row>
    <row r="2415" spans="6:11" x14ac:dyDescent="0.25">
      <c r="F2415"/>
      <c r="G2415"/>
      <c r="K2415"/>
    </row>
    <row r="2416" spans="6:11" x14ac:dyDescent="0.25">
      <c r="F2416"/>
      <c r="G2416"/>
      <c r="K2416"/>
    </row>
    <row r="2417" spans="6:11" x14ac:dyDescent="0.25">
      <c r="F2417"/>
      <c r="G2417"/>
      <c r="K2417"/>
    </row>
    <row r="2418" spans="6:11" x14ac:dyDescent="0.25">
      <c r="F2418"/>
      <c r="G2418"/>
      <c r="K2418"/>
    </row>
    <row r="2419" spans="6:11" x14ac:dyDescent="0.25">
      <c r="F2419"/>
      <c r="G2419"/>
      <c r="K2419"/>
    </row>
    <row r="2420" spans="6:11" x14ac:dyDescent="0.25">
      <c r="F2420"/>
      <c r="G2420"/>
      <c r="K2420"/>
    </row>
    <row r="2421" spans="6:11" x14ac:dyDescent="0.25">
      <c r="F2421"/>
      <c r="G2421"/>
      <c r="K2421"/>
    </row>
    <row r="2422" spans="6:11" x14ac:dyDescent="0.25">
      <c r="F2422"/>
      <c r="G2422"/>
      <c r="K2422"/>
    </row>
    <row r="2423" spans="6:11" x14ac:dyDescent="0.25">
      <c r="F2423"/>
      <c r="G2423"/>
      <c r="K2423"/>
    </row>
    <row r="2424" spans="6:11" x14ac:dyDescent="0.25">
      <c r="F2424"/>
      <c r="G2424"/>
      <c r="K2424"/>
    </row>
    <row r="2425" spans="6:11" x14ac:dyDescent="0.25">
      <c r="F2425"/>
      <c r="G2425"/>
      <c r="K2425"/>
    </row>
    <row r="2426" spans="6:11" x14ac:dyDescent="0.25">
      <c r="F2426"/>
      <c r="G2426"/>
      <c r="K2426"/>
    </row>
    <row r="2427" spans="6:11" x14ac:dyDescent="0.25">
      <c r="F2427"/>
      <c r="G2427"/>
      <c r="K2427"/>
    </row>
    <row r="2428" spans="6:11" x14ac:dyDescent="0.25">
      <c r="F2428"/>
      <c r="G2428"/>
      <c r="K2428"/>
    </row>
    <row r="2429" spans="6:11" x14ac:dyDescent="0.25">
      <c r="F2429"/>
      <c r="G2429"/>
      <c r="K2429"/>
    </row>
    <row r="2430" spans="6:11" x14ac:dyDescent="0.25">
      <c r="F2430"/>
      <c r="G2430"/>
      <c r="K2430"/>
    </row>
    <row r="2431" spans="6:11" x14ac:dyDescent="0.25">
      <c r="F2431"/>
      <c r="G2431"/>
      <c r="K2431"/>
    </row>
    <row r="2432" spans="6:11" x14ac:dyDescent="0.25">
      <c r="F2432"/>
      <c r="G2432"/>
      <c r="K2432"/>
    </row>
    <row r="2433" spans="6:11" x14ac:dyDescent="0.25">
      <c r="F2433"/>
      <c r="G2433"/>
      <c r="K2433"/>
    </row>
    <row r="2434" spans="6:11" x14ac:dyDescent="0.25">
      <c r="F2434"/>
      <c r="G2434"/>
      <c r="K2434"/>
    </row>
    <row r="2435" spans="6:11" x14ac:dyDescent="0.25">
      <c r="F2435"/>
      <c r="G2435"/>
      <c r="K2435"/>
    </row>
    <row r="2436" spans="6:11" x14ac:dyDescent="0.25">
      <c r="F2436"/>
      <c r="G2436"/>
      <c r="K2436"/>
    </row>
    <row r="2437" spans="6:11" x14ac:dyDescent="0.25">
      <c r="F2437"/>
      <c r="G2437"/>
      <c r="K2437"/>
    </row>
    <row r="2438" spans="6:11" x14ac:dyDescent="0.25">
      <c r="F2438"/>
      <c r="G2438"/>
      <c r="K2438"/>
    </row>
    <row r="2439" spans="6:11" x14ac:dyDescent="0.25">
      <c r="F2439"/>
      <c r="G2439"/>
      <c r="K2439"/>
    </row>
    <row r="2440" spans="6:11" x14ac:dyDescent="0.25">
      <c r="F2440"/>
      <c r="G2440"/>
      <c r="K2440"/>
    </row>
    <row r="2441" spans="6:11" x14ac:dyDescent="0.25">
      <c r="F2441"/>
      <c r="G2441"/>
      <c r="K2441"/>
    </row>
    <row r="2442" spans="6:11" x14ac:dyDescent="0.25">
      <c r="F2442"/>
      <c r="G2442"/>
      <c r="K2442"/>
    </row>
    <row r="2443" spans="6:11" x14ac:dyDescent="0.25">
      <c r="F2443"/>
      <c r="G2443"/>
      <c r="K2443"/>
    </row>
    <row r="2444" spans="6:11" x14ac:dyDescent="0.25">
      <c r="F2444"/>
      <c r="G2444"/>
      <c r="K2444"/>
    </row>
    <row r="2445" spans="6:11" x14ac:dyDescent="0.25">
      <c r="F2445"/>
      <c r="G2445"/>
      <c r="K2445"/>
    </row>
    <row r="2446" spans="6:11" x14ac:dyDescent="0.25">
      <c r="F2446"/>
      <c r="G2446"/>
      <c r="K2446"/>
    </row>
    <row r="2447" spans="6:11" x14ac:dyDescent="0.25">
      <c r="F2447"/>
      <c r="G2447"/>
      <c r="K2447"/>
    </row>
    <row r="2448" spans="6:11" x14ac:dyDescent="0.25">
      <c r="F2448"/>
      <c r="G2448"/>
      <c r="K2448"/>
    </row>
    <row r="2449" spans="6:11" x14ac:dyDescent="0.25">
      <c r="F2449"/>
      <c r="G2449"/>
      <c r="K2449"/>
    </row>
    <row r="2450" spans="6:11" x14ac:dyDescent="0.25">
      <c r="F2450"/>
      <c r="G2450"/>
      <c r="K2450"/>
    </row>
    <row r="2451" spans="6:11" x14ac:dyDescent="0.25">
      <c r="F2451"/>
      <c r="G2451"/>
      <c r="K2451"/>
    </row>
    <row r="2452" spans="6:11" x14ac:dyDescent="0.25">
      <c r="F2452"/>
      <c r="G2452"/>
      <c r="K2452"/>
    </row>
    <row r="2453" spans="6:11" x14ac:dyDescent="0.25">
      <c r="F2453"/>
      <c r="G2453"/>
      <c r="K2453"/>
    </row>
    <row r="2454" spans="6:11" x14ac:dyDescent="0.25">
      <c r="F2454"/>
      <c r="G2454"/>
      <c r="K2454"/>
    </row>
    <row r="2455" spans="6:11" x14ac:dyDescent="0.25">
      <c r="F2455"/>
      <c r="G2455"/>
      <c r="K2455"/>
    </row>
    <row r="2456" spans="6:11" x14ac:dyDescent="0.25">
      <c r="F2456"/>
      <c r="G2456"/>
      <c r="K2456"/>
    </row>
    <row r="2457" spans="6:11" x14ac:dyDescent="0.25">
      <c r="F2457"/>
      <c r="G2457"/>
      <c r="K2457"/>
    </row>
    <row r="2458" spans="6:11" x14ac:dyDescent="0.25">
      <c r="F2458"/>
      <c r="G2458"/>
      <c r="K2458"/>
    </row>
    <row r="2459" spans="6:11" x14ac:dyDescent="0.25">
      <c r="F2459"/>
      <c r="G2459"/>
      <c r="K2459"/>
    </row>
    <row r="2460" spans="6:11" x14ac:dyDescent="0.25">
      <c r="F2460"/>
      <c r="G2460"/>
      <c r="K2460"/>
    </row>
    <row r="2461" spans="6:11" x14ac:dyDescent="0.25">
      <c r="F2461"/>
      <c r="G2461"/>
      <c r="K2461"/>
    </row>
    <row r="2462" spans="6:11" x14ac:dyDescent="0.25">
      <c r="F2462"/>
      <c r="G2462"/>
      <c r="K2462"/>
    </row>
    <row r="2463" spans="6:11" x14ac:dyDescent="0.25">
      <c r="F2463"/>
      <c r="G2463"/>
      <c r="K2463"/>
    </row>
    <row r="2464" spans="6:11" x14ac:dyDescent="0.25">
      <c r="F2464"/>
      <c r="G2464"/>
      <c r="K2464"/>
    </row>
    <row r="2465" spans="6:11" x14ac:dyDescent="0.25">
      <c r="F2465"/>
      <c r="G2465"/>
      <c r="K2465"/>
    </row>
    <row r="2466" spans="6:11" x14ac:dyDescent="0.25">
      <c r="F2466"/>
      <c r="G2466"/>
      <c r="K2466"/>
    </row>
    <row r="2467" spans="6:11" x14ac:dyDescent="0.25">
      <c r="F2467"/>
      <c r="G2467"/>
      <c r="K2467"/>
    </row>
    <row r="2468" spans="6:11" x14ac:dyDescent="0.25">
      <c r="F2468"/>
      <c r="G2468"/>
      <c r="K2468"/>
    </row>
    <row r="2469" spans="6:11" x14ac:dyDescent="0.25">
      <c r="F2469"/>
      <c r="G2469"/>
      <c r="K2469"/>
    </row>
    <row r="2470" spans="6:11" x14ac:dyDescent="0.25">
      <c r="F2470"/>
      <c r="G2470"/>
      <c r="K2470"/>
    </row>
    <row r="2471" spans="6:11" x14ac:dyDescent="0.25">
      <c r="F2471"/>
      <c r="G2471"/>
      <c r="K2471"/>
    </row>
    <row r="2472" spans="6:11" x14ac:dyDescent="0.25">
      <c r="F2472"/>
      <c r="G2472"/>
      <c r="K2472"/>
    </row>
    <row r="2473" spans="6:11" x14ac:dyDescent="0.25">
      <c r="F2473"/>
      <c r="G2473"/>
      <c r="K2473"/>
    </row>
    <row r="2474" spans="6:11" x14ac:dyDescent="0.25">
      <c r="F2474"/>
      <c r="G2474"/>
      <c r="K2474"/>
    </row>
    <row r="2475" spans="6:11" x14ac:dyDescent="0.25">
      <c r="F2475"/>
      <c r="G2475"/>
      <c r="K2475"/>
    </row>
    <row r="2476" spans="6:11" x14ac:dyDescent="0.25">
      <c r="F2476"/>
      <c r="G2476"/>
      <c r="K2476"/>
    </row>
    <row r="2477" spans="6:11" x14ac:dyDescent="0.25">
      <c r="F2477"/>
      <c r="G2477"/>
      <c r="K2477"/>
    </row>
    <row r="2478" spans="6:11" x14ac:dyDescent="0.25">
      <c r="F2478"/>
      <c r="G2478"/>
      <c r="K2478"/>
    </row>
    <row r="2479" spans="6:11" x14ac:dyDescent="0.25">
      <c r="F2479"/>
      <c r="G2479"/>
      <c r="K2479"/>
    </row>
    <row r="2480" spans="6:11" x14ac:dyDescent="0.25">
      <c r="F2480"/>
      <c r="G2480"/>
      <c r="K2480"/>
    </row>
    <row r="2481" spans="6:11" x14ac:dyDescent="0.25">
      <c r="F2481"/>
      <c r="G2481"/>
      <c r="K2481"/>
    </row>
    <row r="2482" spans="6:11" x14ac:dyDescent="0.25">
      <c r="F2482"/>
      <c r="G2482"/>
      <c r="K2482"/>
    </row>
    <row r="2483" spans="6:11" x14ac:dyDescent="0.25">
      <c r="F2483"/>
      <c r="G2483"/>
      <c r="K2483"/>
    </row>
    <row r="2484" spans="6:11" x14ac:dyDescent="0.25">
      <c r="F2484"/>
      <c r="G2484"/>
      <c r="K2484"/>
    </row>
    <row r="2485" spans="6:11" x14ac:dyDescent="0.25">
      <c r="F2485"/>
      <c r="G2485"/>
      <c r="K2485"/>
    </row>
    <row r="2486" spans="6:11" x14ac:dyDescent="0.25">
      <c r="F2486"/>
      <c r="G2486"/>
      <c r="K2486"/>
    </row>
    <row r="2487" spans="6:11" x14ac:dyDescent="0.25">
      <c r="F2487"/>
      <c r="G2487"/>
      <c r="K2487"/>
    </row>
    <row r="2488" spans="6:11" x14ac:dyDescent="0.25">
      <c r="F2488"/>
      <c r="G2488"/>
      <c r="K2488"/>
    </row>
    <row r="2489" spans="6:11" x14ac:dyDescent="0.25">
      <c r="F2489"/>
      <c r="G2489"/>
      <c r="K2489"/>
    </row>
    <row r="2490" spans="6:11" x14ac:dyDescent="0.25">
      <c r="F2490"/>
      <c r="G2490"/>
      <c r="K2490"/>
    </row>
    <row r="2491" spans="6:11" x14ac:dyDescent="0.25">
      <c r="F2491"/>
      <c r="G2491"/>
      <c r="K2491"/>
    </row>
    <row r="2492" spans="6:11" x14ac:dyDescent="0.25">
      <c r="F2492"/>
      <c r="G2492"/>
      <c r="K2492"/>
    </row>
    <row r="2493" spans="6:11" x14ac:dyDescent="0.25">
      <c r="F2493"/>
      <c r="G2493"/>
      <c r="K2493"/>
    </row>
    <row r="2494" spans="6:11" x14ac:dyDescent="0.25">
      <c r="F2494"/>
      <c r="G2494"/>
      <c r="K2494"/>
    </row>
    <row r="2495" spans="6:11" x14ac:dyDescent="0.25">
      <c r="F2495"/>
      <c r="G2495"/>
      <c r="K2495"/>
    </row>
    <row r="2496" spans="6:11" x14ac:dyDescent="0.25">
      <c r="F2496"/>
      <c r="G2496"/>
      <c r="K2496"/>
    </row>
    <row r="2497" spans="6:11" x14ac:dyDescent="0.25">
      <c r="F2497"/>
      <c r="G2497"/>
      <c r="K2497"/>
    </row>
    <row r="2498" spans="6:11" x14ac:dyDescent="0.25">
      <c r="F2498"/>
      <c r="G2498"/>
      <c r="K2498"/>
    </row>
    <row r="2499" spans="6:11" x14ac:dyDescent="0.25">
      <c r="F2499"/>
      <c r="G2499"/>
      <c r="K2499"/>
    </row>
    <row r="2500" spans="6:11" x14ac:dyDescent="0.25">
      <c r="F2500"/>
      <c r="G2500"/>
      <c r="K2500"/>
    </row>
    <row r="2501" spans="6:11" x14ac:dyDescent="0.25">
      <c r="F2501"/>
      <c r="G2501"/>
      <c r="K2501"/>
    </row>
    <row r="2502" spans="6:11" x14ac:dyDescent="0.25">
      <c r="F2502"/>
      <c r="G2502"/>
      <c r="K2502"/>
    </row>
    <row r="2503" spans="6:11" x14ac:dyDescent="0.25">
      <c r="F2503"/>
      <c r="G2503"/>
      <c r="K2503"/>
    </row>
    <row r="2504" spans="6:11" x14ac:dyDescent="0.25">
      <c r="F2504"/>
      <c r="G2504"/>
      <c r="K2504"/>
    </row>
    <row r="2505" spans="6:11" x14ac:dyDescent="0.25">
      <c r="F2505"/>
      <c r="G2505"/>
      <c r="K2505"/>
    </row>
    <row r="2506" spans="6:11" x14ac:dyDescent="0.25">
      <c r="F2506"/>
      <c r="G2506"/>
      <c r="K2506"/>
    </row>
    <row r="2507" spans="6:11" x14ac:dyDescent="0.25">
      <c r="F2507"/>
      <c r="G2507"/>
      <c r="K2507"/>
    </row>
    <row r="2508" spans="6:11" x14ac:dyDescent="0.25">
      <c r="F2508"/>
      <c r="G2508"/>
      <c r="K2508"/>
    </row>
    <row r="2509" spans="6:11" x14ac:dyDescent="0.25">
      <c r="F2509"/>
      <c r="G2509"/>
      <c r="K2509"/>
    </row>
    <row r="2510" spans="6:11" x14ac:dyDescent="0.25">
      <c r="F2510"/>
      <c r="G2510"/>
      <c r="K2510"/>
    </row>
    <row r="2511" spans="6:11" x14ac:dyDescent="0.25">
      <c r="F2511"/>
      <c r="G2511"/>
      <c r="K2511"/>
    </row>
    <row r="2512" spans="6:11" x14ac:dyDescent="0.25">
      <c r="F2512"/>
      <c r="G2512"/>
      <c r="K2512"/>
    </row>
    <row r="2513" spans="6:11" x14ac:dyDescent="0.25">
      <c r="F2513"/>
      <c r="G2513"/>
      <c r="K2513"/>
    </row>
    <row r="2514" spans="6:11" x14ac:dyDescent="0.25">
      <c r="F2514"/>
      <c r="G2514"/>
      <c r="K2514"/>
    </row>
    <row r="2515" spans="6:11" x14ac:dyDescent="0.25">
      <c r="F2515"/>
      <c r="G2515"/>
      <c r="K2515"/>
    </row>
    <row r="2516" spans="6:11" x14ac:dyDescent="0.25">
      <c r="F2516"/>
      <c r="G2516"/>
      <c r="K2516"/>
    </row>
    <row r="2517" spans="6:11" x14ac:dyDescent="0.25">
      <c r="F2517"/>
      <c r="G2517"/>
      <c r="K2517"/>
    </row>
    <row r="2518" spans="6:11" x14ac:dyDescent="0.25">
      <c r="F2518"/>
      <c r="G2518"/>
      <c r="K2518"/>
    </row>
    <row r="2519" spans="6:11" x14ac:dyDescent="0.25">
      <c r="F2519"/>
      <c r="G2519"/>
      <c r="K2519"/>
    </row>
    <row r="2520" spans="6:11" x14ac:dyDescent="0.25">
      <c r="F2520"/>
      <c r="G2520"/>
      <c r="K2520"/>
    </row>
    <row r="2521" spans="6:11" x14ac:dyDescent="0.25">
      <c r="F2521"/>
      <c r="G2521"/>
      <c r="K2521"/>
    </row>
    <row r="2522" spans="6:11" x14ac:dyDescent="0.25">
      <c r="F2522"/>
      <c r="G2522"/>
      <c r="K2522"/>
    </row>
    <row r="2523" spans="6:11" x14ac:dyDescent="0.25">
      <c r="F2523"/>
      <c r="G2523"/>
      <c r="K2523"/>
    </row>
    <row r="2524" spans="6:11" x14ac:dyDescent="0.25">
      <c r="F2524"/>
      <c r="G2524"/>
      <c r="K2524"/>
    </row>
    <row r="2525" spans="6:11" x14ac:dyDescent="0.25">
      <c r="F2525"/>
      <c r="G2525"/>
      <c r="K2525"/>
    </row>
    <row r="2526" spans="6:11" x14ac:dyDescent="0.25">
      <c r="F2526"/>
      <c r="G2526"/>
      <c r="K2526"/>
    </row>
    <row r="2527" spans="6:11" x14ac:dyDescent="0.25">
      <c r="F2527"/>
      <c r="G2527"/>
      <c r="K2527"/>
    </row>
    <row r="2528" spans="6:11" x14ac:dyDescent="0.25">
      <c r="F2528"/>
      <c r="G2528"/>
      <c r="K2528"/>
    </row>
    <row r="2529" spans="6:11" x14ac:dyDescent="0.25">
      <c r="F2529"/>
      <c r="G2529"/>
      <c r="K2529"/>
    </row>
    <row r="2530" spans="6:11" x14ac:dyDescent="0.25">
      <c r="F2530"/>
      <c r="G2530"/>
      <c r="K2530"/>
    </row>
    <row r="2531" spans="6:11" x14ac:dyDescent="0.25">
      <c r="F2531"/>
      <c r="G2531"/>
      <c r="K2531"/>
    </row>
    <row r="2532" spans="6:11" x14ac:dyDescent="0.25">
      <c r="F2532"/>
      <c r="G2532"/>
      <c r="K2532"/>
    </row>
    <row r="2533" spans="6:11" x14ac:dyDescent="0.25">
      <c r="F2533"/>
      <c r="G2533"/>
      <c r="K2533"/>
    </row>
    <row r="2534" spans="6:11" x14ac:dyDescent="0.25">
      <c r="F2534"/>
      <c r="G2534"/>
      <c r="K2534"/>
    </row>
    <row r="2535" spans="6:11" x14ac:dyDescent="0.25">
      <c r="F2535"/>
      <c r="G2535"/>
      <c r="K2535"/>
    </row>
    <row r="2536" spans="6:11" x14ac:dyDescent="0.25">
      <c r="F2536"/>
      <c r="G2536"/>
      <c r="K2536"/>
    </row>
    <row r="2537" spans="6:11" x14ac:dyDescent="0.25">
      <c r="F2537"/>
      <c r="G2537"/>
      <c r="K2537"/>
    </row>
    <row r="2538" spans="6:11" x14ac:dyDescent="0.25">
      <c r="F2538"/>
      <c r="G2538"/>
      <c r="K2538"/>
    </row>
    <row r="2539" spans="6:11" x14ac:dyDescent="0.25">
      <c r="F2539"/>
      <c r="G2539"/>
      <c r="K2539"/>
    </row>
    <row r="2540" spans="6:11" x14ac:dyDescent="0.25">
      <c r="F2540"/>
      <c r="G2540"/>
      <c r="K2540"/>
    </row>
    <row r="2541" spans="6:11" x14ac:dyDescent="0.25">
      <c r="F2541"/>
      <c r="G2541"/>
      <c r="K2541"/>
    </row>
    <row r="2542" spans="6:11" x14ac:dyDescent="0.25">
      <c r="F2542"/>
      <c r="G2542"/>
      <c r="K2542"/>
    </row>
    <row r="2543" spans="6:11" x14ac:dyDescent="0.25">
      <c r="F2543"/>
      <c r="G2543"/>
      <c r="K2543"/>
    </row>
    <row r="2544" spans="6:11" x14ac:dyDescent="0.25">
      <c r="F2544"/>
      <c r="G2544"/>
      <c r="K2544"/>
    </row>
    <row r="2545" spans="6:11" x14ac:dyDescent="0.25">
      <c r="F2545"/>
      <c r="G2545"/>
      <c r="K2545"/>
    </row>
    <row r="2546" spans="6:11" x14ac:dyDescent="0.25">
      <c r="F2546"/>
      <c r="G2546"/>
      <c r="K2546"/>
    </row>
    <row r="2547" spans="6:11" x14ac:dyDescent="0.25">
      <c r="F2547"/>
      <c r="G2547"/>
      <c r="K2547"/>
    </row>
    <row r="2548" spans="6:11" x14ac:dyDescent="0.25">
      <c r="F2548"/>
      <c r="G2548"/>
      <c r="K2548"/>
    </row>
    <row r="2549" spans="6:11" x14ac:dyDescent="0.25">
      <c r="F2549"/>
      <c r="G2549"/>
      <c r="K2549"/>
    </row>
    <row r="2550" spans="6:11" x14ac:dyDescent="0.25">
      <c r="F2550"/>
      <c r="G2550"/>
      <c r="K2550"/>
    </row>
    <row r="2551" spans="6:11" x14ac:dyDescent="0.25">
      <c r="F2551"/>
      <c r="G2551"/>
      <c r="K2551"/>
    </row>
    <row r="2552" spans="6:11" x14ac:dyDescent="0.25">
      <c r="F2552"/>
      <c r="G2552"/>
      <c r="K2552"/>
    </row>
    <row r="2553" spans="6:11" x14ac:dyDescent="0.25">
      <c r="F2553"/>
      <c r="G2553"/>
      <c r="K2553"/>
    </row>
    <row r="2554" spans="6:11" x14ac:dyDescent="0.25">
      <c r="F2554"/>
      <c r="G2554"/>
      <c r="K2554"/>
    </row>
    <row r="2555" spans="6:11" x14ac:dyDescent="0.25">
      <c r="F2555"/>
      <c r="G2555"/>
      <c r="K2555"/>
    </row>
    <row r="2556" spans="6:11" x14ac:dyDescent="0.25">
      <c r="F2556"/>
      <c r="G2556"/>
      <c r="K2556"/>
    </row>
    <row r="2557" spans="6:11" x14ac:dyDescent="0.25">
      <c r="F2557"/>
      <c r="G2557"/>
      <c r="K2557"/>
    </row>
    <row r="2558" spans="6:11" x14ac:dyDescent="0.25">
      <c r="F2558"/>
      <c r="G2558"/>
      <c r="K2558"/>
    </row>
    <row r="2559" spans="6:11" x14ac:dyDescent="0.25">
      <c r="F2559"/>
      <c r="G2559"/>
      <c r="K2559"/>
    </row>
    <row r="2560" spans="6:11" x14ac:dyDescent="0.25">
      <c r="F2560"/>
      <c r="G2560"/>
      <c r="K2560"/>
    </row>
    <row r="2561" spans="6:11" x14ac:dyDescent="0.25">
      <c r="F2561"/>
      <c r="G2561"/>
      <c r="K2561"/>
    </row>
    <row r="2562" spans="6:11" x14ac:dyDescent="0.25">
      <c r="F2562"/>
      <c r="G2562"/>
      <c r="K2562"/>
    </row>
    <row r="2563" spans="6:11" x14ac:dyDescent="0.25">
      <c r="F2563"/>
      <c r="G2563"/>
      <c r="K2563"/>
    </row>
    <row r="2564" spans="6:11" x14ac:dyDescent="0.25">
      <c r="F2564"/>
      <c r="G2564"/>
      <c r="K2564"/>
    </row>
    <row r="2565" spans="6:11" x14ac:dyDescent="0.25">
      <c r="F2565"/>
      <c r="G2565"/>
      <c r="K2565"/>
    </row>
    <row r="2566" spans="6:11" x14ac:dyDescent="0.25">
      <c r="F2566"/>
      <c r="G2566"/>
      <c r="K2566"/>
    </row>
    <row r="2567" spans="6:11" x14ac:dyDescent="0.25">
      <c r="F2567"/>
      <c r="G2567"/>
      <c r="K2567"/>
    </row>
    <row r="2568" spans="6:11" x14ac:dyDescent="0.25">
      <c r="F2568"/>
      <c r="G2568"/>
      <c r="K2568"/>
    </row>
    <row r="2569" spans="6:11" x14ac:dyDescent="0.25">
      <c r="F2569"/>
      <c r="G2569"/>
      <c r="K2569"/>
    </row>
    <row r="2570" spans="6:11" x14ac:dyDescent="0.25">
      <c r="F2570"/>
      <c r="G2570"/>
      <c r="K2570"/>
    </row>
    <row r="2571" spans="6:11" x14ac:dyDescent="0.25">
      <c r="F2571"/>
      <c r="G2571"/>
      <c r="K2571"/>
    </row>
    <row r="2572" spans="6:11" x14ac:dyDescent="0.25">
      <c r="F2572"/>
      <c r="G2572"/>
      <c r="K2572"/>
    </row>
    <row r="2573" spans="6:11" x14ac:dyDescent="0.25">
      <c r="F2573"/>
      <c r="G2573"/>
      <c r="K2573"/>
    </row>
    <row r="2574" spans="6:11" x14ac:dyDescent="0.25">
      <c r="F2574"/>
      <c r="G2574"/>
      <c r="K2574"/>
    </row>
    <row r="2575" spans="6:11" x14ac:dyDescent="0.25">
      <c r="F2575"/>
      <c r="G2575"/>
      <c r="K2575"/>
    </row>
    <row r="2576" spans="6:11" x14ac:dyDescent="0.25">
      <c r="F2576"/>
      <c r="G2576"/>
      <c r="K2576"/>
    </row>
    <row r="2577" spans="6:11" x14ac:dyDescent="0.25">
      <c r="F2577"/>
      <c r="G2577"/>
      <c r="K2577"/>
    </row>
    <row r="2578" spans="6:11" x14ac:dyDescent="0.25">
      <c r="F2578"/>
      <c r="G2578"/>
      <c r="K2578"/>
    </row>
    <row r="2579" spans="6:11" x14ac:dyDescent="0.25">
      <c r="F2579"/>
      <c r="G2579"/>
      <c r="K2579"/>
    </row>
    <row r="2580" spans="6:11" x14ac:dyDescent="0.25">
      <c r="F2580"/>
      <c r="G2580"/>
      <c r="K2580"/>
    </row>
    <row r="2581" spans="6:11" x14ac:dyDescent="0.25">
      <c r="F2581"/>
      <c r="G2581"/>
      <c r="K2581"/>
    </row>
    <row r="2582" spans="6:11" x14ac:dyDescent="0.25">
      <c r="F2582"/>
      <c r="G2582"/>
      <c r="K2582"/>
    </row>
    <row r="2583" spans="6:11" x14ac:dyDescent="0.25">
      <c r="F2583"/>
      <c r="G2583"/>
      <c r="K2583"/>
    </row>
    <row r="2584" spans="6:11" x14ac:dyDescent="0.25">
      <c r="F2584"/>
      <c r="G2584"/>
      <c r="K2584"/>
    </row>
    <row r="2585" spans="6:11" x14ac:dyDescent="0.25">
      <c r="F2585"/>
      <c r="G2585"/>
      <c r="K2585"/>
    </row>
    <row r="2586" spans="6:11" x14ac:dyDescent="0.25">
      <c r="F2586"/>
      <c r="G2586"/>
      <c r="K2586"/>
    </row>
    <row r="2587" spans="6:11" x14ac:dyDescent="0.25">
      <c r="F2587"/>
      <c r="G2587"/>
      <c r="K2587"/>
    </row>
    <row r="2588" spans="6:11" x14ac:dyDescent="0.25">
      <c r="F2588"/>
      <c r="G2588"/>
      <c r="K2588"/>
    </row>
    <row r="2589" spans="6:11" x14ac:dyDescent="0.25">
      <c r="F2589"/>
      <c r="G2589"/>
      <c r="K2589"/>
    </row>
    <row r="2590" spans="6:11" x14ac:dyDescent="0.25">
      <c r="F2590"/>
      <c r="G2590"/>
      <c r="K2590"/>
    </row>
    <row r="2591" spans="6:11" x14ac:dyDescent="0.25">
      <c r="F2591"/>
      <c r="G2591"/>
      <c r="K2591"/>
    </row>
    <row r="2592" spans="6:11" x14ac:dyDescent="0.25">
      <c r="F2592"/>
      <c r="G2592"/>
      <c r="K2592"/>
    </row>
    <row r="2593" spans="6:11" x14ac:dyDescent="0.25">
      <c r="F2593"/>
      <c r="G2593"/>
      <c r="K2593"/>
    </row>
    <row r="2594" spans="6:11" x14ac:dyDescent="0.25">
      <c r="F2594"/>
      <c r="G2594"/>
      <c r="K2594"/>
    </row>
    <row r="2595" spans="6:11" x14ac:dyDescent="0.25">
      <c r="F2595"/>
      <c r="G2595"/>
      <c r="K2595"/>
    </row>
    <row r="2596" spans="6:11" x14ac:dyDescent="0.25">
      <c r="F2596"/>
      <c r="G2596"/>
      <c r="K2596"/>
    </row>
    <row r="2597" spans="6:11" x14ac:dyDescent="0.25">
      <c r="F2597"/>
      <c r="G2597"/>
      <c r="K2597"/>
    </row>
    <row r="2598" spans="6:11" x14ac:dyDescent="0.25">
      <c r="F2598"/>
      <c r="G2598"/>
      <c r="K2598"/>
    </row>
    <row r="2599" spans="6:11" x14ac:dyDescent="0.25">
      <c r="F2599"/>
      <c r="G2599"/>
      <c r="K2599"/>
    </row>
    <row r="2600" spans="6:11" x14ac:dyDescent="0.25">
      <c r="F2600"/>
      <c r="G2600"/>
      <c r="K2600"/>
    </row>
    <row r="2601" spans="6:11" x14ac:dyDescent="0.25">
      <c r="F2601"/>
      <c r="G2601"/>
      <c r="K2601"/>
    </row>
    <row r="2602" spans="6:11" x14ac:dyDescent="0.25">
      <c r="F2602"/>
      <c r="G2602"/>
      <c r="K2602"/>
    </row>
    <row r="2603" spans="6:11" x14ac:dyDescent="0.25">
      <c r="F2603"/>
      <c r="G2603"/>
      <c r="K2603"/>
    </row>
    <row r="2604" spans="6:11" x14ac:dyDescent="0.25">
      <c r="F2604"/>
      <c r="G2604"/>
      <c r="K2604"/>
    </row>
    <row r="2605" spans="6:11" x14ac:dyDescent="0.25">
      <c r="F2605"/>
      <c r="G2605"/>
      <c r="K2605"/>
    </row>
    <row r="2606" spans="6:11" x14ac:dyDescent="0.25">
      <c r="F2606"/>
      <c r="G2606"/>
      <c r="K2606"/>
    </row>
    <row r="2607" spans="6:11" x14ac:dyDescent="0.25">
      <c r="F2607"/>
      <c r="G2607"/>
      <c r="K2607"/>
    </row>
    <row r="2608" spans="6:11" x14ac:dyDescent="0.25">
      <c r="F2608"/>
      <c r="G2608"/>
      <c r="K2608"/>
    </row>
    <row r="2609" spans="6:11" x14ac:dyDescent="0.25">
      <c r="F2609"/>
      <c r="G2609"/>
      <c r="K2609"/>
    </row>
    <row r="2610" spans="6:11" x14ac:dyDescent="0.25">
      <c r="F2610"/>
      <c r="G2610"/>
      <c r="K2610"/>
    </row>
    <row r="2611" spans="6:11" x14ac:dyDescent="0.25">
      <c r="F2611"/>
      <c r="G2611"/>
      <c r="K2611"/>
    </row>
    <row r="2612" spans="6:11" x14ac:dyDescent="0.25">
      <c r="F2612"/>
      <c r="G2612"/>
      <c r="K2612"/>
    </row>
    <row r="2613" spans="6:11" x14ac:dyDescent="0.25">
      <c r="F2613"/>
      <c r="G2613"/>
      <c r="K2613"/>
    </row>
    <row r="2614" spans="6:11" x14ac:dyDescent="0.25">
      <c r="F2614"/>
      <c r="G2614"/>
      <c r="K2614"/>
    </row>
    <row r="2615" spans="6:11" x14ac:dyDescent="0.25">
      <c r="F2615"/>
      <c r="G2615"/>
      <c r="K2615"/>
    </row>
    <row r="2616" spans="6:11" x14ac:dyDescent="0.25">
      <c r="F2616"/>
      <c r="G2616"/>
      <c r="K2616"/>
    </row>
    <row r="2617" spans="6:11" x14ac:dyDescent="0.25">
      <c r="F2617"/>
      <c r="G2617"/>
      <c r="K2617"/>
    </row>
    <row r="2618" spans="6:11" x14ac:dyDescent="0.25">
      <c r="F2618"/>
      <c r="G2618"/>
      <c r="K2618"/>
    </row>
    <row r="2619" spans="6:11" x14ac:dyDescent="0.25">
      <c r="F2619"/>
      <c r="G2619"/>
      <c r="K2619"/>
    </row>
    <row r="2620" spans="6:11" x14ac:dyDescent="0.25">
      <c r="F2620"/>
      <c r="G2620"/>
      <c r="K2620"/>
    </row>
    <row r="2621" spans="6:11" x14ac:dyDescent="0.25">
      <c r="F2621"/>
      <c r="G2621"/>
      <c r="K2621"/>
    </row>
    <row r="2622" spans="6:11" x14ac:dyDescent="0.25">
      <c r="F2622"/>
      <c r="G2622"/>
      <c r="K2622"/>
    </row>
    <row r="2623" spans="6:11" x14ac:dyDescent="0.25">
      <c r="F2623"/>
      <c r="G2623"/>
      <c r="K2623"/>
    </row>
    <row r="2624" spans="6:11" x14ac:dyDescent="0.25">
      <c r="F2624"/>
      <c r="G2624"/>
      <c r="K2624"/>
    </row>
    <row r="2625" spans="6:11" x14ac:dyDescent="0.25">
      <c r="F2625"/>
      <c r="G2625"/>
      <c r="K2625"/>
    </row>
    <row r="2626" spans="6:11" x14ac:dyDescent="0.25">
      <c r="F2626"/>
      <c r="G2626"/>
      <c r="K2626"/>
    </row>
    <row r="2627" spans="6:11" x14ac:dyDescent="0.25">
      <c r="F2627"/>
      <c r="G2627"/>
      <c r="K2627"/>
    </row>
    <row r="2628" spans="6:11" x14ac:dyDescent="0.25">
      <c r="F2628"/>
      <c r="G2628"/>
      <c r="K2628"/>
    </row>
    <row r="2629" spans="6:11" x14ac:dyDescent="0.25">
      <c r="F2629"/>
      <c r="G2629"/>
      <c r="K2629"/>
    </row>
    <row r="2630" spans="6:11" x14ac:dyDescent="0.25">
      <c r="F2630"/>
      <c r="G2630"/>
      <c r="K2630"/>
    </row>
    <row r="2631" spans="6:11" x14ac:dyDescent="0.25">
      <c r="F2631"/>
      <c r="G2631"/>
      <c r="K2631"/>
    </row>
    <row r="2632" spans="6:11" x14ac:dyDescent="0.25">
      <c r="F2632"/>
      <c r="G2632"/>
      <c r="K2632"/>
    </row>
    <row r="2633" spans="6:11" x14ac:dyDescent="0.25">
      <c r="F2633"/>
      <c r="G2633"/>
      <c r="K2633"/>
    </row>
    <row r="2634" spans="6:11" x14ac:dyDescent="0.25">
      <c r="F2634"/>
      <c r="G2634"/>
      <c r="K2634"/>
    </row>
    <row r="2635" spans="6:11" x14ac:dyDescent="0.25">
      <c r="F2635"/>
      <c r="G2635"/>
      <c r="K2635"/>
    </row>
    <row r="2636" spans="6:11" x14ac:dyDescent="0.25">
      <c r="F2636"/>
      <c r="G2636"/>
      <c r="K2636"/>
    </row>
    <row r="2637" spans="6:11" x14ac:dyDescent="0.25">
      <c r="F2637"/>
      <c r="G2637"/>
      <c r="K2637"/>
    </row>
    <row r="2638" spans="6:11" x14ac:dyDescent="0.25">
      <c r="F2638"/>
      <c r="G2638"/>
      <c r="K2638"/>
    </row>
    <row r="2639" spans="6:11" x14ac:dyDescent="0.25">
      <c r="F2639"/>
      <c r="G2639"/>
      <c r="K2639"/>
    </row>
    <row r="2640" spans="6:11" x14ac:dyDescent="0.25">
      <c r="F2640"/>
      <c r="G2640"/>
      <c r="K2640"/>
    </row>
    <row r="2641" spans="6:11" x14ac:dyDescent="0.25">
      <c r="F2641"/>
      <c r="G2641"/>
      <c r="K2641"/>
    </row>
    <row r="2642" spans="6:11" x14ac:dyDescent="0.25">
      <c r="F2642"/>
      <c r="G2642"/>
      <c r="K2642"/>
    </row>
    <row r="2643" spans="6:11" x14ac:dyDescent="0.25">
      <c r="F2643"/>
      <c r="G2643"/>
      <c r="K2643"/>
    </row>
    <row r="2644" spans="6:11" x14ac:dyDescent="0.25">
      <c r="F2644"/>
      <c r="G2644"/>
      <c r="K2644"/>
    </row>
    <row r="2645" spans="6:11" x14ac:dyDescent="0.25">
      <c r="F2645"/>
      <c r="G2645"/>
      <c r="K2645"/>
    </row>
    <row r="2646" spans="6:11" x14ac:dyDescent="0.25">
      <c r="F2646"/>
      <c r="G2646"/>
      <c r="K2646"/>
    </row>
    <row r="2647" spans="6:11" x14ac:dyDescent="0.25">
      <c r="F2647"/>
      <c r="G2647"/>
      <c r="K2647"/>
    </row>
    <row r="2648" spans="6:11" x14ac:dyDescent="0.25">
      <c r="F2648"/>
      <c r="G2648"/>
      <c r="K2648"/>
    </row>
    <row r="2649" spans="6:11" x14ac:dyDescent="0.25">
      <c r="F2649"/>
      <c r="G2649"/>
      <c r="K2649"/>
    </row>
    <row r="2650" spans="6:11" x14ac:dyDescent="0.25">
      <c r="F2650"/>
      <c r="G2650"/>
      <c r="K2650"/>
    </row>
    <row r="2651" spans="6:11" x14ac:dyDescent="0.25">
      <c r="F2651"/>
      <c r="G2651"/>
      <c r="K2651"/>
    </row>
    <row r="2652" spans="6:11" x14ac:dyDescent="0.25">
      <c r="F2652"/>
      <c r="G2652"/>
      <c r="K2652"/>
    </row>
    <row r="2653" spans="6:11" x14ac:dyDescent="0.25">
      <c r="F2653"/>
      <c r="G2653"/>
      <c r="K2653"/>
    </row>
    <row r="2654" spans="6:11" x14ac:dyDescent="0.25">
      <c r="F2654"/>
      <c r="G2654"/>
      <c r="K2654"/>
    </row>
    <row r="2655" spans="6:11" x14ac:dyDescent="0.25">
      <c r="F2655"/>
      <c r="G2655"/>
      <c r="K2655"/>
    </row>
    <row r="2656" spans="6:11" x14ac:dyDescent="0.25">
      <c r="F2656"/>
      <c r="G2656"/>
      <c r="K2656"/>
    </row>
    <row r="2657" spans="6:11" x14ac:dyDescent="0.25">
      <c r="F2657"/>
      <c r="G2657"/>
      <c r="K2657"/>
    </row>
    <row r="2658" spans="6:11" x14ac:dyDescent="0.25">
      <c r="F2658"/>
      <c r="G2658"/>
      <c r="K2658"/>
    </row>
    <row r="2659" spans="6:11" x14ac:dyDescent="0.25">
      <c r="F2659"/>
      <c r="G2659"/>
      <c r="K2659"/>
    </row>
    <row r="2660" spans="6:11" x14ac:dyDescent="0.25">
      <c r="F2660"/>
      <c r="G2660"/>
      <c r="K2660"/>
    </row>
    <row r="2661" spans="6:11" x14ac:dyDescent="0.25">
      <c r="F2661"/>
      <c r="G2661"/>
      <c r="K2661"/>
    </row>
    <row r="2662" spans="6:11" x14ac:dyDescent="0.25">
      <c r="F2662"/>
      <c r="G2662"/>
      <c r="K2662"/>
    </row>
    <row r="2663" spans="6:11" x14ac:dyDescent="0.25">
      <c r="F2663"/>
      <c r="G2663"/>
      <c r="K2663"/>
    </row>
    <row r="2664" spans="6:11" x14ac:dyDescent="0.25">
      <c r="F2664"/>
      <c r="G2664"/>
      <c r="K2664"/>
    </row>
    <row r="2665" spans="6:11" x14ac:dyDescent="0.25">
      <c r="F2665"/>
      <c r="G2665"/>
      <c r="K2665"/>
    </row>
    <row r="2666" spans="6:11" x14ac:dyDescent="0.25">
      <c r="F2666"/>
      <c r="G2666"/>
      <c r="K2666"/>
    </row>
    <row r="2667" spans="6:11" x14ac:dyDescent="0.25">
      <c r="F2667"/>
      <c r="G2667"/>
      <c r="K2667"/>
    </row>
    <row r="2668" spans="6:11" x14ac:dyDescent="0.25">
      <c r="F2668"/>
      <c r="G2668"/>
      <c r="K2668"/>
    </row>
    <row r="2669" spans="6:11" x14ac:dyDescent="0.25">
      <c r="F2669"/>
      <c r="G2669"/>
      <c r="K2669"/>
    </row>
    <row r="2670" spans="6:11" x14ac:dyDescent="0.25">
      <c r="F2670"/>
      <c r="G2670"/>
      <c r="K2670"/>
    </row>
    <row r="2671" spans="6:11" x14ac:dyDescent="0.25">
      <c r="F2671"/>
      <c r="G2671"/>
      <c r="K2671"/>
    </row>
    <row r="2672" spans="6:11" x14ac:dyDescent="0.25">
      <c r="F2672"/>
      <c r="G2672"/>
      <c r="K2672"/>
    </row>
    <row r="2673" spans="6:11" x14ac:dyDescent="0.25">
      <c r="F2673"/>
      <c r="G2673"/>
      <c r="K2673"/>
    </row>
    <row r="2674" spans="6:11" x14ac:dyDescent="0.25">
      <c r="F2674"/>
      <c r="G2674"/>
      <c r="K2674"/>
    </row>
    <row r="2675" spans="6:11" x14ac:dyDescent="0.25">
      <c r="F2675"/>
      <c r="G2675"/>
      <c r="K2675"/>
    </row>
    <row r="2676" spans="6:11" x14ac:dyDescent="0.25">
      <c r="F2676"/>
      <c r="G2676"/>
      <c r="K2676"/>
    </row>
    <row r="2677" spans="6:11" x14ac:dyDescent="0.25">
      <c r="F2677"/>
      <c r="G2677"/>
      <c r="K2677"/>
    </row>
    <row r="2678" spans="6:11" x14ac:dyDescent="0.25">
      <c r="F2678"/>
      <c r="G2678"/>
      <c r="K2678"/>
    </row>
    <row r="2679" spans="6:11" x14ac:dyDescent="0.25">
      <c r="F2679"/>
      <c r="G2679"/>
      <c r="K2679"/>
    </row>
    <row r="2680" spans="6:11" x14ac:dyDescent="0.25">
      <c r="F2680"/>
      <c r="G2680"/>
      <c r="K2680"/>
    </row>
    <row r="2681" spans="6:11" x14ac:dyDescent="0.25">
      <c r="F2681"/>
      <c r="G2681"/>
      <c r="K2681"/>
    </row>
    <row r="2682" spans="6:11" x14ac:dyDescent="0.25">
      <c r="F2682"/>
      <c r="G2682"/>
      <c r="K2682"/>
    </row>
    <row r="2683" spans="6:11" x14ac:dyDescent="0.25">
      <c r="F2683"/>
      <c r="G2683"/>
      <c r="K2683"/>
    </row>
    <row r="2684" spans="6:11" x14ac:dyDescent="0.25">
      <c r="F2684"/>
      <c r="G2684"/>
      <c r="K2684"/>
    </row>
    <row r="2685" spans="6:11" x14ac:dyDescent="0.25">
      <c r="F2685"/>
      <c r="G2685"/>
      <c r="K2685"/>
    </row>
    <row r="2686" spans="6:11" x14ac:dyDescent="0.25">
      <c r="F2686"/>
      <c r="G2686"/>
      <c r="K2686"/>
    </row>
    <row r="2687" spans="6:11" x14ac:dyDescent="0.25">
      <c r="F2687"/>
      <c r="G2687"/>
      <c r="K2687"/>
    </row>
    <row r="2688" spans="6:11" x14ac:dyDescent="0.25">
      <c r="F2688"/>
      <c r="G2688"/>
      <c r="K2688"/>
    </row>
    <row r="2689" spans="6:11" x14ac:dyDescent="0.25">
      <c r="F2689"/>
      <c r="G2689"/>
      <c r="K2689"/>
    </row>
    <row r="2690" spans="6:11" x14ac:dyDescent="0.25">
      <c r="F2690"/>
      <c r="G2690"/>
      <c r="K2690"/>
    </row>
    <row r="2691" spans="6:11" x14ac:dyDescent="0.25">
      <c r="F2691"/>
      <c r="G2691"/>
      <c r="K2691"/>
    </row>
    <row r="2692" spans="6:11" x14ac:dyDescent="0.25">
      <c r="F2692"/>
      <c r="G2692"/>
      <c r="K2692"/>
    </row>
    <row r="2693" spans="6:11" x14ac:dyDescent="0.25">
      <c r="F2693"/>
      <c r="G2693"/>
      <c r="K2693"/>
    </row>
    <row r="2694" spans="6:11" x14ac:dyDescent="0.25">
      <c r="F2694"/>
      <c r="G2694"/>
      <c r="K2694"/>
    </row>
    <row r="2695" spans="6:11" x14ac:dyDescent="0.25">
      <c r="F2695"/>
      <c r="G2695"/>
      <c r="K2695"/>
    </row>
    <row r="2696" spans="6:11" x14ac:dyDescent="0.25">
      <c r="F2696"/>
      <c r="G2696"/>
      <c r="K2696"/>
    </row>
    <row r="2697" spans="6:11" x14ac:dyDescent="0.25">
      <c r="F2697"/>
      <c r="G2697"/>
      <c r="K2697"/>
    </row>
    <row r="2698" spans="6:11" x14ac:dyDescent="0.25">
      <c r="F2698"/>
      <c r="G2698"/>
      <c r="K2698"/>
    </row>
    <row r="2699" spans="6:11" x14ac:dyDescent="0.25">
      <c r="F2699"/>
      <c r="G2699"/>
      <c r="K2699"/>
    </row>
    <row r="2700" spans="6:11" x14ac:dyDescent="0.25">
      <c r="F2700"/>
      <c r="G2700"/>
      <c r="K2700"/>
    </row>
    <row r="2701" spans="6:11" x14ac:dyDescent="0.25">
      <c r="F2701"/>
      <c r="G2701"/>
      <c r="K2701"/>
    </row>
    <row r="2702" spans="6:11" x14ac:dyDescent="0.25">
      <c r="F2702"/>
      <c r="G2702"/>
      <c r="K2702"/>
    </row>
    <row r="2703" spans="6:11" x14ac:dyDescent="0.25">
      <c r="F2703"/>
      <c r="G2703"/>
      <c r="K2703"/>
    </row>
    <row r="2704" spans="6:11" x14ac:dyDescent="0.25">
      <c r="F2704"/>
      <c r="G2704"/>
      <c r="K2704"/>
    </row>
    <row r="2705" spans="6:11" x14ac:dyDescent="0.25">
      <c r="F2705"/>
      <c r="G2705"/>
      <c r="K2705"/>
    </row>
    <row r="2706" spans="6:11" x14ac:dyDescent="0.25">
      <c r="F2706"/>
      <c r="G2706"/>
      <c r="K2706"/>
    </row>
    <row r="2707" spans="6:11" x14ac:dyDescent="0.25">
      <c r="F2707"/>
      <c r="G2707"/>
      <c r="K2707"/>
    </row>
    <row r="2708" spans="6:11" x14ac:dyDescent="0.25">
      <c r="F2708"/>
      <c r="G2708"/>
      <c r="K2708"/>
    </row>
    <row r="2709" spans="6:11" x14ac:dyDescent="0.25">
      <c r="F2709"/>
      <c r="G2709"/>
      <c r="K2709"/>
    </row>
    <row r="2710" spans="6:11" x14ac:dyDescent="0.25">
      <c r="F2710"/>
      <c r="G2710"/>
      <c r="K2710"/>
    </row>
    <row r="2711" spans="6:11" x14ac:dyDescent="0.25">
      <c r="F2711"/>
      <c r="G2711"/>
      <c r="K2711"/>
    </row>
    <row r="2712" spans="6:11" x14ac:dyDescent="0.25">
      <c r="F2712"/>
      <c r="G2712"/>
      <c r="K2712"/>
    </row>
    <row r="2713" spans="6:11" x14ac:dyDescent="0.25">
      <c r="F2713"/>
      <c r="G2713"/>
      <c r="K2713"/>
    </row>
    <row r="2714" spans="6:11" x14ac:dyDescent="0.25">
      <c r="F2714"/>
      <c r="G2714"/>
      <c r="K2714"/>
    </row>
    <row r="2715" spans="6:11" x14ac:dyDescent="0.25">
      <c r="F2715"/>
      <c r="G2715"/>
      <c r="K2715"/>
    </row>
    <row r="2716" spans="6:11" x14ac:dyDescent="0.25">
      <c r="F2716"/>
      <c r="G2716"/>
      <c r="K2716"/>
    </row>
    <row r="2717" spans="6:11" x14ac:dyDescent="0.25">
      <c r="F2717"/>
      <c r="G2717"/>
      <c r="K2717"/>
    </row>
    <row r="2718" spans="6:11" x14ac:dyDescent="0.25">
      <c r="F2718"/>
      <c r="G2718"/>
      <c r="K2718"/>
    </row>
    <row r="2719" spans="6:11" x14ac:dyDescent="0.25">
      <c r="F2719"/>
      <c r="G2719"/>
      <c r="K2719"/>
    </row>
    <row r="2720" spans="6:11" x14ac:dyDescent="0.25">
      <c r="F2720"/>
      <c r="G2720"/>
      <c r="K2720"/>
    </row>
    <row r="2721" spans="6:11" x14ac:dyDescent="0.25">
      <c r="F2721"/>
      <c r="G2721"/>
      <c r="K2721"/>
    </row>
    <row r="2722" spans="6:11" x14ac:dyDescent="0.25">
      <c r="F2722"/>
      <c r="G2722"/>
      <c r="K2722"/>
    </row>
    <row r="2723" spans="6:11" x14ac:dyDescent="0.25">
      <c r="F2723"/>
      <c r="G2723"/>
      <c r="K2723"/>
    </row>
    <row r="2724" spans="6:11" x14ac:dyDescent="0.25">
      <c r="F2724"/>
      <c r="G2724"/>
      <c r="K2724"/>
    </row>
    <row r="2725" spans="6:11" x14ac:dyDescent="0.25">
      <c r="F2725"/>
      <c r="G2725"/>
      <c r="K2725"/>
    </row>
    <row r="2726" spans="6:11" x14ac:dyDescent="0.25">
      <c r="F2726"/>
      <c r="G2726"/>
      <c r="K2726"/>
    </row>
    <row r="2727" spans="6:11" x14ac:dyDescent="0.25">
      <c r="F2727"/>
      <c r="G2727"/>
      <c r="K2727"/>
    </row>
    <row r="2728" spans="6:11" x14ac:dyDescent="0.25">
      <c r="F2728"/>
      <c r="G2728"/>
      <c r="K2728"/>
    </row>
    <row r="2729" spans="6:11" x14ac:dyDescent="0.25">
      <c r="F2729"/>
      <c r="G2729"/>
      <c r="K2729"/>
    </row>
    <row r="2730" spans="6:11" x14ac:dyDescent="0.25">
      <c r="F2730"/>
      <c r="G2730"/>
      <c r="K2730"/>
    </row>
    <row r="2731" spans="6:11" x14ac:dyDescent="0.25">
      <c r="F2731"/>
      <c r="G2731"/>
      <c r="K2731"/>
    </row>
    <row r="2732" spans="6:11" x14ac:dyDescent="0.25">
      <c r="F2732"/>
      <c r="G2732"/>
      <c r="K2732"/>
    </row>
    <row r="2733" spans="6:11" x14ac:dyDescent="0.25">
      <c r="F2733"/>
      <c r="G2733"/>
      <c r="K2733"/>
    </row>
    <row r="2734" spans="6:11" x14ac:dyDescent="0.25">
      <c r="F2734"/>
      <c r="G2734"/>
      <c r="K2734"/>
    </row>
    <row r="2735" spans="6:11" x14ac:dyDescent="0.25">
      <c r="F2735"/>
      <c r="G2735"/>
      <c r="K2735"/>
    </row>
    <row r="2736" spans="6:11" x14ac:dyDescent="0.25">
      <c r="F2736"/>
      <c r="G2736"/>
      <c r="K2736"/>
    </row>
    <row r="2737" spans="6:11" x14ac:dyDescent="0.25">
      <c r="F2737"/>
      <c r="G2737"/>
      <c r="K2737"/>
    </row>
    <row r="2738" spans="6:11" x14ac:dyDescent="0.25">
      <c r="F2738"/>
      <c r="G2738"/>
      <c r="K2738"/>
    </row>
    <row r="2739" spans="6:11" x14ac:dyDescent="0.25">
      <c r="F2739"/>
      <c r="G2739"/>
      <c r="K2739"/>
    </row>
    <row r="2740" spans="6:11" x14ac:dyDescent="0.25">
      <c r="F2740"/>
      <c r="G2740"/>
      <c r="K2740"/>
    </row>
    <row r="2741" spans="6:11" x14ac:dyDescent="0.25">
      <c r="F2741"/>
      <c r="G2741"/>
      <c r="K2741"/>
    </row>
    <row r="2742" spans="6:11" x14ac:dyDescent="0.25">
      <c r="F2742"/>
      <c r="G2742"/>
      <c r="K2742"/>
    </row>
    <row r="2743" spans="6:11" x14ac:dyDescent="0.25">
      <c r="F2743"/>
      <c r="G2743"/>
      <c r="K2743"/>
    </row>
    <row r="2744" spans="6:11" x14ac:dyDescent="0.25">
      <c r="F2744"/>
      <c r="G2744"/>
      <c r="K2744"/>
    </row>
    <row r="2745" spans="6:11" x14ac:dyDescent="0.25">
      <c r="F2745"/>
      <c r="G2745"/>
      <c r="K2745"/>
    </row>
    <row r="2746" spans="6:11" x14ac:dyDescent="0.25">
      <c r="F2746"/>
      <c r="G2746"/>
      <c r="K2746"/>
    </row>
    <row r="2747" spans="6:11" x14ac:dyDescent="0.25">
      <c r="F2747"/>
      <c r="G2747"/>
      <c r="K2747"/>
    </row>
    <row r="2748" spans="6:11" x14ac:dyDescent="0.25">
      <c r="F2748"/>
      <c r="G2748"/>
      <c r="K2748"/>
    </row>
    <row r="2749" spans="6:11" x14ac:dyDescent="0.25">
      <c r="F2749"/>
      <c r="G2749"/>
      <c r="K2749"/>
    </row>
    <row r="2750" spans="6:11" x14ac:dyDescent="0.25">
      <c r="F2750"/>
      <c r="G2750"/>
      <c r="K2750"/>
    </row>
    <row r="2751" spans="6:11" x14ac:dyDescent="0.25">
      <c r="F2751"/>
      <c r="G2751"/>
      <c r="K2751"/>
    </row>
    <row r="2752" spans="6:11" x14ac:dyDescent="0.25">
      <c r="F2752"/>
      <c r="G2752"/>
      <c r="K2752"/>
    </row>
    <row r="2753" spans="6:11" x14ac:dyDescent="0.25">
      <c r="F2753"/>
      <c r="G2753"/>
      <c r="K2753"/>
    </row>
    <row r="2754" spans="6:11" x14ac:dyDescent="0.25">
      <c r="F2754"/>
      <c r="G2754"/>
      <c r="K2754"/>
    </row>
    <row r="2755" spans="6:11" x14ac:dyDescent="0.25">
      <c r="F2755"/>
      <c r="G2755"/>
      <c r="K2755"/>
    </row>
    <row r="2756" spans="6:11" x14ac:dyDescent="0.25">
      <c r="F2756"/>
      <c r="G2756"/>
      <c r="K2756"/>
    </row>
    <row r="2757" spans="6:11" x14ac:dyDescent="0.25">
      <c r="F2757"/>
      <c r="G2757"/>
      <c r="K2757"/>
    </row>
    <row r="2758" spans="6:11" x14ac:dyDescent="0.25">
      <c r="F2758"/>
      <c r="G2758"/>
      <c r="K2758"/>
    </row>
    <row r="2759" spans="6:11" x14ac:dyDescent="0.25">
      <c r="F2759"/>
      <c r="G2759"/>
      <c r="K2759"/>
    </row>
    <row r="2760" spans="6:11" x14ac:dyDescent="0.25">
      <c r="F2760"/>
      <c r="G2760"/>
      <c r="K2760"/>
    </row>
    <row r="2761" spans="6:11" x14ac:dyDescent="0.25">
      <c r="F2761"/>
      <c r="G2761"/>
      <c r="K2761"/>
    </row>
    <row r="2762" spans="6:11" x14ac:dyDescent="0.25">
      <c r="F2762"/>
      <c r="G2762"/>
      <c r="K2762"/>
    </row>
    <row r="2763" spans="6:11" x14ac:dyDescent="0.25">
      <c r="F2763"/>
      <c r="G2763"/>
      <c r="K2763"/>
    </row>
    <row r="2764" spans="6:11" x14ac:dyDescent="0.25">
      <c r="F2764"/>
      <c r="G2764"/>
      <c r="K2764"/>
    </row>
    <row r="2765" spans="6:11" x14ac:dyDescent="0.25">
      <c r="F2765"/>
      <c r="G2765"/>
      <c r="K2765"/>
    </row>
    <row r="2766" spans="6:11" x14ac:dyDescent="0.25">
      <c r="F2766"/>
      <c r="G2766"/>
      <c r="K2766"/>
    </row>
    <row r="2767" spans="6:11" x14ac:dyDescent="0.25">
      <c r="F2767"/>
      <c r="G2767"/>
      <c r="K2767"/>
    </row>
    <row r="2768" spans="6:11" x14ac:dyDescent="0.25">
      <c r="F2768"/>
      <c r="G2768"/>
      <c r="K2768"/>
    </row>
    <row r="2769" spans="6:11" x14ac:dyDescent="0.25">
      <c r="F2769"/>
      <c r="G2769"/>
      <c r="K2769"/>
    </row>
    <row r="2770" spans="6:11" x14ac:dyDescent="0.25">
      <c r="F2770"/>
      <c r="G2770"/>
      <c r="K2770"/>
    </row>
    <row r="2771" spans="6:11" x14ac:dyDescent="0.25">
      <c r="F2771"/>
      <c r="G2771"/>
      <c r="K2771"/>
    </row>
    <row r="2772" spans="6:11" x14ac:dyDescent="0.25">
      <c r="F2772"/>
      <c r="G2772"/>
      <c r="K2772"/>
    </row>
    <row r="2773" spans="6:11" x14ac:dyDescent="0.25">
      <c r="F2773"/>
      <c r="G2773"/>
      <c r="K2773"/>
    </row>
    <row r="2774" spans="6:11" x14ac:dyDescent="0.25">
      <c r="F2774"/>
      <c r="G2774"/>
      <c r="K2774"/>
    </row>
    <row r="2775" spans="6:11" x14ac:dyDescent="0.25">
      <c r="F2775"/>
      <c r="G2775"/>
      <c r="K2775"/>
    </row>
    <row r="2776" spans="6:11" x14ac:dyDescent="0.25">
      <c r="F2776"/>
      <c r="G2776"/>
      <c r="K2776"/>
    </row>
    <row r="2777" spans="6:11" x14ac:dyDescent="0.25">
      <c r="F2777"/>
      <c r="G2777"/>
      <c r="K2777"/>
    </row>
    <row r="2778" spans="6:11" x14ac:dyDescent="0.25">
      <c r="F2778"/>
      <c r="G2778"/>
      <c r="K2778"/>
    </row>
    <row r="2779" spans="6:11" x14ac:dyDescent="0.25">
      <c r="F2779"/>
      <c r="G2779"/>
      <c r="K2779"/>
    </row>
    <row r="2780" spans="6:11" x14ac:dyDescent="0.25">
      <c r="F2780"/>
      <c r="G2780"/>
      <c r="K2780"/>
    </row>
    <row r="2781" spans="6:11" x14ac:dyDescent="0.25">
      <c r="F2781"/>
      <c r="G2781"/>
      <c r="K2781"/>
    </row>
    <row r="2782" spans="6:11" x14ac:dyDescent="0.25">
      <c r="F2782"/>
      <c r="G2782"/>
      <c r="K2782"/>
    </row>
    <row r="2783" spans="6:11" x14ac:dyDescent="0.25">
      <c r="F2783"/>
      <c r="G2783"/>
      <c r="K2783"/>
    </row>
    <row r="2784" spans="6:11" x14ac:dyDescent="0.25">
      <c r="F2784"/>
      <c r="G2784"/>
      <c r="K2784"/>
    </row>
    <row r="2785" spans="6:11" x14ac:dyDescent="0.25">
      <c r="F2785"/>
      <c r="G2785"/>
      <c r="K2785"/>
    </row>
    <row r="2786" spans="6:11" x14ac:dyDescent="0.25">
      <c r="F2786"/>
      <c r="G2786"/>
      <c r="K2786"/>
    </row>
    <row r="2787" spans="6:11" x14ac:dyDescent="0.25">
      <c r="F2787"/>
      <c r="G2787"/>
      <c r="K2787"/>
    </row>
    <row r="2788" spans="6:11" x14ac:dyDescent="0.25">
      <c r="F2788"/>
      <c r="G2788"/>
      <c r="K2788"/>
    </row>
    <row r="2789" spans="6:11" x14ac:dyDescent="0.25">
      <c r="F2789"/>
      <c r="G2789"/>
      <c r="K2789"/>
    </row>
    <row r="2790" spans="6:11" x14ac:dyDescent="0.25">
      <c r="F2790"/>
      <c r="G2790"/>
      <c r="K2790"/>
    </row>
    <row r="2791" spans="6:11" x14ac:dyDescent="0.25">
      <c r="F2791"/>
      <c r="G2791"/>
      <c r="K2791"/>
    </row>
    <row r="2792" spans="6:11" x14ac:dyDescent="0.25">
      <c r="F2792"/>
      <c r="G2792"/>
      <c r="K2792"/>
    </row>
    <row r="2793" spans="6:11" x14ac:dyDescent="0.25">
      <c r="F2793"/>
      <c r="G2793"/>
      <c r="K2793"/>
    </row>
    <row r="2794" spans="6:11" x14ac:dyDescent="0.25">
      <c r="F2794"/>
      <c r="G2794"/>
      <c r="K2794"/>
    </row>
    <row r="2795" spans="6:11" x14ac:dyDescent="0.25">
      <c r="F2795"/>
      <c r="G2795"/>
      <c r="K2795"/>
    </row>
    <row r="2796" spans="6:11" x14ac:dyDescent="0.25">
      <c r="F2796"/>
      <c r="G2796"/>
      <c r="K2796"/>
    </row>
    <row r="2797" spans="6:11" x14ac:dyDescent="0.25">
      <c r="F2797"/>
      <c r="G2797"/>
      <c r="K2797"/>
    </row>
    <row r="2798" spans="6:11" x14ac:dyDescent="0.25">
      <c r="F2798"/>
      <c r="G2798"/>
      <c r="K2798"/>
    </row>
    <row r="2799" spans="6:11" x14ac:dyDescent="0.25">
      <c r="F2799"/>
      <c r="G2799"/>
      <c r="K2799"/>
    </row>
    <row r="2800" spans="6:11" x14ac:dyDescent="0.25">
      <c r="F2800"/>
      <c r="G2800"/>
      <c r="K2800"/>
    </row>
    <row r="2801" spans="6:11" x14ac:dyDescent="0.25">
      <c r="F2801"/>
      <c r="G2801"/>
      <c r="K2801"/>
    </row>
    <row r="2802" spans="6:11" x14ac:dyDescent="0.25">
      <c r="F2802"/>
      <c r="G2802"/>
      <c r="K2802"/>
    </row>
    <row r="2803" spans="6:11" x14ac:dyDescent="0.25">
      <c r="F2803"/>
      <c r="G2803"/>
      <c r="K2803"/>
    </row>
    <row r="2804" spans="6:11" x14ac:dyDescent="0.25">
      <c r="F2804"/>
      <c r="G2804"/>
      <c r="K2804"/>
    </row>
    <row r="2805" spans="6:11" x14ac:dyDescent="0.25">
      <c r="F2805"/>
      <c r="G2805"/>
      <c r="K2805"/>
    </row>
    <row r="2806" spans="6:11" x14ac:dyDescent="0.25">
      <c r="F2806"/>
      <c r="G2806"/>
      <c r="K2806"/>
    </row>
    <row r="2807" spans="6:11" x14ac:dyDescent="0.25">
      <c r="F2807"/>
      <c r="G2807"/>
      <c r="K2807"/>
    </row>
    <row r="2808" spans="6:11" x14ac:dyDescent="0.25">
      <c r="F2808"/>
      <c r="G2808"/>
      <c r="K2808"/>
    </row>
    <row r="2809" spans="6:11" x14ac:dyDescent="0.25">
      <c r="F2809"/>
      <c r="G2809"/>
      <c r="K2809"/>
    </row>
    <row r="2810" spans="6:11" x14ac:dyDescent="0.25">
      <c r="F2810"/>
      <c r="G2810"/>
      <c r="K2810"/>
    </row>
    <row r="2811" spans="6:11" x14ac:dyDescent="0.25">
      <c r="F2811"/>
      <c r="G2811"/>
      <c r="K2811"/>
    </row>
    <row r="2812" spans="6:11" x14ac:dyDescent="0.25">
      <c r="F2812"/>
      <c r="G2812"/>
      <c r="K2812"/>
    </row>
    <row r="2813" spans="6:11" x14ac:dyDescent="0.25">
      <c r="F2813"/>
      <c r="G2813"/>
      <c r="K2813"/>
    </row>
    <row r="2814" spans="6:11" x14ac:dyDescent="0.25">
      <c r="F2814"/>
      <c r="G2814"/>
      <c r="K2814"/>
    </row>
    <row r="2815" spans="6:11" x14ac:dyDescent="0.25">
      <c r="F2815"/>
      <c r="G2815"/>
      <c r="K2815"/>
    </row>
    <row r="2816" spans="6:11" x14ac:dyDescent="0.25">
      <c r="F2816"/>
      <c r="G2816"/>
      <c r="K2816"/>
    </row>
    <row r="2817" spans="6:11" x14ac:dyDescent="0.25">
      <c r="F2817"/>
      <c r="G2817"/>
      <c r="K2817"/>
    </row>
    <row r="2818" spans="6:11" x14ac:dyDescent="0.25">
      <c r="F2818"/>
      <c r="G2818"/>
      <c r="K2818"/>
    </row>
    <row r="2819" spans="6:11" x14ac:dyDescent="0.25">
      <c r="F2819"/>
      <c r="G2819"/>
      <c r="K2819"/>
    </row>
    <row r="2820" spans="6:11" x14ac:dyDescent="0.25">
      <c r="F2820"/>
      <c r="G2820"/>
      <c r="K2820"/>
    </row>
    <row r="2821" spans="6:11" x14ac:dyDescent="0.25">
      <c r="F2821"/>
      <c r="G2821"/>
      <c r="K2821"/>
    </row>
    <row r="2822" spans="6:11" x14ac:dyDescent="0.25">
      <c r="F2822"/>
      <c r="G2822"/>
      <c r="K2822"/>
    </row>
    <row r="2823" spans="6:11" x14ac:dyDescent="0.25">
      <c r="F2823"/>
      <c r="G2823"/>
      <c r="K2823"/>
    </row>
    <row r="2824" spans="6:11" x14ac:dyDescent="0.25">
      <c r="F2824"/>
      <c r="G2824"/>
      <c r="K2824"/>
    </row>
    <row r="2825" spans="6:11" x14ac:dyDescent="0.25">
      <c r="F2825"/>
      <c r="G2825"/>
      <c r="K2825"/>
    </row>
    <row r="2826" spans="6:11" x14ac:dyDescent="0.25">
      <c r="F2826"/>
      <c r="G2826"/>
      <c r="K2826"/>
    </row>
    <row r="2827" spans="6:11" x14ac:dyDescent="0.25">
      <c r="F2827"/>
      <c r="G2827"/>
      <c r="K2827"/>
    </row>
    <row r="2828" spans="6:11" x14ac:dyDescent="0.25">
      <c r="F2828"/>
      <c r="G2828"/>
      <c r="K2828"/>
    </row>
    <row r="2829" spans="6:11" x14ac:dyDescent="0.25">
      <c r="F2829"/>
      <c r="G2829"/>
      <c r="K2829"/>
    </row>
    <row r="2830" spans="6:11" x14ac:dyDescent="0.25">
      <c r="F2830"/>
      <c r="G2830"/>
      <c r="K2830"/>
    </row>
    <row r="2831" spans="6:11" x14ac:dyDescent="0.25">
      <c r="F2831"/>
      <c r="G2831"/>
      <c r="K2831"/>
    </row>
    <row r="2832" spans="6:11" x14ac:dyDescent="0.25">
      <c r="F2832"/>
      <c r="G2832"/>
      <c r="K2832"/>
    </row>
    <row r="2833" spans="6:11" x14ac:dyDescent="0.25">
      <c r="F2833"/>
      <c r="G2833"/>
      <c r="K2833"/>
    </row>
    <row r="2834" spans="6:11" x14ac:dyDescent="0.25">
      <c r="F2834"/>
      <c r="G2834"/>
      <c r="K2834"/>
    </row>
    <row r="2835" spans="6:11" x14ac:dyDescent="0.25">
      <c r="F2835"/>
      <c r="G2835"/>
      <c r="K2835"/>
    </row>
    <row r="2836" spans="6:11" x14ac:dyDescent="0.25">
      <c r="F2836"/>
      <c r="G2836"/>
      <c r="K2836"/>
    </row>
    <row r="2837" spans="6:11" x14ac:dyDescent="0.25">
      <c r="F2837"/>
      <c r="G2837"/>
      <c r="K2837"/>
    </row>
    <row r="2838" spans="6:11" x14ac:dyDescent="0.25">
      <c r="F2838"/>
      <c r="G2838"/>
      <c r="K2838"/>
    </row>
    <row r="2839" spans="6:11" x14ac:dyDescent="0.25">
      <c r="F2839"/>
      <c r="G2839"/>
      <c r="K2839"/>
    </row>
    <row r="2840" spans="6:11" x14ac:dyDescent="0.25">
      <c r="F2840"/>
      <c r="G2840"/>
      <c r="K2840"/>
    </row>
    <row r="2841" spans="6:11" x14ac:dyDescent="0.25">
      <c r="F2841"/>
      <c r="G2841"/>
      <c r="K2841"/>
    </row>
    <row r="2842" spans="6:11" x14ac:dyDescent="0.25">
      <c r="F2842"/>
      <c r="G2842"/>
      <c r="K2842"/>
    </row>
    <row r="2843" spans="6:11" x14ac:dyDescent="0.25">
      <c r="F2843"/>
      <c r="G2843"/>
      <c r="K2843"/>
    </row>
    <row r="2844" spans="6:11" x14ac:dyDescent="0.25">
      <c r="F2844"/>
      <c r="G2844"/>
      <c r="K2844"/>
    </row>
    <row r="2845" spans="6:11" x14ac:dyDescent="0.25">
      <c r="F2845"/>
      <c r="G2845"/>
      <c r="K2845"/>
    </row>
    <row r="2846" spans="6:11" x14ac:dyDescent="0.25">
      <c r="F2846"/>
      <c r="G2846"/>
      <c r="K2846"/>
    </row>
    <row r="2847" spans="6:11" x14ac:dyDescent="0.25">
      <c r="F2847"/>
      <c r="G2847"/>
      <c r="K2847"/>
    </row>
    <row r="2848" spans="6:11" x14ac:dyDescent="0.25">
      <c r="F2848"/>
      <c r="G2848"/>
      <c r="K2848"/>
    </row>
    <row r="2849" spans="6:11" x14ac:dyDescent="0.25">
      <c r="F2849"/>
      <c r="G2849"/>
      <c r="K2849"/>
    </row>
    <row r="2850" spans="6:11" x14ac:dyDescent="0.25">
      <c r="F2850"/>
      <c r="G2850"/>
      <c r="K2850"/>
    </row>
    <row r="2851" spans="6:11" x14ac:dyDescent="0.25">
      <c r="F2851"/>
      <c r="G2851"/>
      <c r="K2851"/>
    </row>
    <row r="2852" spans="6:11" x14ac:dyDescent="0.25">
      <c r="F2852"/>
      <c r="G2852"/>
      <c r="K2852"/>
    </row>
    <row r="2853" spans="6:11" x14ac:dyDescent="0.25">
      <c r="F2853"/>
      <c r="G2853"/>
      <c r="K2853"/>
    </row>
    <row r="2854" spans="6:11" x14ac:dyDescent="0.25">
      <c r="F2854"/>
      <c r="G2854"/>
      <c r="K2854"/>
    </row>
    <row r="2855" spans="6:11" x14ac:dyDescent="0.25">
      <c r="F2855"/>
      <c r="G2855"/>
      <c r="K2855"/>
    </row>
    <row r="2856" spans="6:11" x14ac:dyDescent="0.25">
      <c r="F2856"/>
      <c r="G2856"/>
      <c r="K2856"/>
    </row>
    <row r="2857" spans="6:11" x14ac:dyDescent="0.25">
      <c r="F2857"/>
      <c r="G2857"/>
      <c r="K2857"/>
    </row>
    <row r="2858" spans="6:11" x14ac:dyDescent="0.25">
      <c r="F2858"/>
      <c r="G2858"/>
      <c r="K2858"/>
    </row>
    <row r="2859" spans="6:11" x14ac:dyDescent="0.25">
      <c r="F2859"/>
      <c r="G2859"/>
      <c r="K2859"/>
    </row>
    <row r="2860" spans="6:11" x14ac:dyDescent="0.25">
      <c r="F2860"/>
      <c r="G2860"/>
      <c r="K2860"/>
    </row>
    <row r="2861" spans="6:11" x14ac:dyDescent="0.25">
      <c r="F2861"/>
      <c r="G2861"/>
      <c r="K2861"/>
    </row>
    <row r="2862" spans="6:11" x14ac:dyDescent="0.25">
      <c r="F2862"/>
      <c r="G2862"/>
      <c r="K2862"/>
    </row>
    <row r="2863" spans="6:11" x14ac:dyDescent="0.25">
      <c r="F2863"/>
      <c r="G2863"/>
      <c r="K2863"/>
    </row>
    <row r="2864" spans="6:11" x14ac:dyDescent="0.25">
      <c r="F2864"/>
      <c r="G2864"/>
      <c r="K2864"/>
    </row>
    <row r="2865" spans="6:11" x14ac:dyDescent="0.25">
      <c r="F2865"/>
      <c r="G2865"/>
      <c r="K2865"/>
    </row>
    <row r="2866" spans="6:11" x14ac:dyDescent="0.25">
      <c r="F2866"/>
      <c r="G2866"/>
      <c r="K2866"/>
    </row>
    <row r="2867" spans="6:11" x14ac:dyDescent="0.25">
      <c r="F2867"/>
      <c r="G2867"/>
      <c r="K2867"/>
    </row>
    <row r="2868" spans="6:11" x14ac:dyDescent="0.25">
      <c r="F2868"/>
      <c r="G2868"/>
      <c r="K2868"/>
    </row>
    <row r="2869" spans="6:11" x14ac:dyDescent="0.25">
      <c r="F2869"/>
      <c r="G2869"/>
      <c r="K2869"/>
    </row>
    <row r="2870" spans="6:11" x14ac:dyDescent="0.25">
      <c r="F2870"/>
      <c r="G2870"/>
      <c r="K2870"/>
    </row>
    <row r="2871" spans="6:11" x14ac:dyDescent="0.25">
      <c r="F2871"/>
      <c r="G2871"/>
      <c r="K2871"/>
    </row>
    <row r="2872" spans="6:11" x14ac:dyDescent="0.25">
      <c r="F2872"/>
      <c r="G2872"/>
      <c r="K2872"/>
    </row>
    <row r="2873" spans="6:11" x14ac:dyDescent="0.25">
      <c r="F2873"/>
      <c r="G2873"/>
      <c r="K2873"/>
    </row>
    <row r="2874" spans="6:11" x14ac:dyDescent="0.25">
      <c r="F2874"/>
      <c r="G2874"/>
      <c r="K2874"/>
    </row>
    <row r="2875" spans="6:11" x14ac:dyDescent="0.25">
      <c r="F2875"/>
      <c r="G2875"/>
      <c r="K2875"/>
    </row>
    <row r="2876" spans="6:11" x14ac:dyDescent="0.25">
      <c r="F2876"/>
      <c r="G2876"/>
      <c r="K2876"/>
    </row>
    <row r="2877" spans="6:11" x14ac:dyDescent="0.25">
      <c r="F2877"/>
      <c r="G2877"/>
      <c r="K2877"/>
    </row>
    <row r="2878" spans="6:11" x14ac:dyDescent="0.25">
      <c r="F2878"/>
      <c r="G2878"/>
      <c r="K2878"/>
    </row>
    <row r="2879" spans="6:11" x14ac:dyDescent="0.25">
      <c r="F2879"/>
      <c r="G2879"/>
      <c r="K2879"/>
    </row>
    <row r="2880" spans="6:11" x14ac:dyDescent="0.25">
      <c r="F2880"/>
      <c r="G2880"/>
      <c r="K2880"/>
    </row>
    <row r="2881" spans="6:11" x14ac:dyDescent="0.25">
      <c r="F2881"/>
      <c r="G2881"/>
      <c r="K2881"/>
    </row>
    <row r="2882" spans="6:11" x14ac:dyDescent="0.25">
      <c r="F2882"/>
      <c r="G2882"/>
      <c r="K2882"/>
    </row>
    <row r="2883" spans="6:11" x14ac:dyDescent="0.25">
      <c r="F2883"/>
      <c r="G2883"/>
      <c r="K2883"/>
    </row>
    <row r="2884" spans="6:11" x14ac:dyDescent="0.25">
      <c r="F2884"/>
      <c r="G2884"/>
      <c r="K2884"/>
    </row>
    <row r="2885" spans="6:11" x14ac:dyDescent="0.25">
      <c r="F2885"/>
      <c r="G2885"/>
      <c r="K2885"/>
    </row>
    <row r="2886" spans="6:11" x14ac:dyDescent="0.25">
      <c r="F2886"/>
      <c r="G2886"/>
      <c r="K2886"/>
    </row>
    <row r="2887" spans="6:11" x14ac:dyDescent="0.25">
      <c r="F2887"/>
      <c r="G2887"/>
      <c r="K2887"/>
    </row>
    <row r="2888" spans="6:11" x14ac:dyDescent="0.25">
      <c r="F2888"/>
      <c r="G2888"/>
      <c r="K2888"/>
    </row>
    <row r="2889" spans="6:11" x14ac:dyDescent="0.25">
      <c r="F2889"/>
      <c r="G2889"/>
      <c r="K2889"/>
    </row>
    <row r="2890" spans="6:11" x14ac:dyDescent="0.25">
      <c r="F2890"/>
      <c r="G2890"/>
      <c r="K2890"/>
    </row>
    <row r="2891" spans="6:11" x14ac:dyDescent="0.25">
      <c r="F2891"/>
      <c r="G2891"/>
      <c r="K2891"/>
    </row>
    <row r="2892" spans="6:11" x14ac:dyDescent="0.25">
      <c r="F2892"/>
      <c r="G2892"/>
      <c r="K2892"/>
    </row>
    <row r="2893" spans="6:11" x14ac:dyDescent="0.25">
      <c r="F2893"/>
      <c r="G2893"/>
      <c r="K2893"/>
    </row>
    <row r="2894" spans="6:11" x14ac:dyDescent="0.25">
      <c r="F2894"/>
      <c r="G2894"/>
      <c r="K2894"/>
    </row>
    <row r="2895" spans="6:11" x14ac:dyDescent="0.25">
      <c r="F2895"/>
      <c r="G2895"/>
      <c r="K2895"/>
    </row>
    <row r="2896" spans="6:11" x14ac:dyDescent="0.25">
      <c r="F2896"/>
      <c r="G2896"/>
      <c r="K2896"/>
    </row>
    <row r="2897" spans="6:11" x14ac:dyDescent="0.25">
      <c r="F2897"/>
      <c r="G2897"/>
      <c r="K2897"/>
    </row>
    <row r="2898" spans="6:11" x14ac:dyDescent="0.25">
      <c r="F2898"/>
      <c r="G2898"/>
      <c r="K2898"/>
    </row>
    <row r="2899" spans="6:11" x14ac:dyDescent="0.25">
      <c r="F2899"/>
      <c r="G2899"/>
      <c r="K2899"/>
    </row>
    <row r="2900" spans="6:11" x14ac:dyDescent="0.25">
      <c r="F2900"/>
      <c r="G2900"/>
      <c r="K2900"/>
    </row>
    <row r="2901" spans="6:11" x14ac:dyDescent="0.25">
      <c r="F2901"/>
      <c r="G2901"/>
      <c r="K2901"/>
    </row>
    <row r="2902" spans="6:11" x14ac:dyDescent="0.25">
      <c r="F2902"/>
      <c r="G2902"/>
      <c r="K2902"/>
    </row>
    <row r="2903" spans="6:11" x14ac:dyDescent="0.25">
      <c r="F2903"/>
      <c r="G2903"/>
      <c r="K2903"/>
    </row>
    <row r="2904" spans="6:11" x14ac:dyDescent="0.25">
      <c r="F2904"/>
      <c r="G2904"/>
      <c r="K2904"/>
    </row>
    <row r="2905" spans="6:11" x14ac:dyDescent="0.25">
      <c r="F2905"/>
      <c r="G2905"/>
      <c r="K2905"/>
    </row>
    <row r="2906" spans="6:11" x14ac:dyDescent="0.25">
      <c r="F2906"/>
      <c r="G2906"/>
      <c r="K2906"/>
    </row>
    <row r="2907" spans="6:11" x14ac:dyDescent="0.25">
      <c r="F2907"/>
      <c r="G2907"/>
      <c r="K2907"/>
    </row>
    <row r="2908" spans="6:11" x14ac:dyDescent="0.25">
      <c r="F2908"/>
      <c r="G2908"/>
      <c r="K2908"/>
    </row>
    <row r="2909" spans="6:11" x14ac:dyDescent="0.25">
      <c r="F2909"/>
      <c r="G2909"/>
      <c r="K2909"/>
    </row>
    <row r="2910" spans="6:11" x14ac:dyDescent="0.25">
      <c r="F2910"/>
      <c r="G2910"/>
      <c r="K2910"/>
    </row>
    <row r="2911" spans="6:11" x14ac:dyDescent="0.25">
      <c r="F2911"/>
      <c r="G2911"/>
      <c r="K2911"/>
    </row>
    <row r="2912" spans="6:11" x14ac:dyDescent="0.25">
      <c r="F2912"/>
      <c r="G2912"/>
      <c r="K2912"/>
    </row>
    <row r="2913" spans="6:11" x14ac:dyDescent="0.25">
      <c r="F2913"/>
      <c r="G2913"/>
      <c r="K2913"/>
    </row>
    <row r="2914" spans="6:11" x14ac:dyDescent="0.25">
      <c r="F2914"/>
      <c r="G2914"/>
      <c r="K2914"/>
    </row>
    <row r="2915" spans="6:11" x14ac:dyDescent="0.25">
      <c r="F2915"/>
      <c r="G2915"/>
      <c r="K2915"/>
    </row>
    <row r="2916" spans="6:11" x14ac:dyDescent="0.25">
      <c r="F2916"/>
      <c r="G2916"/>
      <c r="K2916"/>
    </row>
    <row r="2917" spans="6:11" x14ac:dyDescent="0.25">
      <c r="F2917"/>
      <c r="G2917"/>
      <c r="K2917"/>
    </row>
    <row r="2918" spans="6:11" x14ac:dyDescent="0.25">
      <c r="F2918"/>
      <c r="G2918"/>
      <c r="K2918"/>
    </row>
    <row r="2919" spans="6:11" x14ac:dyDescent="0.25">
      <c r="F2919"/>
      <c r="G2919"/>
      <c r="K2919"/>
    </row>
    <row r="2920" spans="6:11" x14ac:dyDescent="0.25">
      <c r="F2920"/>
      <c r="G2920"/>
      <c r="K2920"/>
    </row>
    <row r="2921" spans="6:11" x14ac:dyDescent="0.25">
      <c r="F2921"/>
      <c r="G2921"/>
      <c r="K2921"/>
    </row>
    <row r="2922" spans="6:11" x14ac:dyDescent="0.25">
      <c r="F2922"/>
      <c r="G2922"/>
      <c r="K2922"/>
    </row>
    <row r="2923" spans="6:11" x14ac:dyDescent="0.25">
      <c r="F2923"/>
      <c r="G2923"/>
      <c r="K2923"/>
    </row>
    <row r="2924" spans="6:11" x14ac:dyDescent="0.25">
      <c r="F2924"/>
      <c r="G2924"/>
      <c r="K2924"/>
    </row>
    <row r="2925" spans="6:11" x14ac:dyDescent="0.25">
      <c r="F2925"/>
      <c r="G2925"/>
      <c r="K2925"/>
    </row>
    <row r="2926" spans="6:11" x14ac:dyDescent="0.25">
      <c r="F2926"/>
      <c r="G2926"/>
      <c r="K2926"/>
    </row>
    <row r="2927" spans="6:11" x14ac:dyDescent="0.25">
      <c r="F2927"/>
      <c r="G2927"/>
      <c r="K2927"/>
    </row>
    <row r="2928" spans="6:11" x14ac:dyDescent="0.25">
      <c r="F2928"/>
      <c r="G2928"/>
      <c r="K2928"/>
    </row>
    <row r="2929" spans="6:11" x14ac:dyDescent="0.25">
      <c r="F2929"/>
      <c r="G2929"/>
      <c r="K2929"/>
    </row>
    <row r="2930" spans="6:11" x14ac:dyDescent="0.25">
      <c r="F2930"/>
      <c r="G2930"/>
      <c r="K2930"/>
    </row>
    <row r="2931" spans="6:11" x14ac:dyDescent="0.25">
      <c r="F2931"/>
      <c r="G2931"/>
      <c r="K2931"/>
    </row>
    <row r="2932" spans="6:11" x14ac:dyDescent="0.25">
      <c r="F2932"/>
      <c r="G2932"/>
      <c r="K2932"/>
    </row>
    <row r="2933" spans="6:11" x14ac:dyDescent="0.25">
      <c r="F2933"/>
      <c r="G2933"/>
      <c r="K2933"/>
    </row>
    <row r="2934" spans="6:11" x14ac:dyDescent="0.25">
      <c r="F2934"/>
      <c r="G2934"/>
      <c r="K2934"/>
    </row>
    <row r="2935" spans="6:11" x14ac:dyDescent="0.25">
      <c r="F2935"/>
      <c r="G2935"/>
      <c r="K2935"/>
    </row>
    <row r="2936" spans="6:11" x14ac:dyDescent="0.25">
      <c r="F2936"/>
      <c r="G2936"/>
      <c r="K2936"/>
    </row>
    <row r="2937" spans="6:11" x14ac:dyDescent="0.25">
      <c r="F2937"/>
      <c r="G2937"/>
      <c r="K2937"/>
    </row>
    <row r="2938" spans="6:11" x14ac:dyDescent="0.25">
      <c r="F2938"/>
      <c r="G2938"/>
      <c r="K2938"/>
    </row>
    <row r="2939" spans="6:11" x14ac:dyDescent="0.25">
      <c r="F2939"/>
      <c r="G2939"/>
      <c r="K2939"/>
    </row>
    <row r="2940" spans="6:11" x14ac:dyDescent="0.25">
      <c r="F2940"/>
      <c r="G2940"/>
      <c r="K2940"/>
    </row>
    <row r="2941" spans="6:11" x14ac:dyDescent="0.25">
      <c r="F2941"/>
      <c r="G2941"/>
      <c r="K2941"/>
    </row>
    <row r="2942" spans="6:11" x14ac:dyDescent="0.25">
      <c r="F2942"/>
      <c r="G2942"/>
      <c r="K2942"/>
    </row>
    <row r="2943" spans="6:11" x14ac:dyDescent="0.25">
      <c r="F2943"/>
      <c r="G2943"/>
      <c r="K2943"/>
    </row>
    <row r="2944" spans="6:11" x14ac:dyDescent="0.25">
      <c r="F2944"/>
      <c r="G2944"/>
      <c r="K2944"/>
    </row>
    <row r="2945" spans="6:11" x14ac:dyDescent="0.25">
      <c r="F2945"/>
      <c r="G2945"/>
      <c r="K2945"/>
    </row>
    <row r="2946" spans="6:11" x14ac:dyDescent="0.25">
      <c r="F2946"/>
      <c r="G2946"/>
      <c r="K2946"/>
    </row>
    <row r="2947" spans="6:11" x14ac:dyDescent="0.25">
      <c r="F2947"/>
      <c r="G2947"/>
      <c r="K2947"/>
    </row>
    <row r="2948" spans="6:11" x14ac:dyDescent="0.25">
      <c r="F2948"/>
      <c r="G2948"/>
      <c r="K2948"/>
    </row>
    <row r="2949" spans="6:11" x14ac:dyDescent="0.25">
      <c r="F2949"/>
      <c r="G2949"/>
      <c r="K2949"/>
    </row>
    <row r="2950" spans="6:11" x14ac:dyDescent="0.25">
      <c r="F2950"/>
      <c r="G2950"/>
      <c r="K2950"/>
    </row>
    <row r="2951" spans="6:11" x14ac:dyDescent="0.25">
      <c r="F2951"/>
      <c r="G2951"/>
      <c r="K2951"/>
    </row>
    <row r="2952" spans="6:11" x14ac:dyDescent="0.25">
      <c r="F2952"/>
      <c r="G2952"/>
      <c r="K2952"/>
    </row>
    <row r="2953" spans="6:11" x14ac:dyDescent="0.25">
      <c r="F2953"/>
      <c r="G2953"/>
      <c r="K2953"/>
    </row>
    <row r="2954" spans="6:11" x14ac:dyDescent="0.25">
      <c r="F2954"/>
      <c r="G2954"/>
      <c r="K2954"/>
    </row>
    <row r="2955" spans="6:11" x14ac:dyDescent="0.25">
      <c r="F2955"/>
      <c r="G2955"/>
      <c r="K2955"/>
    </row>
    <row r="2956" spans="6:11" x14ac:dyDescent="0.25">
      <c r="F2956"/>
      <c r="G2956"/>
      <c r="K2956"/>
    </row>
    <row r="2957" spans="6:11" x14ac:dyDescent="0.25">
      <c r="F2957"/>
      <c r="G2957"/>
      <c r="K2957"/>
    </row>
    <row r="2958" spans="6:11" x14ac:dyDescent="0.25">
      <c r="F2958"/>
      <c r="G2958"/>
      <c r="K2958"/>
    </row>
    <row r="2959" spans="6:11" x14ac:dyDescent="0.25">
      <c r="F2959"/>
      <c r="G2959"/>
      <c r="K2959"/>
    </row>
    <row r="2960" spans="6:11" x14ac:dyDescent="0.25">
      <c r="F2960"/>
      <c r="G2960"/>
      <c r="K2960"/>
    </row>
    <row r="2961" spans="6:11" x14ac:dyDescent="0.25">
      <c r="F2961"/>
      <c r="G2961"/>
      <c r="K2961"/>
    </row>
    <row r="2962" spans="6:11" x14ac:dyDescent="0.25">
      <c r="F2962"/>
      <c r="G2962"/>
      <c r="K2962"/>
    </row>
    <row r="2963" spans="6:11" x14ac:dyDescent="0.25">
      <c r="F2963"/>
      <c r="G2963"/>
      <c r="K2963"/>
    </row>
    <row r="2964" spans="6:11" x14ac:dyDescent="0.25">
      <c r="F2964"/>
      <c r="G2964"/>
      <c r="K2964"/>
    </row>
    <row r="2965" spans="6:11" x14ac:dyDescent="0.25">
      <c r="F2965"/>
      <c r="G2965"/>
      <c r="K2965"/>
    </row>
    <row r="2966" spans="6:11" x14ac:dyDescent="0.25">
      <c r="F2966"/>
      <c r="G2966"/>
      <c r="K2966"/>
    </row>
    <row r="2967" spans="6:11" x14ac:dyDescent="0.25">
      <c r="F2967"/>
      <c r="G2967"/>
      <c r="K2967"/>
    </row>
    <row r="2968" spans="6:11" x14ac:dyDescent="0.25">
      <c r="F2968"/>
      <c r="G2968"/>
      <c r="K2968"/>
    </row>
    <row r="2969" spans="6:11" x14ac:dyDescent="0.25">
      <c r="F2969"/>
      <c r="G2969"/>
      <c r="K2969"/>
    </row>
    <row r="2970" spans="6:11" x14ac:dyDescent="0.25">
      <c r="F2970"/>
      <c r="G2970"/>
      <c r="K2970"/>
    </row>
    <row r="2971" spans="6:11" x14ac:dyDescent="0.25">
      <c r="F2971"/>
      <c r="G2971"/>
      <c r="K2971"/>
    </row>
    <row r="2972" spans="6:11" x14ac:dyDescent="0.25">
      <c r="F2972"/>
      <c r="G2972"/>
      <c r="K2972"/>
    </row>
    <row r="2973" spans="6:11" x14ac:dyDescent="0.25">
      <c r="F2973"/>
      <c r="G2973"/>
      <c r="K2973"/>
    </row>
    <row r="2974" spans="6:11" x14ac:dyDescent="0.25">
      <c r="F2974"/>
      <c r="G2974"/>
      <c r="K2974"/>
    </row>
    <row r="2975" spans="6:11" x14ac:dyDescent="0.25">
      <c r="F2975"/>
      <c r="G2975"/>
      <c r="K2975"/>
    </row>
    <row r="2976" spans="6:11" x14ac:dyDescent="0.25">
      <c r="F2976"/>
      <c r="G2976"/>
      <c r="K2976"/>
    </row>
    <row r="2977" spans="6:11" x14ac:dyDescent="0.25">
      <c r="F2977"/>
      <c r="G2977"/>
      <c r="K2977"/>
    </row>
    <row r="2978" spans="6:11" x14ac:dyDescent="0.25">
      <c r="F2978"/>
      <c r="G2978"/>
      <c r="K2978"/>
    </row>
    <row r="2979" spans="6:11" x14ac:dyDescent="0.25">
      <c r="F2979"/>
      <c r="G2979"/>
      <c r="K2979"/>
    </row>
    <row r="2980" spans="6:11" x14ac:dyDescent="0.25">
      <c r="F2980"/>
      <c r="G2980"/>
      <c r="K2980"/>
    </row>
    <row r="2981" spans="6:11" x14ac:dyDescent="0.25">
      <c r="F2981"/>
      <c r="G2981"/>
      <c r="K2981"/>
    </row>
    <row r="2982" spans="6:11" x14ac:dyDescent="0.25">
      <c r="F2982"/>
      <c r="G2982"/>
      <c r="K2982"/>
    </row>
    <row r="2983" spans="6:11" x14ac:dyDescent="0.25">
      <c r="F2983"/>
      <c r="G2983"/>
      <c r="K2983"/>
    </row>
    <row r="2984" spans="6:11" x14ac:dyDescent="0.25">
      <c r="F2984"/>
      <c r="G2984"/>
      <c r="K2984"/>
    </row>
    <row r="2985" spans="6:11" x14ac:dyDescent="0.25">
      <c r="F2985"/>
      <c r="G2985"/>
      <c r="K2985"/>
    </row>
    <row r="2986" spans="6:11" x14ac:dyDescent="0.25">
      <c r="F2986"/>
      <c r="G2986"/>
      <c r="K2986"/>
    </row>
    <row r="2987" spans="6:11" x14ac:dyDescent="0.25">
      <c r="F2987"/>
      <c r="G2987"/>
      <c r="K2987"/>
    </row>
    <row r="2988" spans="6:11" x14ac:dyDescent="0.25">
      <c r="F2988"/>
      <c r="G2988"/>
      <c r="K2988"/>
    </row>
    <row r="2989" spans="6:11" x14ac:dyDescent="0.25">
      <c r="F2989"/>
      <c r="G2989"/>
      <c r="K2989"/>
    </row>
    <row r="2990" spans="6:11" x14ac:dyDescent="0.25">
      <c r="F2990"/>
      <c r="G2990"/>
      <c r="K2990"/>
    </row>
    <row r="2991" spans="6:11" x14ac:dyDescent="0.25">
      <c r="F2991"/>
      <c r="G2991"/>
      <c r="K2991"/>
    </row>
    <row r="2992" spans="6:11" x14ac:dyDescent="0.25">
      <c r="F2992"/>
      <c r="G2992"/>
      <c r="K2992"/>
    </row>
    <row r="2993" spans="6:11" x14ac:dyDescent="0.25">
      <c r="F2993"/>
      <c r="G2993"/>
      <c r="K2993"/>
    </row>
    <row r="2994" spans="6:11" x14ac:dyDescent="0.25">
      <c r="F2994"/>
      <c r="G2994"/>
      <c r="K2994"/>
    </row>
    <row r="2995" spans="6:11" x14ac:dyDescent="0.25">
      <c r="F2995"/>
      <c r="G2995"/>
      <c r="K2995"/>
    </row>
    <row r="2996" spans="6:11" x14ac:dyDescent="0.25">
      <c r="F2996"/>
      <c r="G2996"/>
      <c r="K2996"/>
    </row>
    <row r="2997" spans="6:11" x14ac:dyDescent="0.25">
      <c r="F2997"/>
      <c r="G2997"/>
      <c r="K2997"/>
    </row>
    <row r="2998" spans="6:11" x14ac:dyDescent="0.25">
      <c r="F2998"/>
      <c r="G2998"/>
      <c r="K2998"/>
    </row>
    <row r="2999" spans="6:11" x14ac:dyDescent="0.25">
      <c r="F2999"/>
      <c r="G2999"/>
      <c r="K2999"/>
    </row>
    <row r="3000" spans="6:11" x14ac:dyDescent="0.25">
      <c r="F3000"/>
      <c r="G3000"/>
      <c r="K3000"/>
    </row>
    <row r="3001" spans="6:11" x14ac:dyDescent="0.25">
      <c r="F3001"/>
      <c r="G3001"/>
      <c r="K3001"/>
    </row>
    <row r="3002" spans="6:11" x14ac:dyDescent="0.25">
      <c r="F3002"/>
      <c r="G3002"/>
      <c r="K3002"/>
    </row>
    <row r="3003" spans="6:11" x14ac:dyDescent="0.25">
      <c r="F3003"/>
      <c r="G3003"/>
      <c r="K3003"/>
    </row>
    <row r="3004" spans="6:11" x14ac:dyDescent="0.25">
      <c r="F3004"/>
      <c r="G3004"/>
      <c r="K3004"/>
    </row>
    <row r="3005" spans="6:11" x14ac:dyDescent="0.25">
      <c r="F3005"/>
      <c r="G3005"/>
      <c r="K3005"/>
    </row>
    <row r="3006" spans="6:11" x14ac:dyDescent="0.25">
      <c r="F3006"/>
      <c r="G3006"/>
      <c r="K3006"/>
    </row>
    <row r="3007" spans="6:11" x14ac:dyDescent="0.25">
      <c r="F3007"/>
      <c r="G3007"/>
      <c r="K3007"/>
    </row>
    <row r="3008" spans="6:11" x14ac:dyDescent="0.25">
      <c r="F3008"/>
      <c r="G3008"/>
      <c r="K3008"/>
    </row>
    <row r="3009" spans="6:11" x14ac:dyDescent="0.25">
      <c r="F3009"/>
      <c r="G3009"/>
      <c r="K3009"/>
    </row>
    <row r="3010" spans="6:11" x14ac:dyDescent="0.25">
      <c r="F3010"/>
      <c r="G3010"/>
      <c r="K3010"/>
    </row>
    <row r="3011" spans="6:11" x14ac:dyDescent="0.25">
      <c r="F3011"/>
      <c r="G3011"/>
      <c r="K3011"/>
    </row>
    <row r="3012" spans="6:11" x14ac:dyDescent="0.25">
      <c r="F3012"/>
      <c r="G3012"/>
      <c r="K3012"/>
    </row>
    <row r="3013" spans="6:11" x14ac:dyDescent="0.25">
      <c r="F3013"/>
      <c r="G3013"/>
      <c r="K3013"/>
    </row>
    <row r="3014" spans="6:11" x14ac:dyDescent="0.25">
      <c r="F3014"/>
      <c r="G3014"/>
      <c r="K3014"/>
    </row>
    <row r="3015" spans="6:11" x14ac:dyDescent="0.25">
      <c r="F3015"/>
      <c r="G3015"/>
      <c r="K3015"/>
    </row>
    <row r="3016" spans="6:11" x14ac:dyDescent="0.25">
      <c r="F3016"/>
      <c r="G3016"/>
      <c r="K3016"/>
    </row>
    <row r="3017" spans="6:11" x14ac:dyDescent="0.25">
      <c r="F3017"/>
      <c r="G3017"/>
      <c r="K3017"/>
    </row>
    <row r="3018" spans="6:11" x14ac:dyDescent="0.25">
      <c r="F3018"/>
      <c r="G3018"/>
      <c r="K3018"/>
    </row>
    <row r="3019" spans="6:11" x14ac:dyDescent="0.25">
      <c r="F3019"/>
      <c r="G3019"/>
      <c r="K3019"/>
    </row>
    <row r="3020" spans="6:11" x14ac:dyDescent="0.25">
      <c r="F3020"/>
      <c r="G3020"/>
      <c r="K3020"/>
    </row>
    <row r="3021" spans="6:11" x14ac:dyDescent="0.25">
      <c r="F3021"/>
      <c r="G3021"/>
      <c r="K3021"/>
    </row>
    <row r="3022" spans="6:11" x14ac:dyDescent="0.25">
      <c r="F3022"/>
      <c r="G3022"/>
      <c r="K3022"/>
    </row>
    <row r="3023" spans="6:11" x14ac:dyDescent="0.25">
      <c r="F3023"/>
      <c r="G3023"/>
      <c r="K3023"/>
    </row>
    <row r="3024" spans="6:11" x14ac:dyDescent="0.25">
      <c r="F3024"/>
      <c r="G3024"/>
      <c r="K3024"/>
    </row>
    <row r="3025" spans="6:11" x14ac:dyDescent="0.25">
      <c r="F3025"/>
      <c r="G3025"/>
      <c r="K3025"/>
    </row>
    <row r="3026" spans="6:11" x14ac:dyDescent="0.25">
      <c r="F3026"/>
      <c r="G3026"/>
      <c r="K3026"/>
    </row>
    <row r="3027" spans="6:11" x14ac:dyDescent="0.25">
      <c r="F3027"/>
      <c r="G3027"/>
      <c r="K3027"/>
    </row>
    <row r="3028" spans="6:11" x14ac:dyDescent="0.25">
      <c r="F3028"/>
      <c r="G3028"/>
      <c r="K3028"/>
    </row>
    <row r="3029" spans="6:11" x14ac:dyDescent="0.25">
      <c r="F3029"/>
      <c r="G3029"/>
      <c r="K3029"/>
    </row>
    <row r="3030" spans="6:11" x14ac:dyDescent="0.25">
      <c r="F3030"/>
      <c r="G3030"/>
      <c r="K3030"/>
    </row>
    <row r="3031" spans="6:11" x14ac:dyDescent="0.25">
      <c r="F3031"/>
      <c r="G3031"/>
      <c r="K3031"/>
    </row>
    <row r="3032" spans="6:11" x14ac:dyDescent="0.25">
      <c r="F3032"/>
      <c r="G3032"/>
      <c r="K3032"/>
    </row>
    <row r="3033" spans="6:11" x14ac:dyDescent="0.25">
      <c r="F3033"/>
      <c r="G3033"/>
      <c r="K3033"/>
    </row>
    <row r="3034" spans="6:11" x14ac:dyDescent="0.25">
      <c r="F3034"/>
      <c r="G3034"/>
      <c r="K3034"/>
    </row>
    <row r="3035" spans="6:11" x14ac:dyDescent="0.25">
      <c r="F3035"/>
      <c r="G3035"/>
      <c r="K3035"/>
    </row>
    <row r="3036" spans="6:11" x14ac:dyDescent="0.25">
      <c r="F3036"/>
      <c r="G3036"/>
      <c r="K3036"/>
    </row>
    <row r="3037" spans="6:11" x14ac:dyDescent="0.25">
      <c r="F3037"/>
      <c r="G3037"/>
      <c r="K3037"/>
    </row>
    <row r="3038" spans="6:11" x14ac:dyDescent="0.25">
      <c r="F3038"/>
      <c r="G3038"/>
      <c r="K3038"/>
    </row>
    <row r="3039" spans="6:11" x14ac:dyDescent="0.25">
      <c r="F3039"/>
      <c r="G3039"/>
      <c r="K3039"/>
    </row>
    <row r="3040" spans="6:11" x14ac:dyDescent="0.25">
      <c r="F3040"/>
      <c r="G3040"/>
      <c r="K3040"/>
    </row>
    <row r="3041" spans="6:11" x14ac:dyDescent="0.25">
      <c r="F3041"/>
      <c r="G3041"/>
      <c r="K3041"/>
    </row>
    <row r="3042" spans="6:11" x14ac:dyDescent="0.25">
      <c r="F3042"/>
      <c r="G3042"/>
      <c r="K3042"/>
    </row>
    <row r="3043" spans="6:11" x14ac:dyDescent="0.25">
      <c r="F3043"/>
      <c r="G3043"/>
      <c r="K3043"/>
    </row>
    <row r="3044" spans="6:11" x14ac:dyDescent="0.25">
      <c r="F3044"/>
      <c r="G3044"/>
      <c r="K3044"/>
    </row>
    <row r="3045" spans="6:11" x14ac:dyDescent="0.25">
      <c r="F3045"/>
      <c r="G3045"/>
      <c r="K3045"/>
    </row>
    <row r="3046" spans="6:11" x14ac:dyDescent="0.25">
      <c r="F3046"/>
      <c r="G3046"/>
      <c r="K3046"/>
    </row>
    <row r="3047" spans="6:11" x14ac:dyDescent="0.25">
      <c r="F3047"/>
      <c r="G3047"/>
      <c r="K3047"/>
    </row>
    <row r="3048" spans="6:11" x14ac:dyDescent="0.25">
      <c r="F3048"/>
      <c r="G3048"/>
      <c r="K3048"/>
    </row>
    <row r="3049" spans="6:11" x14ac:dyDescent="0.25">
      <c r="F3049"/>
      <c r="G3049"/>
      <c r="K3049"/>
    </row>
    <row r="3050" spans="6:11" x14ac:dyDescent="0.25">
      <c r="F3050"/>
      <c r="G3050"/>
      <c r="K3050"/>
    </row>
    <row r="3051" spans="6:11" x14ac:dyDescent="0.25">
      <c r="F3051"/>
      <c r="G3051"/>
      <c r="K3051"/>
    </row>
    <row r="3052" spans="6:11" x14ac:dyDescent="0.25">
      <c r="F3052"/>
      <c r="G3052"/>
      <c r="K3052"/>
    </row>
    <row r="3053" spans="6:11" x14ac:dyDescent="0.25">
      <c r="F3053"/>
      <c r="G3053"/>
      <c r="K3053"/>
    </row>
    <row r="3054" spans="6:11" x14ac:dyDescent="0.25">
      <c r="F3054"/>
      <c r="G3054"/>
      <c r="K3054"/>
    </row>
    <row r="3055" spans="6:11" x14ac:dyDescent="0.25">
      <c r="F3055"/>
      <c r="G3055"/>
      <c r="K3055"/>
    </row>
    <row r="3056" spans="6:11" x14ac:dyDescent="0.25">
      <c r="F3056"/>
      <c r="G3056"/>
      <c r="K3056"/>
    </row>
    <row r="3057" spans="6:11" x14ac:dyDescent="0.25">
      <c r="F3057"/>
      <c r="G3057"/>
      <c r="K3057"/>
    </row>
    <row r="3058" spans="6:11" x14ac:dyDescent="0.25">
      <c r="F3058"/>
      <c r="G3058"/>
      <c r="K3058"/>
    </row>
    <row r="3059" spans="6:11" x14ac:dyDescent="0.25">
      <c r="F3059"/>
      <c r="G3059"/>
      <c r="K3059"/>
    </row>
    <row r="3060" spans="6:11" x14ac:dyDescent="0.25">
      <c r="F3060"/>
      <c r="G3060"/>
      <c r="K3060"/>
    </row>
    <row r="3061" spans="6:11" x14ac:dyDescent="0.25">
      <c r="F3061"/>
      <c r="G3061"/>
      <c r="K3061"/>
    </row>
    <row r="3062" spans="6:11" x14ac:dyDescent="0.25">
      <c r="F3062"/>
      <c r="G3062"/>
      <c r="K3062"/>
    </row>
    <row r="3063" spans="6:11" x14ac:dyDescent="0.25">
      <c r="F3063"/>
      <c r="G3063"/>
      <c r="K3063"/>
    </row>
    <row r="3064" spans="6:11" x14ac:dyDescent="0.25">
      <c r="F3064"/>
      <c r="G3064"/>
      <c r="K3064"/>
    </row>
    <row r="3065" spans="6:11" x14ac:dyDescent="0.25">
      <c r="F3065"/>
      <c r="G3065"/>
      <c r="K3065"/>
    </row>
    <row r="3066" spans="6:11" x14ac:dyDescent="0.25">
      <c r="F3066"/>
      <c r="G3066"/>
      <c r="K3066"/>
    </row>
    <row r="3067" spans="6:11" x14ac:dyDescent="0.25">
      <c r="F3067"/>
      <c r="G3067"/>
      <c r="K3067"/>
    </row>
    <row r="3068" spans="6:11" x14ac:dyDescent="0.25">
      <c r="F3068"/>
      <c r="G3068"/>
      <c r="K3068"/>
    </row>
    <row r="3069" spans="6:11" x14ac:dyDescent="0.25">
      <c r="F3069"/>
      <c r="G3069"/>
      <c r="K3069"/>
    </row>
    <row r="3070" spans="6:11" x14ac:dyDescent="0.25">
      <c r="F3070"/>
      <c r="G3070"/>
      <c r="K3070"/>
    </row>
    <row r="3071" spans="6:11" x14ac:dyDescent="0.25">
      <c r="F3071"/>
      <c r="G3071"/>
      <c r="K3071"/>
    </row>
    <row r="3072" spans="6:11" x14ac:dyDescent="0.25">
      <c r="F3072"/>
      <c r="G3072"/>
      <c r="K3072"/>
    </row>
    <row r="3073" spans="6:11" x14ac:dyDescent="0.25">
      <c r="F3073"/>
      <c r="G3073"/>
      <c r="K3073"/>
    </row>
    <row r="3074" spans="6:11" x14ac:dyDescent="0.25">
      <c r="F3074"/>
      <c r="G3074"/>
      <c r="K3074"/>
    </row>
    <row r="3075" spans="6:11" x14ac:dyDescent="0.25">
      <c r="F3075"/>
      <c r="G3075"/>
      <c r="K3075"/>
    </row>
    <row r="3076" spans="6:11" x14ac:dyDescent="0.25">
      <c r="F3076"/>
      <c r="G3076"/>
      <c r="K3076"/>
    </row>
    <row r="3077" spans="6:11" x14ac:dyDescent="0.25">
      <c r="F3077"/>
      <c r="G3077"/>
      <c r="K3077"/>
    </row>
    <row r="3078" spans="6:11" x14ac:dyDescent="0.25">
      <c r="F3078"/>
      <c r="G3078"/>
      <c r="K3078"/>
    </row>
    <row r="3079" spans="6:11" x14ac:dyDescent="0.25">
      <c r="F3079"/>
      <c r="G3079"/>
      <c r="K3079"/>
    </row>
    <row r="3080" spans="6:11" x14ac:dyDescent="0.25">
      <c r="F3080"/>
      <c r="G3080"/>
      <c r="K3080"/>
    </row>
    <row r="3081" spans="6:11" x14ac:dyDescent="0.25">
      <c r="F3081"/>
      <c r="G3081"/>
      <c r="K3081"/>
    </row>
    <row r="3082" spans="6:11" x14ac:dyDescent="0.25">
      <c r="F3082"/>
      <c r="G3082"/>
      <c r="K3082"/>
    </row>
    <row r="3083" spans="6:11" x14ac:dyDescent="0.25">
      <c r="F3083"/>
      <c r="G3083"/>
      <c r="K3083"/>
    </row>
    <row r="3084" spans="6:11" x14ac:dyDescent="0.25">
      <c r="F3084"/>
      <c r="G3084"/>
      <c r="K3084"/>
    </row>
    <row r="3085" spans="6:11" x14ac:dyDescent="0.25">
      <c r="F3085"/>
      <c r="G3085"/>
      <c r="K3085"/>
    </row>
    <row r="3086" spans="6:11" x14ac:dyDescent="0.25">
      <c r="F3086"/>
      <c r="G3086"/>
      <c r="K3086"/>
    </row>
    <row r="3087" spans="6:11" x14ac:dyDescent="0.25">
      <c r="F3087"/>
      <c r="G3087"/>
      <c r="K3087"/>
    </row>
    <row r="3088" spans="6:11" x14ac:dyDescent="0.25">
      <c r="F3088"/>
      <c r="G3088"/>
      <c r="K3088"/>
    </row>
    <row r="3089" spans="6:11" x14ac:dyDescent="0.25">
      <c r="F3089"/>
      <c r="G3089"/>
      <c r="K3089"/>
    </row>
    <row r="3090" spans="6:11" x14ac:dyDescent="0.25">
      <c r="F3090"/>
      <c r="G3090"/>
      <c r="K3090"/>
    </row>
    <row r="3091" spans="6:11" x14ac:dyDescent="0.25">
      <c r="F3091"/>
      <c r="G3091"/>
      <c r="K3091"/>
    </row>
    <row r="3092" spans="6:11" x14ac:dyDescent="0.25">
      <c r="F3092"/>
      <c r="G3092"/>
      <c r="K3092"/>
    </row>
    <row r="3093" spans="6:11" x14ac:dyDescent="0.25">
      <c r="F3093"/>
      <c r="G3093"/>
      <c r="K3093"/>
    </row>
    <row r="3094" spans="6:11" x14ac:dyDescent="0.25">
      <c r="F3094"/>
      <c r="G3094"/>
      <c r="K3094"/>
    </row>
    <row r="3095" spans="6:11" x14ac:dyDescent="0.25">
      <c r="F3095"/>
      <c r="G3095"/>
      <c r="K3095"/>
    </row>
    <row r="3096" spans="6:11" x14ac:dyDescent="0.25">
      <c r="F3096"/>
      <c r="G3096"/>
      <c r="K3096"/>
    </row>
    <row r="3097" spans="6:11" x14ac:dyDescent="0.25">
      <c r="F3097"/>
      <c r="G3097"/>
      <c r="K3097"/>
    </row>
    <row r="3098" spans="6:11" x14ac:dyDescent="0.25">
      <c r="F3098"/>
      <c r="G3098"/>
      <c r="K3098"/>
    </row>
    <row r="3099" spans="6:11" x14ac:dyDescent="0.25">
      <c r="F3099"/>
      <c r="G3099"/>
      <c r="K3099"/>
    </row>
    <row r="3100" spans="6:11" x14ac:dyDescent="0.25">
      <c r="F3100"/>
      <c r="G3100"/>
      <c r="K3100"/>
    </row>
    <row r="3101" spans="6:11" x14ac:dyDescent="0.25">
      <c r="F3101"/>
      <c r="G3101"/>
      <c r="K3101"/>
    </row>
    <row r="3102" spans="6:11" x14ac:dyDescent="0.25">
      <c r="F3102"/>
      <c r="G3102"/>
      <c r="K3102"/>
    </row>
    <row r="3103" spans="6:11" x14ac:dyDescent="0.25">
      <c r="F3103"/>
      <c r="G3103"/>
      <c r="K3103"/>
    </row>
    <row r="3104" spans="6:11" x14ac:dyDescent="0.25">
      <c r="F3104"/>
      <c r="G3104"/>
      <c r="K3104"/>
    </row>
    <row r="3105" spans="6:11" x14ac:dyDescent="0.25">
      <c r="F3105"/>
      <c r="G3105"/>
      <c r="K3105"/>
    </row>
    <row r="3106" spans="6:11" x14ac:dyDescent="0.25">
      <c r="F3106"/>
      <c r="G3106"/>
      <c r="K3106"/>
    </row>
    <row r="3107" spans="6:11" x14ac:dyDescent="0.25">
      <c r="F3107"/>
      <c r="G3107"/>
      <c r="K3107"/>
    </row>
    <row r="3108" spans="6:11" x14ac:dyDescent="0.25">
      <c r="F3108"/>
      <c r="G3108"/>
      <c r="K3108"/>
    </row>
    <row r="3109" spans="6:11" x14ac:dyDescent="0.25">
      <c r="F3109"/>
      <c r="G3109"/>
      <c r="K3109"/>
    </row>
    <row r="3110" spans="6:11" x14ac:dyDescent="0.25">
      <c r="F3110"/>
      <c r="G3110"/>
      <c r="K3110"/>
    </row>
    <row r="3111" spans="6:11" x14ac:dyDescent="0.25">
      <c r="F3111"/>
      <c r="G3111"/>
      <c r="K3111"/>
    </row>
    <row r="3112" spans="6:11" x14ac:dyDescent="0.25">
      <c r="F3112"/>
      <c r="G3112"/>
      <c r="K3112"/>
    </row>
    <row r="3113" spans="6:11" x14ac:dyDescent="0.25">
      <c r="F3113"/>
      <c r="G3113"/>
      <c r="K3113"/>
    </row>
    <row r="3114" spans="6:11" x14ac:dyDescent="0.25">
      <c r="F3114"/>
      <c r="G3114"/>
      <c r="K3114"/>
    </row>
    <row r="3115" spans="6:11" x14ac:dyDescent="0.25">
      <c r="F3115"/>
      <c r="G3115"/>
      <c r="K3115"/>
    </row>
    <row r="3116" spans="6:11" x14ac:dyDescent="0.25">
      <c r="F3116"/>
      <c r="G3116"/>
      <c r="K3116"/>
    </row>
    <row r="3117" spans="6:11" x14ac:dyDescent="0.25">
      <c r="F3117"/>
      <c r="G3117"/>
      <c r="K3117"/>
    </row>
    <row r="3118" spans="6:11" x14ac:dyDescent="0.25">
      <c r="F3118"/>
      <c r="G3118"/>
      <c r="K3118"/>
    </row>
    <row r="3119" spans="6:11" x14ac:dyDescent="0.25">
      <c r="F3119"/>
      <c r="G3119"/>
      <c r="K3119"/>
    </row>
    <row r="3120" spans="6:11" x14ac:dyDescent="0.25">
      <c r="F3120"/>
      <c r="G3120"/>
      <c r="K3120"/>
    </row>
    <row r="3121" spans="6:11" x14ac:dyDescent="0.25">
      <c r="F3121"/>
      <c r="G3121"/>
      <c r="K3121"/>
    </row>
    <row r="3122" spans="6:11" x14ac:dyDescent="0.25">
      <c r="F3122"/>
      <c r="G3122"/>
      <c r="K3122"/>
    </row>
    <row r="3123" spans="6:11" x14ac:dyDescent="0.25">
      <c r="F3123"/>
      <c r="G3123"/>
      <c r="K3123"/>
    </row>
    <row r="3124" spans="6:11" x14ac:dyDescent="0.25">
      <c r="F3124"/>
      <c r="G3124"/>
      <c r="K3124"/>
    </row>
    <row r="3125" spans="6:11" x14ac:dyDescent="0.25">
      <c r="F3125"/>
      <c r="G3125"/>
      <c r="K3125"/>
    </row>
    <row r="3126" spans="6:11" x14ac:dyDescent="0.25">
      <c r="F3126"/>
      <c r="G3126"/>
      <c r="K3126"/>
    </row>
    <row r="3127" spans="6:11" x14ac:dyDescent="0.25">
      <c r="F3127"/>
      <c r="G3127"/>
      <c r="K3127"/>
    </row>
    <row r="3128" spans="6:11" x14ac:dyDescent="0.25">
      <c r="F3128"/>
      <c r="G3128"/>
      <c r="K3128"/>
    </row>
    <row r="3129" spans="6:11" x14ac:dyDescent="0.25">
      <c r="F3129"/>
      <c r="G3129"/>
      <c r="K3129"/>
    </row>
    <row r="3130" spans="6:11" x14ac:dyDescent="0.25">
      <c r="F3130"/>
      <c r="G3130"/>
      <c r="K3130"/>
    </row>
    <row r="3131" spans="6:11" x14ac:dyDescent="0.25">
      <c r="F3131"/>
      <c r="G3131"/>
      <c r="K3131"/>
    </row>
    <row r="3132" spans="6:11" x14ac:dyDescent="0.25">
      <c r="F3132"/>
      <c r="G3132"/>
      <c r="K3132"/>
    </row>
    <row r="3133" spans="6:11" x14ac:dyDescent="0.25">
      <c r="F3133"/>
      <c r="G3133"/>
      <c r="K3133"/>
    </row>
    <row r="3134" spans="6:11" x14ac:dyDescent="0.25">
      <c r="F3134"/>
      <c r="G3134"/>
      <c r="K3134"/>
    </row>
    <row r="3135" spans="6:11" x14ac:dyDescent="0.25">
      <c r="F3135"/>
      <c r="G3135"/>
      <c r="K3135"/>
    </row>
    <row r="3136" spans="6:11" x14ac:dyDescent="0.25">
      <c r="F3136"/>
      <c r="G3136"/>
      <c r="K3136"/>
    </row>
    <row r="3137" spans="6:11" x14ac:dyDescent="0.25">
      <c r="F3137"/>
      <c r="G3137"/>
      <c r="K3137"/>
    </row>
    <row r="3138" spans="6:11" x14ac:dyDescent="0.25">
      <c r="F3138"/>
      <c r="G3138"/>
      <c r="K3138"/>
    </row>
    <row r="3139" spans="6:11" x14ac:dyDescent="0.25">
      <c r="F3139"/>
      <c r="G3139"/>
      <c r="K3139"/>
    </row>
    <row r="3140" spans="6:11" x14ac:dyDescent="0.25">
      <c r="F3140"/>
      <c r="G3140"/>
      <c r="K3140"/>
    </row>
    <row r="3141" spans="6:11" x14ac:dyDescent="0.25">
      <c r="F3141"/>
      <c r="G3141"/>
      <c r="K3141"/>
    </row>
    <row r="3142" spans="6:11" x14ac:dyDescent="0.25">
      <c r="F3142"/>
      <c r="G3142"/>
      <c r="K3142"/>
    </row>
    <row r="3143" spans="6:11" x14ac:dyDescent="0.25">
      <c r="F3143"/>
      <c r="G3143"/>
      <c r="K3143"/>
    </row>
    <row r="3144" spans="6:11" x14ac:dyDescent="0.25">
      <c r="F3144"/>
      <c r="G3144"/>
      <c r="K3144"/>
    </row>
    <row r="3145" spans="6:11" x14ac:dyDescent="0.25">
      <c r="F3145"/>
      <c r="G3145"/>
      <c r="K3145"/>
    </row>
    <row r="3146" spans="6:11" x14ac:dyDescent="0.25">
      <c r="F3146"/>
      <c r="G3146"/>
      <c r="K3146"/>
    </row>
    <row r="3147" spans="6:11" x14ac:dyDescent="0.25">
      <c r="F3147"/>
      <c r="G3147"/>
      <c r="K3147"/>
    </row>
    <row r="3148" spans="6:11" x14ac:dyDescent="0.25">
      <c r="F3148"/>
      <c r="G3148"/>
      <c r="K3148"/>
    </row>
    <row r="3149" spans="6:11" x14ac:dyDescent="0.25">
      <c r="F3149"/>
      <c r="G3149"/>
      <c r="K3149"/>
    </row>
    <row r="3150" spans="6:11" x14ac:dyDescent="0.25">
      <c r="F3150"/>
      <c r="G3150"/>
      <c r="K3150"/>
    </row>
    <row r="3151" spans="6:11" x14ac:dyDescent="0.25">
      <c r="F3151"/>
      <c r="G3151"/>
      <c r="K3151"/>
    </row>
    <row r="3152" spans="6:11" x14ac:dyDescent="0.25">
      <c r="F3152"/>
      <c r="G3152"/>
      <c r="K3152"/>
    </row>
    <row r="3153" spans="6:11" x14ac:dyDescent="0.25">
      <c r="F3153"/>
      <c r="G3153"/>
      <c r="K3153"/>
    </row>
    <row r="3154" spans="6:11" x14ac:dyDescent="0.25">
      <c r="F3154"/>
      <c r="G3154"/>
      <c r="K3154"/>
    </row>
    <row r="3155" spans="6:11" x14ac:dyDescent="0.25">
      <c r="F3155"/>
      <c r="G3155"/>
      <c r="K3155"/>
    </row>
    <row r="3156" spans="6:11" x14ac:dyDescent="0.25">
      <c r="F3156"/>
      <c r="G3156"/>
      <c r="K3156"/>
    </row>
    <row r="3157" spans="6:11" x14ac:dyDescent="0.25">
      <c r="F3157"/>
      <c r="G3157"/>
      <c r="K3157"/>
    </row>
    <row r="3158" spans="6:11" x14ac:dyDescent="0.25">
      <c r="F3158"/>
      <c r="G3158"/>
      <c r="K3158"/>
    </row>
    <row r="3159" spans="6:11" x14ac:dyDescent="0.25">
      <c r="F3159"/>
      <c r="G3159"/>
      <c r="K3159"/>
    </row>
    <row r="3160" spans="6:11" x14ac:dyDescent="0.25">
      <c r="F3160"/>
      <c r="G3160"/>
      <c r="K3160"/>
    </row>
    <row r="3161" spans="6:11" x14ac:dyDescent="0.25">
      <c r="F3161"/>
      <c r="G3161"/>
      <c r="K3161"/>
    </row>
    <row r="3162" spans="6:11" x14ac:dyDescent="0.25">
      <c r="F3162"/>
      <c r="G3162"/>
      <c r="K3162"/>
    </row>
    <row r="3163" spans="6:11" x14ac:dyDescent="0.25">
      <c r="F3163"/>
      <c r="G3163"/>
      <c r="K3163"/>
    </row>
    <row r="3164" spans="6:11" x14ac:dyDescent="0.25">
      <c r="F3164"/>
      <c r="G3164"/>
      <c r="K3164"/>
    </row>
    <row r="3165" spans="6:11" x14ac:dyDescent="0.25">
      <c r="F3165"/>
      <c r="G3165"/>
      <c r="K3165"/>
    </row>
    <row r="3166" spans="6:11" x14ac:dyDescent="0.25">
      <c r="F3166"/>
      <c r="G3166"/>
      <c r="K3166"/>
    </row>
    <row r="3167" spans="6:11" x14ac:dyDescent="0.25">
      <c r="F3167"/>
      <c r="G3167"/>
      <c r="K3167"/>
    </row>
    <row r="3168" spans="6:11" x14ac:dyDescent="0.25">
      <c r="F3168"/>
      <c r="G3168"/>
      <c r="K3168"/>
    </row>
    <row r="3169" spans="6:11" x14ac:dyDescent="0.25">
      <c r="F3169"/>
      <c r="G3169"/>
      <c r="K3169"/>
    </row>
    <row r="3170" spans="6:11" x14ac:dyDescent="0.25">
      <c r="F3170"/>
      <c r="G3170"/>
      <c r="K3170"/>
    </row>
    <row r="3171" spans="6:11" x14ac:dyDescent="0.25">
      <c r="F3171"/>
      <c r="G3171"/>
      <c r="K3171"/>
    </row>
    <row r="3172" spans="6:11" x14ac:dyDescent="0.25">
      <c r="F3172"/>
      <c r="G3172"/>
      <c r="K3172"/>
    </row>
    <row r="3173" spans="6:11" x14ac:dyDescent="0.25">
      <c r="F3173"/>
      <c r="G3173"/>
      <c r="K3173"/>
    </row>
    <row r="3174" spans="6:11" x14ac:dyDescent="0.25">
      <c r="F3174"/>
      <c r="G3174"/>
      <c r="K3174"/>
    </row>
    <row r="3175" spans="6:11" x14ac:dyDescent="0.25">
      <c r="F3175"/>
      <c r="G3175"/>
      <c r="K3175"/>
    </row>
    <row r="3176" spans="6:11" x14ac:dyDescent="0.25">
      <c r="F3176"/>
      <c r="G3176"/>
      <c r="K3176"/>
    </row>
    <row r="3177" spans="6:11" x14ac:dyDescent="0.25">
      <c r="F3177"/>
      <c r="G3177"/>
      <c r="K3177"/>
    </row>
    <row r="3178" spans="6:11" x14ac:dyDescent="0.25">
      <c r="F3178"/>
      <c r="G3178"/>
      <c r="K3178"/>
    </row>
    <row r="3179" spans="6:11" x14ac:dyDescent="0.25">
      <c r="F3179"/>
      <c r="G3179"/>
      <c r="K3179"/>
    </row>
    <row r="3180" spans="6:11" x14ac:dyDescent="0.25">
      <c r="F3180"/>
      <c r="G3180"/>
      <c r="K3180"/>
    </row>
    <row r="3181" spans="6:11" x14ac:dyDescent="0.25">
      <c r="F3181"/>
      <c r="G3181"/>
      <c r="K3181"/>
    </row>
    <row r="3182" spans="6:11" x14ac:dyDescent="0.25">
      <c r="F3182"/>
      <c r="G3182"/>
      <c r="K3182"/>
    </row>
    <row r="3183" spans="6:11" x14ac:dyDescent="0.25">
      <c r="F3183"/>
      <c r="G3183"/>
      <c r="K3183"/>
    </row>
    <row r="3184" spans="6:11" x14ac:dyDescent="0.25">
      <c r="F3184"/>
      <c r="G3184"/>
      <c r="K3184"/>
    </row>
    <row r="3185" spans="6:11" x14ac:dyDescent="0.25">
      <c r="F3185"/>
      <c r="G3185"/>
      <c r="K3185"/>
    </row>
    <row r="3186" spans="6:11" x14ac:dyDescent="0.25">
      <c r="F3186"/>
      <c r="G3186"/>
      <c r="K3186"/>
    </row>
    <row r="3187" spans="6:11" x14ac:dyDescent="0.25">
      <c r="F3187"/>
      <c r="G3187"/>
      <c r="K3187"/>
    </row>
    <row r="3188" spans="6:11" x14ac:dyDescent="0.25">
      <c r="F3188"/>
      <c r="G3188"/>
      <c r="K3188"/>
    </row>
    <row r="3189" spans="6:11" x14ac:dyDescent="0.25">
      <c r="F3189"/>
      <c r="G3189"/>
      <c r="K3189"/>
    </row>
    <row r="3190" spans="6:11" x14ac:dyDescent="0.25">
      <c r="F3190"/>
      <c r="G3190"/>
      <c r="K3190"/>
    </row>
    <row r="3191" spans="6:11" x14ac:dyDescent="0.25">
      <c r="F3191"/>
      <c r="G3191"/>
      <c r="K3191"/>
    </row>
    <row r="3192" spans="6:11" x14ac:dyDescent="0.25">
      <c r="F3192"/>
      <c r="G3192"/>
      <c r="K3192"/>
    </row>
    <row r="3193" spans="6:11" x14ac:dyDescent="0.25">
      <c r="F3193"/>
      <c r="G3193"/>
      <c r="K3193"/>
    </row>
    <row r="3194" spans="6:11" x14ac:dyDescent="0.25">
      <c r="F3194"/>
      <c r="G3194"/>
      <c r="K3194"/>
    </row>
    <row r="3195" spans="6:11" x14ac:dyDescent="0.25">
      <c r="F3195"/>
      <c r="G3195"/>
      <c r="K3195"/>
    </row>
    <row r="3196" spans="6:11" x14ac:dyDescent="0.25">
      <c r="F3196"/>
      <c r="G3196"/>
      <c r="K3196"/>
    </row>
    <row r="3197" spans="6:11" x14ac:dyDescent="0.25">
      <c r="F3197"/>
      <c r="G3197"/>
      <c r="K3197"/>
    </row>
    <row r="3198" spans="6:11" x14ac:dyDescent="0.25">
      <c r="F3198"/>
      <c r="G3198"/>
      <c r="K3198"/>
    </row>
    <row r="3199" spans="6:11" x14ac:dyDescent="0.25">
      <c r="F3199"/>
      <c r="G3199"/>
      <c r="K3199"/>
    </row>
    <row r="3200" spans="6:11" x14ac:dyDescent="0.25">
      <c r="F3200"/>
      <c r="G3200"/>
      <c r="K3200"/>
    </row>
    <row r="3201" spans="6:11" x14ac:dyDescent="0.25">
      <c r="F3201"/>
      <c r="G3201"/>
      <c r="K3201"/>
    </row>
    <row r="3202" spans="6:11" x14ac:dyDescent="0.25">
      <c r="F3202"/>
      <c r="G3202"/>
      <c r="K3202"/>
    </row>
    <row r="3203" spans="6:11" x14ac:dyDescent="0.25">
      <c r="F3203"/>
      <c r="G3203"/>
      <c r="K3203"/>
    </row>
    <row r="3204" spans="6:11" x14ac:dyDescent="0.25">
      <c r="F3204"/>
      <c r="G3204"/>
      <c r="K3204"/>
    </row>
    <row r="3205" spans="6:11" x14ac:dyDescent="0.25">
      <c r="F3205"/>
      <c r="G3205"/>
      <c r="K3205"/>
    </row>
    <row r="3206" spans="6:11" x14ac:dyDescent="0.25">
      <c r="F3206"/>
      <c r="G3206"/>
      <c r="K3206"/>
    </row>
    <row r="3207" spans="6:11" x14ac:dyDescent="0.25">
      <c r="F3207"/>
      <c r="G3207"/>
      <c r="K3207"/>
    </row>
    <row r="3208" spans="6:11" x14ac:dyDescent="0.25">
      <c r="F3208"/>
      <c r="G3208"/>
      <c r="K3208"/>
    </row>
    <row r="3209" spans="6:11" x14ac:dyDescent="0.25">
      <c r="F3209"/>
      <c r="G3209"/>
      <c r="K3209"/>
    </row>
    <row r="3210" spans="6:11" x14ac:dyDescent="0.25">
      <c r="F3210"/>
      <c r="G3210"/>
      <c r="K3210"/>
    </row>
    <row r="3211" spans="6:11" x14ac:dyDescent="0.25">
      <c r="F3211"/>
      <c r="G3211"/>
      <c r="K3211"/>
    </row>
    <row r="3212" spans="6:11" x14ac:dyDescent="0.25">
      <c r="F3212"/>
      <c r="G3212"/>
      <c r="K3212"/>
    </row>
    <row r="3213" spans="6:11" x14ac:dyDescent="0.25">
      <c r="F3213"/>
      <c r="G3213"/>
      <c r="K3213"/>
    </row>
    <row r="3214" spans="6:11" x14ac:dyDescent="0.25">
      <c r="F3214"/>
      <c r="G3214"/>
      <c r="K3214"/>
    </row>
    <row r="3215" spans="6:11" x14ac:dyDescent="0.25">
      <c r="F3215"/>
      <c r="G3215"/>
      <c r="K3215"/>
    </row>
    <row r="3216" spans="6:11" x14ac:dyDescent="0.25">
      <c r="F3216"/>
      <c r="G3216"/>
      <c r="K3216"/>
    </row>
    <row r="3217" spans="6:11" x14ac:dyDescent="0.25">
      <c r="F3217"/>
      <c r="G3217"/>
      <c r="K3217"/>
    </row>
    <row r="3218" spans="6:11" x14ac:dyDescent="0.25">
      <c r="F3218"/>
      <c r="G3218"/>
      <c r="K3218"/>
    </row>
    <row r="3219" spans="6:11" x14ac:dyDescent="0.25">
      <c r="F3219"/>
      <c r="G3219"/>
      <c r="K3219"/>
    </row>
    <row r="3220" spans="6:11" x14ac:dyDescent="0.25">
      <c r="F3220"/>
      <c r="G3220"/>
      <c r="K3220"/>
    </row>
    <row r="3221" spans="6:11" x14ac:dyDescent="0.25">
      <c r="F3221"/>
      <c r="G3221"/>
      <c r="K3221"/>
    </row>
    <row r="3222" spans="6:11" x14ac:dyDescent="0.25">
      <c r="F3222"/>
      <c r="G3222"/>
      <c r="K3222"/>
    </row>
    <row r="3223" spans="6:11" x14ac:dyDescent="0.25">
      <c r="F3223"/>
      <c r="G3223"/>
      <c r="K3223"/>
    </row>
    <row r="3224" spans="6:11" x14ac:dyDescent="0.25">
      <c r="F3224"/>
      <c r="G3224"/>
      <c r="K3224"/>
    </row>
    <row r="3225" spans="6:11" x14ac:dyDescent="0.25">
      <c r="F3225"/>
      <c r="G3225"/>
      <c r="K3225"/>
    </row>
    <row r="3226" spans="6:11" x14ac:dyDescent="0.25">
      <c r="F3226"/>
      <c r="G3226"/>
      <c r="K3226"/>
    </row>
    <row r="3227" spans="6:11" x14ac:dyDescent="0.25">
      <c r="F3227"/>
      <c r="G3227"/>
      <c r="K3227"/>
    </row>
    <row r="3228" spans="6:11" x14ac:dyDescent="0.25">
      <c r="F3228"/>
      <c r="G3228"/>
      <c r="K3228"/>
    </row>
    <row r="3229" spans="6:11" x14ac:dyDescent="0.25">
      <c r="F3229"/>
      <c r="G3229"/>
      <c r="K3229"/>
    </row>
    <row r="3230" spans="6:11" x14ac:dyDescent="0.25">
      <c r="F3230"/>
      <c r="G3230"/>
      <c r="K3230"/>
    </row>
    <row r="3231" spans="6:11" x14ac:dyDescent="0.25">
      <c r="F3231"/>
      <c r="G3231"/>
      <c r="K3231"/>
    </row>
    <row r="3232" spans="6:11" x14ac:dyDescent="0.25">
      <c r="F3232"/>
      <c r="G3232"/>
      <c r="K3232"/>
    </row>
    <row r="3233" spans="6:11" x14ac:dyDescent="0.25">
      <c r="F3233"/>
      <c r="G3233"/>
      <c r="K3233"/>
    </row>
    <row r="3234" spans="6:11" x14ac:dyDescent="0.25">
      <c r="F3234"/>
      <c r="G3234"/>
      <c r="K3234"/>
    </row>
    <row r="3235" spans="6:11" x14ac:dyDescent="0.25">
      <c r="F3235"/>
      <c r="G3235"/>
      <c r="K3235"/>
    </row>
    <row r="3236" spans="6:11" x14ac:dyDescent="0.25">
      <c r="F3236"/>
      <c r="G3236"/>
      <c r="K3236"/>
    </row>
    <row r="3237" spans="6:11" x14ac:dyDescent="0.25">
      <c r="F3237"/>
      <c r="G3237"/>
      <c r="K3237"/>
    </row>
    <row r="3238" spans="6:11" x14ac:dyDescent="0.25">
      <c r="F3238"/>
      <c r="G3238"/>
      <c r="K3238"/>
    </row>
    <row r="3239" spans="6:11" x14ac:dyDescent="0.25">
      <c r="F3239"/>
      <c r="G3239"/>
      <c r="K3239"/>
    </row>
    <row r="3240" spans="6:11" x14ac:dyDescent="0.25">
      <c r="F3240"/>
      <c r="G3240"/>
      <c r="K3240"/>
    </row>
    <row r="3241" spans="6:11" x14ac:dyDescent="0.25">
      <c r="F3241"/>
      <c r="G3241"/>
      <c r="K3241"/>
    </row>
    <row r="3242" spans="6:11" x14ac:dyDescent="0.25">
      <c r="F3242"/>
      <c r="G3242"/>
      <c r="K3242"/>
    </row>
    <row r="3243" spans="6:11" x14ac:dyDescent="0.25">
      <c r="F3243"/>
      <c r="G3243"/>
      <c r="K3243"/>
    </row>
    <row r="3244" spans="6:11" x14ac:dyDescent="0.25">
      <c r="F3244"/>
      <c r="G3244"/>
      <c r="K3244"/>
    </row>
    <row r="3245" spans="6:11" x14ac:dyDescent="0.25">
      <c r="F3245"/>
      <c r="G3245"/>
      <c r="K3245"/>
    </row>
    <row r="3246" spans="6:11" x14ac:dyDescent="0.25">
      <c r="F3246"/>
      <c r="G3246"/>
      <c r="K3246"/>
    </row>
    <row r="3247" spans="6:11" x14ac:dyDescent="0.25">
      <c r="F3247"/>
      <c r="G3247"/>
      <c r="K3247"/>
    </row>
    <row r="3248" spans="6:11" x14ac:dyDescent="0.25">
      <c r="F3248"/>
      <c r="G3248"/>
      <c r="K3248"/>
    </row>
    <row r="3249" spans="6:11" x14ac:dyDescent="0.25">
      <c r="F3249"/>
      <c r="G3249"/>
      <c r="K3249"/>
    </row>
    <row r="3250" spans="6:11" x14ac:dyDescent="0.25">
      <c r="F3250"/>
      <c r="G3250"/>
      <c r="K3250"/>
    </row>
    <row r="3251" spans="6:11" x14ac:dyDescent="0.25">
      <c r="F3251"/>
      <c r="G3251"/>
      <c r="K3251"/>
    </row>
    <row r="3252" spans="6:11" x14ac:dyDescent="0.25">
      <c r="F3252"/>
      <c r="G3252"/>
      <c r="K3252"/>
    </row>
    <row r="3253" spans="6:11" x14ac:dyDescent="0.25">
      <c r="F3253"/>
      <c r="G3253"/>
      <c r="K3253"/>
    </row>
    <row r="3254" spans="6:11" x14ac:dyDescent="0.25">
      <c r="F3254"/>
      <c r="G3254"/>
      <c r="K3254"/>
    </row>
    <row r="3255" spans="6:11" x14ac:dyDescent="0.25">
      <c r="F3255"/>
      <c r="G3255"/>
      <c r="K3255"/>
    </row>
    <row r="3256" spans="6:11" x14ac:dyDescent="0.25">
      <c r="F3256"/>
      <c r="G3256"/>
      <c r="K3256"/>
    </row>
    <row r="3257" spans="6:11" x14ac:dyDescent="0.25">
      <c r="F3257"/>
      <c r="G3257"/>
      <c r="K3257"/>
    </row>
    <row r="3258" spans="6:11" x14ac:dyDescent="0.25">
      <c r="F3258"/>
      <c r="G3258"/>
      <c r="K3258"/>
    </row>
    <row r="3259" spans="6:11" x14ac:dyDescent="0.25">
      <c r="F3259"/>
      <c r="G3259"/>
      <c r="K3259"/>
    </row>
    <row r="3260" spans="6:11" x14ac:dyDescent="0.25">
      <c r="F3260"/>
      <c r="G3260"/>
      <c r="K3260"/>
    </row>
    <row r="3261" spans="6:11" x14ac:dyDescent="0.25">
      <c r="F3261"/>
      <c r="G3261"/>
      <c r="K3261"/>
    </row>
    <row r="3262" spans="6:11" x14ac:dyDescent="0.25">
      <c r="F3262"/>
      <c r="G3262"/>
      <c r="K3262"/>
    </row>
    <row r="3263" spans="6:11" x14ac:dyDescent="0.25">
      <c r="F3263"/>
      <c r="G3263"/>
      <c r="K3263"/>
    </row>
    <row r="3264" spans="6:11" x14ac:dyDescent="0.25">
      <c r="F3264"/>
      <c r="G3264"/>
      <c r="K3264"/>
    </row>
    <row r="3265" spans="6:11" x14ac:dyDescent="0.25">
      <c r="F3265"/>
      <c r="G3265"/>
      <c r="K3265"/>
    </row>
    <row r="3266" spans="6:11" x14ac:dyDescent="0.25">
      <c r="F3266"/>
      <c r="G3266"/>
      <c r="K3266"/>
    </row>
    <row r="3267" spans="6:11" x14ac:dyDescent="0.25">
      <c r="F3267"/>
      <c r="G3267"/>
      <c r="K3267"/>
    </row>
    <row r="3268" spans="6:11" x14ac:dyDescent="0.25">
      <c r="F3268"/>
      <c r="G3268"/>
      <c r="K3268"/>
    </row>
    <row r="3269" spans="6:11" x14ac:dyDescent="0.25">
      <c r="F3269"/>
      <c r="G3269"/>
      <c r="K3269"/>
    </row>
    <row r="3270" spans="6:11" x14ac:dyDescent="0.25">
      <c r="F3270"/>
      <c r="G3270"/>
      <c r="K3270"/>
    </row>
    <row r="3271" spans="6:11" x14ac:dyDescent="0.25">
      <c r="F3271"/>
      <c r="G3271"/>
      <c r="K3271"/>
    </row>
    <row r="3272" spans="6:11" x14ac:dyDescent="0.25">
      <c r="F3272"/>
      <c r="G3272"/>
      <c r="K3272"/>
    </row>
    <row r="3273" spans="6:11" x14ac:dyDescent="0.25">
      <c r="F3273"/>
      <c r="G3273"/>
      <c r="K3273"/>
    </row>
    <row r="3274" spans="6:11" x14ac:dyDescent="0.25">
      <c r="F3274"/>
      <c r="G3274"/>
      <c r="K3274"/>
    </row>
    <row r="3275" spans="6:11" x14ac:dyDescent="0.25">
      <c r="F3275"/>
      <c r="G3275"/>
      <c r="K3275"/>
    </row>
    <row r="3276" spans="6:11" x14ac:dyDescent="0.25">
      <c r="F3276"/>
      <c r="G3276"/>
      <c r="K3276"/>
    </row>
    <row r="3277" spans="6:11" x14ac:dyDescent="0.25">
      <c r="F3277"/>
      <c r="G3277"/>
      <c r="K3277"/>
    </row>
    <row r="3278" spans="6:11" x14ac:dyDescent="0.25">
      <c r="F3278"/>
      <c r="G3278"/>
      <c r="K3278"/>
    </row>
    <row r="3279" spans="6:11" x14ac:dyDescent="0.25">
      <c r="F3279"/>
      <c r="G3279"/>
      <c r="K3279"/>
    </row>
    <row r="3280" spans="6:11" x14ac:dyDescent="0.25">
      <c r="F3280"/>
      <c r="G3280"/>
      <c r="K3280"/>
    </row>
    <row r="3281" spans="6:11" x14ac:dyDescent="0.25">
      <c r="F3281"/>
      <c r="G3281"/>
      <c r="K3281"/>
    </row>
    <row r="3282" spans="6:11" x14ac:dyDescent="0.25">
      <c r="F3282"/>
      <c r="G3282"/>
      <c r="K3282"/>
    </row>
    <row r="3283" spans="6:11" x14ac:dyDescent="0.25">
      <c r="F3283"/>
      <c r="G3283"/>
      <c r="K3283"/>
    </row>
    <row r="3284" spans="6:11" x14ac:dyDescent="0.25">
      <c r="F3284"/>
      <c r="G3284"/>
      <c r="K3284"/>
    </row>
    <row r="3285" spans="6:11" x14ac:dyDescent="0.25">
      <c r="F3285"/>
      <c r="G3285"/>
      <c r="K3285"/>
    </row>
    <row r="3286" spans="6:11" x14ac:dyDescent="0.25">
      <c r="F3286"/>
      <c r="G3286"/>
      <c r="K3286"/>
    </row>
    <row r="3287" spans="6:11" x14ac:dyDescent="0.25">
      <c r="F3287"/>
      <c r="G3287"/>
      <c r="K3287"/>
    </row>
    <row r="3288" spans="6:11" x14ac:dyDescent="0.25">
      <c r="F3288"/>
      <c r="G3288"/>
      <c r="K3288"/>
    </row>
    <row r="3289" spans="6:11" x14ac:dyDescent="0.25">
      <c r="F3289"/>
      <c r="G3289"/>
      <c r="K3289"/>
    </row>
    <row r="3290" spans="6:11" x14ac:dyDescent="0.25">
      <c r="F3290"/>
      <c r="G3290"/>
      <c r="K3290"/>
    </row>
    <row r="3291" spans="6:11" x14ac:dyDescent="0.25">
      <c r="F3291"/>
      <c r="G3291"/>
      <c r="K3291"/>
    </row>
    <row r="3292" spans="6:11" x14ac:dyDescent="0.25">
      <c r="F3292"/>
      <c r="G3292"/>
      <c r="K3292"/>
    </row>
    <row r="3293" spans="6:11" x14ac:dyDescent="0.25">
      <c r="F3293"/>
      <c r="G3293"/>
      <c r="K3293"/>
    </row>
    <row r="3294" spans="6:11" x14ac:dyDescent="0.25">
      <c r="F3294"/>
      <c r="G3294"/>
      <c r="K3294"/>
    </row>
    <row r="3295" spans="6:11" x14ac:dyDescent="0.25">
      <c r="F3295"/>
      <c r="G3295"/>
      <c r="K3295"/>
    </row>
    <row r="3296" spans="6:11" x14ac:dyDescent="0.25">
      <c r="F3296"/>
      <c r="G3296"/>
      <c r="K3296"/>
    </row>
    <row r="3297" spans="6:11" x14ac:dyDescent="0.25">
      <c r="F3297"/>
      <c r="G3297"/>
      <c r="K3297"/>
    </row>
    <row r="3298" spans="6:11" x14ac:dyDescent="0.25">
      <c r="F3298"/>
      <c r="G3298"/>
      <c r="K3298"/>
    </row>
    <row r="3299" spans="6:11" x14ac:dyDescent="0.25">
      <c r="F3299"/>
      <c r="G3299"/>
      <c r="K3299"/>
    </row>
    <row r="3300" spans="6:11" x14ac:dyDescent="0.25">
      <c r="F3300"/>
      <c r="G3300"/>
      <c r="K3300"/>
    </row>
    <row r="3301" spans="6:11" x14ac:dyDescent="0.25">
      <c r="F3301"/>
      <c r="G3301"/>
      <c r="K3301"/>
    </row>
    <row r="3302" spans="6:11" x14ac:dyDescent="0.25">
      <c r="F3302"/>
      <c r="G3302"/>
      <c r="K3302"/>
    </row>
    <row r="3303" spans="6:11" x14ac:dyDescent="0.25">
      <c r="F3303"/>
      <c r="G3303"/>
      <c r="K3303"/>
    </row>
    <row r="3304" spans="6:11" x14ac:dyDescent="0.25">
      <c r="F3304"/>
      <c r="G3304"/>
      <c r="K3304"/>
    </row>
    <row r="3305" spans="6:11" x14ac:dyDescent="0.25">
      <c r="F3305"/>
      <c r="G3305"/>
      <c r="K3305"/>
    </row>
    <row r="3306" spans="6:11" x14ac:dyDescent="0.25">
      <c r="F3306"/>
      <c r="G3306"/>
      <c r="K3306"/>
    </row>
    <row r="3307" spans="6:11" x14ac:dyDescent="0.25">
      <c r="F3307"/>
      <c r="G3307"/>
      <c r="K3307"/>
    </row>
    <row r="3308" spans="6:11" x14ac:dyDescent="0.25">
      <c r="F3308"/>
      <c r="G3308"/>
      <c r="K3308"/>
    </row>
    <row r="3309" spans="6:11" x14ac:dyDescent="0.25">
      <c r="F3309"/>
      <c r="G3309"/>
      <c r="K3309"/>
    </row>
    <row r="3310" spans="6:11" x14ac:dyDescent="0.25">
      <c r="F3310"/>
      <c r="G3310"/>
      <c r="K3310"/>
    </row>
    <row r="3311" spans="6:11" x14ac:dyDescent="0.25">
      <c r="F3311"/>
      <c r="G3311"/>
      <c r="K3311"/>
    </row>
    <row r="3312" spans="6:11" x14ac:dyDescent="0.25">
      <c r="F3312"/>
      <c r="G3312"/>
      <c r="K3312"/>
    </row>
    <row r="3313" spans="6:11" x14ac:dyDescent="0.25">
      <c r="F3313"/>
      <c r="G3313"/>
      <c r="K3313"/>
    </row>
    <row r="3314" spans="6:11" x14ac:dyDescent="0.25">
      <c r="F3314"/>
      <c r="G3314"/>
      <c r="K3314"/>
    </row>
    <row r="3315" spans="6:11" x14ac:dyDescent="0.25">
      <c r="F3315"/>
      <c r="G3315"/>
      <c r="K3315"/>
    </row>
    <row r="3316" spans="6:11" x14ac:dyDescent="0.25">
      <c r="F3316"/>
      <c r="G3316"/>
      <c r="K3316"/>
    </row>
    <row r="3317" spans="6:11" x14ac:dyDescent="0.25">
      <c r="F3317"/>
      <c r="G3317"/>
      <c r="K3317"/>
    </row>
    <row r="3318" spans="6:11" x14ac:dyDescent="0.25">
      <c r="F3318"/>
      <c r="G3318"/>
      <c r="K3318"/>
    </row>
    <row r="3319" spans="6:11" x14ac:dyDescent="0.25">
      <c r="F3319"/>
      <c r="G3319"/>
      <c r="K3319"/>
    </row>
    <row r="3320" spans="6:11" x14ac:dyDescent="0.25">
      <c r="F3320"/>
      <c r="G3320"/>
      <c r="K3320"/>
    </row>
    <row r="3321" spans="6:11" x14ac:dyDescent="0.25">
      <c r="F3321"/>
      <c r="G3321"/>
      <c r="K3321"/>
    </row>
    <row r="3322" spans="6:11" x14ac:dyDescent="0.25">
      <c r="F3322"/>
      <c r="G3322"/>
      <c r="K3322"/>
    </row>
    <row r="3323" spans="6:11" x14ac:dyDescent="0.25">
      <c r="F3323"/>
      <c r="G3323"/>
      <c r="K3323"/>
    </row>
    <row r="3324" spans="6:11" x14ac:dyDescent="0.25">
      <c r="F3324"/>
      <c r="G3324"/>
      <c r="K3324"/>
    </row>
    <row r="3325" spans="6:11" x14ac:dyDescent="0.25">
      <c r="F3325"/>
      <c r="G3325"/>
      <c r="K3325"/>
    </row>
    <row r="3326" spans="6:11" x14ac:dyDescent="0.25">
      <c r="F3326"/>
      <c r="G3326"/>
      <c r="K3326"/>
    </row>
    <row r="3327" spans="6:11" x14ac:dyDescent="0.25">
      <c r="F3327"/>
      <c r="G3327"/>
      <c r="K3327"/>
    </row>
    <row r="3328" spans="6:11" x14ac:dyDescent="0.25">
      <c r="F3328"/>
      <c r="G3328"/>
      <c r="K3328"/>
    </row>
    <row r="3329" spans="6:11" x14ac:dyDescent="0.25">
      <c r="F3329"/>
      <c r="G3329"/>
      <c r="K3329"/>
    </row>
    <row r="3330" spans="6:11" x14ac:dyDescent="0.25">
      <c r="F3330"/>
      <c r="G3330"/>
      <c r="K3330"/>
    </row>
    <row r="3331" spans="6:11" x14ac:dyDescent="0.25">
      <c r="F3331"/>
      <c r="G3331"/>
      <c r="K3331"/>
    </row>
    <row r="3332" spans="6:11" x14ac:dyDescent="0.25">
      <c r="F3332"/>
      <c r="G3332"/>
      <c r="K3332"/>
    </row>
    <row r="3333" spans="6:11" x14ac:dyDescent="0.25">
      <c r="F3333"/>
      <c r="G3333"/>
      <c r="K3333"/>
    </row>
    <row r="3334" spans="6:11" x14ac:dyDescent="0.25">
      <c r="F3334"/>
      <c r="G3334"/>
      <c r="K3334"/>
    </row>
    <row r="3335" spans="6:11" x14ac:dyDescent="0.25">
      <c r="F3335"/>
      <c r="G3335"/>
      <c r="K3335"/>
    </row>
    <row r="3336" spans="6:11" x14ac:dyDescent="0.25">
      <c r="F3336"/>
      <c r="G3336"/>
      <c r="K3336"/>
    </row>
    <row r="3337" spans="6:11" x14ac:dyDescent="0.25">
      <c r="F3337"/>
      <c r="G3337"/>
      <c r="K3337"/>
    </row>
    <row r="3338" spans="6:11" x14ac:dyDescent="0.25">
      <c r="F3338"/>
      <c r="G3338"/>
      <c r="K3338"/>
    </row>
    <row r="3339" spans="6:11" x14ac:dyDescent="0.25">
      <c r="F3339"/>
      <c r="G3339"/>
      <c r="K3339"/>
    </row>
    <row r="3340" spans="6:11" x14ac:dyDescent="0.25">
      <c r="F3340"/>
      <c r="G3340"/>
      <c r="K3340"/>
    </row>
    <row r="3341" spans="6:11" x14ac:dyDescent="0.25">
      <c r="F3341"/>
      <c r="G3341"/>
      <c r="K3341"/>
    </row>
    <row r="3342" spans="6:11" x14ac:dyDescent="0.25">
      <c r="F3342"/>
      <c r="G3342"/>
      <c r="K3342"/>
    </row>
    <row r="3343" spans="6:11" x14ac:dyDescent="0.25">
      <c r="F3343"/>
      <c r="G3343"/>
      <c r="K3343"/>
    </row>
    <row r="3344" spans="6:11" x14ac:dyDescent="0.25">
      <c r="F3344"/>
      <c r="G3344"/>
      <c r="K3344"/>
    </row>
    <row r="3345" spans="6:11" x14ac:dyDescent="0.25">
      <c r="F3345"/>
      <c r="G3345"/>
      <c r="K3345"/>
    </row>
    <row r="3346" spans="6:11" x14ac:dyDescent="0.25">
      <c r="F3346"/>
      <c r="G3346"/>
      <c r="K3346"/>
    </row>
    <row r="3347" spans="6:11" x14ac:dyDescent="0.25">
      <c r="F3347"/>
      <c r="G3347"/>
      <c r="K3347"/>
    </row>
    <row r="3348" spans="6:11" x14ac:dyDescent="0.25">
      <c r="F3348"/>
      <c r="G3348"/>
      <c r="K3348"/>
    </row>
    <row r="3349" spans="6:11" x14ac:dyDescent="0.25">
      <c r="F3349"/>
      <c r="G3349"/>
      <c r="K3349"/>
    </row>
    <row r="3350" spans="6:11" x14ac:dyDescent="0.25">
      <c r="F3350"/>
      <c r="G3350"/>
      <c r="K3350"/>
    </row>
    <row r="3351" spans="6:11" x14ac:dyDescent="0.25">
      <c r="F3351"/>
      <c r="G3351"/>
      <c r="K3351"/>
    </row>
    <row r="3352" spans="6:11" x14ac:dyDescent="0.25">
      <c r="F3352"/>
      <c r="G3352"/>
      <c r="K3352"/>
    </row>
    <row r="3353" spans="6:11" x14ac:dyDescent="0.25">
      <c r="F3353"/>
      <c r="G3353"/>
      <c r="K3353"/>
    </row>
    <row r="3354" spans="6:11" x14ac:dyDescent="0.25">
      <c r="F3354"/>
      <c r="G3354"/>
      <c r="K3354"/>
    </row>
    <row r="3355" spans="6:11" x14ac:dyDescent="0.25">
      <c r="F3355"/>
      <c r="G3355"/>
      <c r="K3355"/>
    </row>
    <row r="3356" spans="6:11" x14ac:dyDescent="0.25">
      <c r="F3356"/>
      <c r="G3356"/>
      <c r="K3356"/>
    </row>
    <row r="3357" spans="6:11" x14ac:dyDescent="0.25">
      <c r="F3357"/>
      <c r="G3357"/>
      <c r="K3357"/>
    </row>
    <row r="3358" spans="6:11" x14ac:dyDescent="0.25">
      <c r="F3358"/>
      <c r="G3358"/>
      <c r="K3358"/>
    </row>
    <row r="3359" spans="6:11" x14ac:dyDescent="0.25">
      <c r="F3359"/>
      <c r="G3359"/>
      <c r="K3359"/>
    </row>
    <row r="3360" spans="6:11" x14ac:dyDescent="0.25">
      <c r="F3360"/>
      <c r="G3360"/>
      <c r="K3360"/>
    </row>
    <row r="3361" spans="6:11" x14ac:dyDescent="0.25">
      <c r="F3361"/>
      <c r="G3361"/>
      <c r="K3361"/>
    </row>
    <row r="3362" spans="6:11" x14ac:dyDescent="0.25">
      <c r="F3362"/>
      <c r="G3362"/>
      <c r="K3362"/>
    </row>
    <row r="3363" spans="6:11" x14ac:dyDescent="0.25">
      <c r="F3363"/>
      <c r="G3363"/>
      <c r="K3363"/>
    </row>
    <row r="3364" spans="6:11" x14ac:dyDescent="0.25">
      <c r="F3364"/>
      <c r="G3364"/>
      <c r="K3364"/>
    </row>
    <row r="3365" spans="6:11" x14ac:dyDescent="0.25">
      <c r="F3365"/>
      <c r="G3365"/>
      <c r="K3365"/>
    </row>
    <row r="3366" spans="6:11" x14ac:dyDescent="0.25">
      <c r="F3366"/>
      <c r="G3366"/>
      <c r="K3366"/>
    </row>
    <row r="3367" spans="6:11" x14ac:dyDescent="0.25">
      <c r="F3367"/>
      <c r="G3367"/>
      <c r="K3367"/>
    </row>
    <row r="3368" spans="6:11" x14ac:dyDescent="0.25">
      <c r="F3368"/>
      <c r="G3368"/>
      <c r="K3368"/>
    </row>
    <row r="3369" spans="6:11" x14ac:dyDescent="0.25">
      <c r="F3369"/>
      <c r="G3369"/>
      <c r="K3369"/>
    </row>
    <row r="3370" spans="6:11" x14ac:dyDescent="0.25">
      <c r="F3370"/>
      <c r="G3370"/>
      <c r="K3370"/>
    </row>
    <row r="3371" spans="6:11" x14ac:dyDescent="0.25">
      <c r="F3371"/>
      <c r="G3371"/>
      <c r="K3371"/>
    </row>
    <row r="3372" spans="6:11" x14ac:dyDescent="0.25">
      <c r="F3372"/>
      <c r="G3372"/>
      <c r="K3372"/>
    </row>
    <row r="3373" spans="6:11" x14ac:dyDescent="0.25">
      <c r="F3373"/>
      <c r="G3373"/>
      <c r="K3373"/>
    </row>
    <row r="3374" spans="6:11" x14ac:dyDescent="0.25">
      <c r="F3374"/>
      <c r="G3374"/>
      <c r="K3374"/>
    </row>
    <row r="3375" spans="6:11" x14ac:dyDescent="0.25">
      <c r="F3375"/>
      <c r="G3375"/>
      <c r="K3375"/>
    </row>
    <row r="3376" spans="6:11" x14ac:dyDescent="0.25">
      <c r="F3376"/>
      <c r="G3376"/>
      <c r="K3376"/>
    </row>
    <row r="3377" spans="6:11" x14ac:dyDescent="0.25">
      <c r="F3377"/>
      <c r="G3377"/>
      <c r="K3377"/>
    </row>
    <row r="3378" spans="6:11" x14ac:dyDescent="0.25">
      <c r="F3378"/>
      <c r="G3378"/>
      <c r="K3378"/>
    </row>
    <row r="3379" spans="6:11" x14ac:dyDescent="0.25">
      <c r="F3379"/>
      <c r="G3379"/>
      <c r="K3379"/>
    </row>
    <row r="3380" spans="6:11" x14ac:dyDescent="0.25">
      <c r="F3380"/>
      <c r="G3380"/>
      <c r="K3380"/>
    </row>
    <row r="3381" spans="6:11" x14ac:dyDescent="0.25">
      <c r="F3381"/>
      <c r="G3381"/>
      <c r="K3381"/>
    </row>
    <row r="3382" spans="6:11" x14ac:dyDescent="0.25">
      <c r="F3382"/>
      <c r="G3382"/>
      <c r="K3382"/>
    </row>
    <row r="3383" spans="6:11" x14ac:dyDescent="0.25">
      <c r="F3383"/>
      <c r="G3383"/>
      <c r="K3383"/>
    </row>
    <row r="3384" spans="6:11" x14ac:dyDescent="0.25">
      <c r="F3384"/>
      <c r="G3384"/>
      <c r="K3384"/>
    </row>
    <row r="3385" spans="6:11" x14ac:dyDescent="0.25">
      <c r="F3385"/>
      <c r="G3385"/>
      <c r="K3385"/>
    </row>
    <row r="3386" spans="6:11" x14ac:dyDescent="0.25">
      <c r="F3386"/>
      <c r="G3386"/>
      <c r="K3386"/>
    </row>
    <row r="3387" spans="6:11" x14ac:dyDescent="0.25">
      <c r="F3387"/>
      <c r="G3387"/>
      <c r="K3387"/>
    </row>
    <row r="3388" spans="6:11" x14ac:dyDescent="0.25">
      <c r="F3388"/>
      <c r="G3388"/>
      <c r="K3388"/>
    </row>
    <row r="3389" spans="6:11" x14ac:dyDescent="0.25">
      <c r="F3389"/>
      <c r="G3389"/>
      <c r="K3389"/>
    </row>
    <row r="3390" spans="6:11" x14ac:dyDescent="0.25">
      <c r="F3390"/>
      <c r="G3390"/>
      <c r="K3390"/>
    </row>
    <row r="3391" spans="6:11" x14ac:dyDescent="0.25">
      <c r="F3391"/>
      <c r="G3391"/>
      <c r="K3391"/>
    </row>
    <row r="3392" spans="6:11" x14ac:dyDescent="0.25">
      <c r="F3392"/>
      <c r="G3392"/>
      <c r="K3392"/>
    </row>
    <row r="3393" spans="6:11" x14ac:dyDescent="0.25">
      <c r="F3393"/>
      <c r="G3393"/>
      <c r="K3393"/>
    </row>
    <row r="3394" spans="6:11" x14ac:dyDescent="0.25">
      <c r="F3394"/>
      <c r="G3394"/>
      <c r="K3394"/>
    </row>
    <row r="3395" spans="6:11" x14ac:dyDescent="0.25">
      <c r="F3395"/>
      <c r="G3395"/>
      <c r="K3395"/>
    </row>
    <row r="3396" spans="6:11" x14ac:dyDescent="0.25">
      <c r="F3396"/>
      <c r="G3396"/>
      <c r="K3396"/>
    </row>
    <row r="3397" spans="6:11" x14ac:dyDescent="0.25">
      <c r="F3397"/>
      <c r="G3397"/>
      <c r="K3397"/>
    </row>
    <row r="3398" spans="6:11" x14ac:dyDescent="0.25">
      <c r="F3398"/>
      <c r="G3398"/>
      <c r="K3398"/>
    </row>
    <row r="3399" spans="6:11" x14ac:dyDescent="0.25">
      <c r="F3399"/>
      <c r="G3399"/>
      <c r="K3399"/>
    </row>
    <row r="3400" spans="6:11" x14ac:dyDescent="0.25">
      <c r="F3400"/>
      <c r="G3400"/>
      <c r="K3400"/>
    </row>
    <row r="3401" spans="6:11" x14ac:dyDescent="0.25">
      <c r="F3401"/>
      <c r="G3401"/>
      <c r="K3401"/>
    </row>
    <row r="3402" spans="6:11" x14ac:dyDescent="0.25">
      <c r="F3402"/>
      <c r="G3402"/>
      <c r="K3402"/>
    </row>
    <row r="3403" spans="6:11" x14ac:dyDescent="0.25">
      <c r="F3403"/>
      <c r="G3403"/>
      <c r="K3403"/>
    </row>
    <row r="3404" spans="6:11" x14ac:dyDescent="0.25">
      <c r="F3404"/>
      <c r="G3404"/>
      <c r="K3404"/>
    </row>
    <row r="3405" spans="6:11" x14ac:dyDescent="0.25">
      <c r="F3405"/>
      <c r="G3405"/>
      <c r="K3405"/>
    </row>
    <row r="3406" spans="6:11" x14ac:dyDescent="0.25">
      <c r="F3406"/>
      <c r="G3406"/>
      <c r="K3406"/>
    </row>
    <row r="3407" spans="6:11" x14ac:dyDescent="0.25">
      <c r="F3407"/>
      <c r="G3407"/>
      <c r="K3407"/>
    </row>
    <row r="3408" spans="6:11" x14ac:dyDescent="0.25">
      <c r="F3408"/>
      <c r="G3408"/>
      <c r="K3408"/>
    </row>
    <row r="3409" spans="6:11" x14ac:dyDescent="0.25">
      <c r="F3409"/>
      <c r="G3409"/>
      <c r="K3409"/>
    </row>
    <row r="3410" spans="6:11" x14ac:dyDescent="0.25">
      <c r="F3410"/>
      <c r="G3410"/>
      <c r="K3410"/>
    </row>
    <row r="3411" spans="6:11" x14ac:dyDescent="0.25">
      <c r="F3411"/>
      <c r="G3411"/>
      <c r="K3411"/>
    </row>
    <row r="3412" spans="6:11" x14ac:dyDescent="0.25">
      <c r="F3412"/>
      <c r="G3412"/>
      <c r="K3412"/>
    </row>
    <row r="3413" spans="6:11" x14ac:dyDescent="0.25">
      <c r="F3413"/>
      <c r="G3413"/>
      <c r="K3413"/>
    </row>
    <row r="3414" spans="6:11" x14ac:dyDescent="0.25">
      <c r="F3414"/>
      <c r="G3414"/>
      <c r="K3414"/>
    </row>
    <row r="3415" spans="6:11" x14ac:dyDescent="0.25">
      <c r="F3415"/>
      <c r="G3415"/>
      <c r="K3415"/>
    </row>
    <row r="3416" spans="6:11" x14ac:dyDescent="0.25">
      <c r="F3416"/>
      <c r="G3416"/>
      <c r="K3416"/>
    </row>
    <row r="3417" spans="6:11" x14ac:dyDescent="0.25">
      <c r="F3417"/>
      <c r="G3417"/>
      <c r="K3417"/>
    </row>
    <row r="3418" spans="6:11" x14ac:dyDescent="0.25">
      <c r="F3418"/>
      <c r="G3418"/>
      <c r="K3418"/>
    </row>
    <row r="3419" spans="6:11" x14ac:dyDescent="0.25">
      <c r="F3419"/>
      <c r="G3419"/>
      <c r="K3419"/>
    </row>
    <row r="3420" spans="6:11" x14ac:dyDescent="0.25">
      <c r="F3420"/>
      <c r="G3420"/>
      <c r="K3420"/>
    </row>
    <row r="3421" spans="6:11" x14ac:dyDescent="0.25">
      <c r="F3421"/>
      <c r="G3421"/>
      <c r="K3421"/>
    </row>
    <row r="3422" spans="6:11" x14ac:dyDescent="0.25">
      <c r="F3422"/>
      <c r="G3422"/>
      <c r="K3422"/>
    </row>
    <row r="3423" spans="6:11" x14ac:dyDescent="0.25">
      <c r="F3423"/>
      <c r="G3423"/>
      <c r="K3423"/>
    </row>
    <row r="3424" spans="6:11" x14ac:dyDescent="0.25">
      <c r="F3424"/>
      <c r="G3424"/>
      <c r="K3424"/>
    </row>
    <row r="3425" spans="6:11" x14ac:dyDescent="0.25">
      <c r="F3425"/>
      <c r="G3425"/>
      <c r="K3425"/>
    </row>
    <row r="3426" spans="6:11" x14ac:dyDescent="0.25">
      <c r="F3426"/>
      <c r="G3426"/>
      <c r="K3426"/>
    </row>
    <row r="3427" spans="6:11" x14ac:dyDescent="0.25">
      <c r="F3427"/>
      <c r="G3427"/>
      <c r="K3427"/>
    </row>
    <row r="3428" spans="6:11" x14ac:dyDescent="0.25">
      <c r="F3428"/>
      <c r="G3428"/>
      <c r="K3428"/>
    </row>
    <row r="3429" spans="6:11" x14ac:dyDescent="0.25">
      <c r="F3429"/>
      <c r="G3429"/>
      <c r="K3429"/>
    </row>
    <row r="3430" spans="6:11" x14ac:dyDescent="0.25">
      <c r="F3430"/>
      <c r="G3430"/>
      <c r="K3430"/>
    </row>
    <row r="3431" spans="6:11" x14ac:dyDescent="0.25">
      <c r="F3431"/>
      <c r="G3431"/>
      <c r="K3431"/>
    </row>
    <row r="3432" spans="6:11" x14ac:dyDescent="0.25">
      <c r="F3432"/>
      <c r="G3432"/>
      <c r="K3432"/>
    </row>
    <row r="3433" spans="6:11" x14ac:dyDescent="0.25">
      <c r="F3433"/>
      <c r="G3433"/>
      <c r="K3433"/>
    </row>
    <row r="3434" spans="6:11" x14ac:dyDescent="0.25">
      <c r="F3434"/>
      <c r="G3434"/>
      <c r="K3434"/>
    </row>
    <row r="3435" spans="6:11" x14ac:dyDescent="0.25">
      <c r="F3435"/>
      <c r="G3435"/>
      <c r="K3435"/>
    </row>
    <row r="3436" spans="6:11" x14ac:dyDescent="0.25">
      <c r="F3436"/>
      <c r="G3436"/>
      <c r="K3436"/>
    </row>
    <row r="3437" spans="6:11" x14ac:dyDescent="0.25">
      <c r="F3437"/>
      <c r="G3437"/>
      <c r="K3437"/>
    </row>
    <row r="3438" spans="6:11" x14ac:dyDescent="0.25">
      <c r="F3438"/>
      <c r="G3438"/>
      <c r="K3438"/>
    </row>
    <row r="3439" spans="6:11" x14ac:dyDescent="0.25">
      <c r="F3439"/>
      <c r="G3439"/>
      <c r="K3439"/>
    </row>
    <row r="3440" spans="6:11" x14ac:dyDescent="0.25">
      <c r="F3440"/>
      <c r="G3440"/>
      <c r="K3440"/>
    </row>
    <row r="3441" spans="6:11" x14ac:dyDescent="0.25">
      <c r="F3441"/>
      <c r="G3441"/>
      <c r="K3441"/>
    </row>
    <row r="3442" spans="6:11" x14ac:dyDescent="0.25">
      <c r="F3442"/>
      <c r="G3442"/>
      <c r="K3442"/>
    </row>
    <row r="3443" spans="6:11" x14ac:dyDescent="0.25">
      <c r="F3443"/>
      <c r="G3443"/>
      <c r="K3443"/>
    </row>
    <row r="3444" spans="6:11" x14ac:dyDescent="0.25">
      <c r="F3444"/>
      <c r="G3444"/>
      <c r="K3444"/>
    </row>
    <row r="3445" spans="6:11" x14ac:dyDescent="0.25">
      <c r="F3445"/>
      <c r="G3445"/>
      <c r="K3445"/>
    </row>
    <row r="3446" spans="6:11" x14ac:dyDescent="0.25">
      <c r="F3446"/>
      <c r="G3446"/>
      <c r="K3446"/>
    </row>
    <row r="3447" spans="6:11" x14ac:dyDescent="0.25">
      <c r="F3447"/>
      <c r="G3447"/>
      <c r="K3447"/>
    </row>
    <row r="3448" spans="6:11" x14ac:dyDescent="0.25">
      <c r="F3448"/>
      <c r="G3448"/>
      <c r="K3448"/>
    </row>
    <row r="3449" spans="6:11" x14ac:dyDescent="0.25">
      <c r="F3449"/>
      <c r="G3449"/>
      <c r="K3449"/>
    </row>
    <row r="3450" spans="6:11" x14ac:dyDescent="0.25">
      <c r="F3450"/>
      <c r="G3450"/>
      <c r="K3450"/>
    </row>
    <row r="3451" spans="6:11" x14ac:dyDescent="0.25">
      <c r="F3451"/>
      <c r="G3451"/>
      <c r="K3451"/>
    </row>
    <row r="3452" spans="6:11" x14ac:dyDescent="0.25">
      <c r="F3452"/>
      <c r="G3452"/>
      <c r="K3452"/>
    </row>
    <row r="3453" spans="6:11" x14ac:dyDescent="0.25">
      <c r="F3453"/>
      <c r="G3453"/>
      <c r="K3453"/>
    </row>
    <row r="3454" spans="6:11" x14ac:dyDescent="0.25">
      <c r="F3454"/>
      <c r="G3454"/>
      <c r="K3454"/>
    </row>
    <row r="3455" spans="6:11" x14ac:dyDescent="0.25">
      <c r="F3455"/>
      <c r="G3455"/>
      <c r="K3455"/>
    </row>
    <row r="3456" spans="6:11" x14ac:dyDescent="0.25">
      <c r="F3456"/>
      <c r="G3456"/>
      <c r="K3456"/>
    </row>
    <row r="3457" spans="6:11" x14ac:dyDescent="0.25">
      <c r="F3457"/>
      <c r="G3457"/>
      <c r="K3457"/>
    </row>
    <row r="3458" spans="6:11" x14ac:dyDescent="0.25">
      <c r="F3458"/>
      <c r="G3458"/>
      <c r="K3458"/>
    </row>
    <row r="3459" spans="6:11" x14ac:dyDescent="0.25">
      <c r="F3459"/>
      <c r="G3459"/>
      <c r="K3459"/>
    </row>
    <row r="3460" spans="6:11" x14ac:dyDescent="0.25">
      <c r="F3460"/>
      <c r="G3460"/>
      <c r="K3460"/>
    </row>
    <row r="3461" spans="6:11" x14ac:dyDescent="0.25">
      <c r="F3461"/>
      <c r="G3461"/>
      <c r="K3461"/>
    </row>
    <row r="3462" spans="6:11" x14ac:dyDescent="0.25">
      <c r="F3462"/>
      <c r="G3462"/>
      <c r="K3462"/>
    </row>
    <row r="3463" spans="6:11" x14ac:dyDescent="0.25">
      <c r="F3463"/>
      <c r="G3463"/>
      <c r="K3463"/>
    </row>
    <row r="3464" spans="6:11" x14ac:dyDescent="0.25">
      <c r="F3464"/>
      <c r="G3464"/>
      <c r="K3464"/>
    </row>
    <row r="3465" spans="6:11" x14ac:dyDescent="0.25">
      <c r="F3465"/>
      <c r="G3465"/>
      <c r="K3465"/>
    </row>
    <row r="3466" spans="6:11" x14ac:dyDescent="0.25">
      <c r="F3466"/>
      <c r="G3466"/>
      <c r="K3466"/>
    </row>
    <row r="3467" spans="6:11" x14ac:dyDescent="0.25">
      <c r="F3467"/>
      <c r="G3467"/>
      <c r="K3467"/>
    </row>
    <row r="3468" spans="6:11" x14ac:dyDescent="0.25">
      <c r="F3468"/>
      <c r="G3468"/>
      <c r="K3468"/>
    </row>
    <row r="3469" spans="6:11" x14ac:dyDescent="0.25">
      <c r="F3469"/>
      <c r="G3469"/>
      <c r="K3469"/>
    </row>
    <row r="3470" spans="6:11" x14ac:dyDescent="0.25">
      <c r="F3470"/>
      <c r="G3470"/>
      <c r="K3470"/>
    </row>
    <row r="3471" spans="6:11" x14ac:dyDescent="0.25">
      <c r="F3471"/>
      <c r="G3471"/>
      <c r="K3471"/>
    </row>
    <row r="3472" spans="6:11" x14ac:dyDescent="0.25">
      <c r="F3472"/>
      <c r="G3472"/>
      <c r="K3472"/>
    </row>
    <row r="3473" spans="6:11" x14ac:dyDescent="0.25">
      <c r="F3473"/>
      <c r="G3473"/>
      <c r="K3473"/>
    </row>
    <row r="3474" spans="6:11" x14ac:dyDescent="0.25">
      <c r="F3474"/>
      <c r="G3474"/>
      <c r="K3474"/>
    </row>
    <row r="3475" spans="6:11" x14ac:dyDescent="0.25">
      <c r="F3475"/>
      <c r="G3475"/>
      <c r="K3475"/>
    </row>
    <row r="3476" spans="6:11" x14ac:dyDescent="0.25">
      <c r="F3476"/>
      <c r="G3476"/>
      <c r="K3476"/>
    </row>
    <row r="3477" spans="6:11" x14ac:dyDescent="0.25">
      <c r="F3477"/>
      <c r="G3477"/>
      <c r="K3477"/>
    </row>
    <row r="3478" spans="6:11" x14ac:dyDescent="0.25">
      <c r="F3478"/>
      <c r="G3478"/>
      <c r="K3478"/>
    </row>
    <row r="3479" spans="6:11" x14ac:dyDescent="0.25">
      <c r="F3479"/>
      <c r="G3479"/>
      <c r="K3479"/>
    </row>
    <row r="3480" spans="6:11" x14ac:dyDescent="0.25">
      <c r="F3480"/>
      <c r="G3480"/>
      <c r="K3480"/>
    </row>
    <row r="3481" spans="6:11" x14ac:dyDescent="0.25">
      <c r="F3481"/>
      <c r="G3481"/>
      <c r="K3481"/>
    </row>
    <row r="3482" spans="6:11" x14ac:dyDescent="0.25">
      <c r="F3482"/>
      <c r="G3482"/>
      <c r="K3482"/>
    </row>
    <row r="3483" spans="6:11" x14ac:dyDescent="0.25">
      <c r="F3483"/>
      <c r="G3483"/>
      <c r="K3483"/>
    </row>
    <row r="3484" spans="6:11" x14ac:dyDescent="0.25">
      <c r="F3484"/>
      <c r="G3484"/>
      <c r="K3484"/>
    </row>
    <row r="3485" spans="6:11" x14ac:dyDescent="0.25">
      <c r="F3485"/>
      <c r="G3485"/>
      <c r="K3485"/>
    </row>
    <row r="3486" spans="6:11" x14ac:dyDescent="0.25">
      <c r="F3486"/>
      <c r="G3486"/>
      <c r="K3486"/>
    </row>
    <row r="3487" spans="6:11" x14ac:dyDescent="0.25">
      <c r="F3487"/>
      <c r="G3487"/>
      <c r="K3487"/>
    </row>
    <row r="3488" spans="6:11" x14ac:dyDescent="0.25">
      <c r="F3488"/>
      <c r="G3488"/>
      <c r="K3488"/>
    </row>
    <row r="3489" spans="6:11" x14ac:dyDescent="0.25">
      <c r="F3489"/>
      <c r="G3489"/>
      <c r="K3489"/>
    </row>
    <row r="3490" spans="6:11" x14ac:dyDescent="0.25">
      <c r="F3490"/>
      <c r="G3490"/>
      <c r="K3490"/>
    </row>
    <row r="3491" spans="6:11" x14ac:dyDescent="0.25">
      <c r="F3491"/>
      <c r="G3491"/>
      <c r="K3491"/>
    </row>
    <row r="3492" spans="6:11" x14ac:dyDescent="0.25">
      <c r="F3492"/>
      <c r="G3492"/>
      <c r="K3492"/>
    </row>
    <row r="3493" spans="6:11" x14ac:dyDescent="0.25">
      <c r="F3493"/>
      <c r="G3493"/>
      <c r="K3493"/>
    </row>
    <row r="3494" spans="6:11" x14ac:dyDescent="0.25">
      <c r="F3494"/>
      <c r="G3494"/>
      <c r="K3494"/>
    </row>
    <row r="3495" spans="6:11" x14ac:dyDescent="0.25">
      <c r="F3495"/>
      <c r="G3495"/>
      <c r="K3495"/>
    </row>
    <row r="3496" spans="6:11" x14ac:dyDescent="0.25">
      <c r="F3496"/>
      <c r="G3496"/>
      <c r="K3496"/>
    </row>
    <row r="3497" spans="6:11" x14ac:dyDescent="0.25">
      <c r="F3497"/>
      <c r="G3497"/>
      <c r="K3497"/>
    </row>
    <row r="3498" spans="6:11" x14ac:dyDescent="0.25">
      <c r="F3498"/>
      <c r="G3498"/>
      <c r="K3498"/>
    </row>
    <row r="3499" spans="6:11" x14ac:dyDescent="0.25">
      <c r="F3499"/>
      <c r="G3499"/>
      <c r="K3499"/>
    </row>
    <row r="3500" spans="6:11" x14ac:dyDescent="0.25">
      <c r="F3500"/>
      <c r="G3500"/>
      <c r="K3500"/>
    </row>
    <row r="3501" spans="6:11" x14ac:dyDescent="0.25">
      <c r="F3501"/>
      <c r="G3501"/>
      <c r="K3501"/>
    </row>
    <row r="3502" spans="6:11" x14ac:dyDescent="0.25">
      <c r="F3502"/>
      <c r="G3502"/>
      <c r="K3502"/>
    </row>
    <row r="3503" spans="6:11" x14ac:dyDescent="0.25">
      <c r="F3503"/>
      <c r="G3503"/>
      <c r="K3503"/>
    </row>
    <row r="3504" spans="6:11" x14ac:dyDescent="0.25">
      <c r="F3504"/>
      <c r="G3504"/>
      <c r="K3504"/>
    </row>
    <row r="3505" spans="6:11" x14ac:dyDescent="0.25">
      <c r="F3505"/>
      <c r="G3505"/>
      <c r="K3505"/>
    </row>
    <row r="3506" spans="6:11" x14ac:dyDescent="0.25">
      <c r="F3506"/>
      <c r="G3506"/>
      <c r="K3506"/>
    </row>
    <row r="3507" spans="6:11" x14ac:dyDescent="0.25">
      <c r="F3507"/>
      <c r="G3507"/>
      <c r="K3507"/>
    </row>
    <row r="3508" spans="6:11" x14ac:dyDescent="0.25">
      <c r="F3508"/>
      <c r="G3508"/>
      <c r="K3508"/>
    </row>
    <row r="3509" spans="6:11" x14ac:dyDescent="0.25">
      <c r="F3509"/>
      <c r="G3509"/>
      <c r="K3509"/>
    </row>
    <row r="3510" spans="6:11" x14ac:dyDescent="0.25">
      <c r="F3510"/>
      <c r="G3510"/>
      <c r="K3510"/>
    </row>
    <row r="3511" spans="6:11" x14ac:dyDescent="0.25">
      <c r="F3511"/>
      <c r="G3511"/>
      <c r="K3511"/>
    </row>
    <row r="3512" spans="6:11" x14ac:dyDescent="0.25">
      <c r="F3512"/>
      <c r="G3512"/>
      <c r="K3512"/>
    </row>
    <row r="3513" spans="6:11" x14ac:dyDescent="0.25">
      <c r="F3513"/>
      <c r="G3513"/>
      <c r="K3513"/>
    </row>
    <row r="3514" spans="6:11" x14ac:dyDescent="0.25">
      <c r="F3514"/>
      <c r="G3514"/>
      <c r="K3514"/>
    </row>
    <row r="3515" spans="6:11" x14ac:dyDescent="0.25">
      <c r="F3515"/>
      <c r="G3515"/>
      <c r="K3515"/>
    </row>
    <row r="3516" spans="6:11" x14ac:dyDescent="0.25">
      <c r="F3516"/>
      <c r="G3516"/>
      <c r="K3516"/>
    </row>
    <row r="3517" spans="6:11" x14ac:dyDescent="0.25">
      <c r="F3517"/>
      <c r="G3517"/>
      <c r="K3517"/>
    </row>
    <row r="3518" spans="6:11" x14ac:dyDescent="0.25">
      <c r="F3518"/>
      <c r="G3518"/>
      <c r="K3518"/>
    </row>
    <row r="3519" spans="6:11" x14ac:dyDescent="0.25">
      <c r="F3519"/>
      <c r="G3519"/>
      <c r="K3519"/>
    </row>
    <row r="3520" spans="6:11" x14ac:dyDescent="0.25">
      <c r="F3520"/>
      <c r="G3520"/>
      <c r="K3520"/>
    </row>
    <row r="3521" spans="6:11" x14ac:dyDescent="0.25">
      <c r="F3521"/>
      <c r="G3521"/>
      <c r="K3521"/>
    </row>
    <row r="3522" spans="6:11" x14ac:dyDescent="0.25">
      <c r="F3522"/>
      <c r="G3522"/>
      <c r="K3522"/>
    </row>
    <row r="3523" spans="6:11" x14ac:dyDescent="0.25">
      <c r="F3523"/>
      <c r="G3523"/>
      <c r="K3523"/>
    </row>
    <row r="3524" spans="6:11" x14ac:dyDescent="0.25">
      <c r="F3524"/>
      <c r="G3524"/>
      <c r="K3524"/>
    </row>
    <row r="3525" spans="6:11" x14ac:dyDescent="0.25">
      <c r="F3525"/>
      <c r="G3525"/>
      <c r="K3525"/>
    </row>
    <row r="3526" spans="6:11" x14ac:dyDescent="0.25">
      <c r="F3526"/>
      <c r="G3526"/>
      <c r="K3526"/>
    </row>
    <row r="3527" spans="6:11" x14ac:dyDescent="0.25">
      <c r="F3527"/>
      <c r="G3527"/>
      <c r="K3527"/>
    </row>
    <row r="3528" spans="6:11" x14ac:dyDescent="0.25">
      <c r="F3528"/>
      <c r="G3528"/>
      <c r="K3528"/>
    </row>
    <row r="3529" spans="6:11" x14ac:dyDescent="0.25">
      <c r="F3529"/>
      <c r="G3529"/>
      <c r="K3529"/>
    </row>
    <row r="3530" spans="6:11" x14ac:dyDescent="0.25">
      <c r="F3530"/>
      <c r="G3530"/>
      <c r="K3530"/>
    </row>
    <row r="3531" spans="6:11" x14ac:dyDescent="0.25">
      <c r="F3531"/>
      <c r="G3531"/>
      <c r="K3531"/>
    </row>
    <row r="3532" spans="6:11" x14ac:dyDescent="0.25">
      <c r="F3532"/>
      <c r="G3532"/>
      <c r="K3532"/>
    </row>
    <row r="3533" spans="6:11" x14ac:dyDescent="0.25">
      <c r="F3533"/>
      <c r="G3533"/>
      <c r="K3533"/>
    </row>
    <row r="3534" spans="6:11" x14ac:dyDescent="0.25">
      <c r="F3534"/>
      <c r="G3534"/>
      <c r="K3534"/>
    </row>
    <row r="3535" spans="6:11" x14ac:dyDescent="0.25">
      <c r="F3535"/>
      <c r="G3535"/>
      <c r="K3535"/>
    </row>
    <row r="3536" spans="6:11" x14ac:dyDescent="0.25">
      <c r="F3536"/>
      <c r="G3536"/>
      <c r="K3536"/>
    </row>
    <row r="3537" spans="6:11" x14ac:dyDescent="0.25">
      <c r="F3537"/>
      <c r="G3537"/>
      <c r="K3537"/>
    </row>
    <row r="3538" spans="6:11" x14ac:dyDescent="0.25">
      <c r="F3538"/>
      <c r="G3538"/>
      <c r="K3538"/>
    </row>
    <row r="3539" spans="6:11" x14ac:dyDescent="0.25">
      <c r="F3539"/>
      <c r="G3539"/>
      <c r="K3539"/>
    </row>
    <row r="3540" spans="6:11" x14ac:dyDescent="0.25">
      <c r="F3540"/>
      <c r="G3540"/>
      <c r="K3540"/>
    </row>
    <row r="3541" spans="6:11" x14ac:dyDescent="0.25">
      <c r="F3541"/>
      <c r="G3541"/>
      <c r="K3541"/>
    </row>
    <row r="3542" spans="6:11" x14ac:dyDescent="0.25">
      <c r="F3542"/>
      <c r="G3542"/>
      <c r="K3542"/>
    </row>
    <row r="3543" spans="6:11" x14ac:dyDescent="0.25">
      <c r="F3543"/>
      <c r="G3543"/>
      <c r="K3543"/>
    </row>
    <row r="3544" spans="6:11" x14ac:dyDescent="0.25">
      <c r="F3544"/>
      <c r="G3544"/>
      <c r="K3544"/>
    </row>
    <row r="3545" spans="6:11" x14ac:dyDescent="0.25">
      <c r="F3545"/>
      <c r="G3545"/>
      <c r="K3545"/>
    </row>
    <row r="3546" spans="6:11" x14ac:dyDescent="0.25">
      <c r="F3546"/>
      <c r="G3546"/>
      <c r="K3546"/>
    </row>
    <row r="3547" spans="6:11" x14ac:dyDescent="0.25">
      <c r="F3547"/>
      <c r="G3547"/>
      <c r="K3547"/>
    </row>
    <row r="3548" spans="6:11" x14ac:dyDescent="0.25">
      <c r="F3548"/>
      <c r="G3548"/>
      <c r="K3548"/>
    </row>
    <row r="3549" spans="6:11" x14ac:dyDescent="0.25">
      <c r="F3549"/>
      <c r="G3549"/>
      <c r="K3549"/>
    </row>
    <row r="3550" spans="6:11" x14ac:dyDescent="0.25">
      <c r="F3550"/>
      <c r="G3550"/>
      <c r="K3550"/>
    </row>
    <row r="3551" spans="6:11" x14ac:dyDescent="0.25">
      <c r="F3551"/>
      <c r="G3551"/>
      <c r="K3551"/>
    </row>
    <row r="3552" spans="6:11" x14ac:dyDescent="0.25">
      <c r="F3552"/>
      <c r="G3552"/>
      <c r="K3552"/>
    </row>
    <row r="3553" spans="6:11" x14ac:dyDescent="0.25">
      <c r="F3553"/>
      <c r="G3553"/>
      <c r="K3553"/>
    </row>
    <row r="3554" spans="6:11" x14ac:dyDescent="0.25">
      <c r="F3554"/>
      <c r="G3554"/>
      <c r="K3554"/>
    </row>
    <row r="3555" spans="6:11" x14ac:dyDescent="0.25">
      <c r="F3555"/>
      <c r="G3555"/>
      <c r="K3555"/>
    </row>
    <row r="3556" spans="6:11" x14ac:dyDescent="0.25">
      <c r="F3556"/>
      <c r="G3556"/>
      <c r="K3556"/>
    </row>
    <row r="3557" spans="6:11" x14ac:dyDescent="0.25">
      <c r="F3557"/>
      <c r="G3557"/>
      <c r="K3557"/>
    </row>
    <row r="3558" spans="6:11" x14ac:dyDescent="0.25">
      <c r="F3558"/>
      <c r="G3558"/>
      <c r="K3558"/>
    </row>
    <row r="3559" spans="6:11" x14ac:dyDescent="0.25">
      <c r="F3559"/>
      <c r="G3559"/>
      <c r="K3559"/>
    </row>
    <row r="3560" spans="6:11" x14ac:dyDescent="0.25">
      <c r="F3560"/>
      <c r="G3560"/>
      <c r="K3560"/>
    </row>
    <row r="3561" spans="6:11" x14ac:dyDescent="0.25">
      <c r="F3561"/>
      <c r="G3561"/>
      <c r="K3561"/>
    </row>
    <row r="3562" spans="6:11" x14ac:dyDescent="0.25">
      <c r="F3562"/>
      <c r="G3562"/>
      <c r="K3562"/>
    </row>
    <row r="3563" spans="6:11" x14ac:dyDescent="0.25">
      <c r="F3563"/>
      <c r="G3563"/>
      <c r="K3563"/>
    </row>
    <row r="3564" spans="6:11" x14ac:dyDescent="0.25">
      <c r="F3564"/>
      <c r="G3564"/>
      <c r="K3564"/>
    </row>
    <row r="3565" spans="6:11" x14ac:dyDescent="0.25">
      <c r="F3565"/>
      <c r="G3565"/>
      <c r="K3565"/>
    </row>
    <row r="3566" spans="6:11" x14ac:dyDescent="0.25">
      <c r="F3566"/>
      <c r="G3566"/>
      <c r="K3566"/>
    </row>
    <row r="3567" spans="6:11" x14ac:dyDescent="0.25">
      <c r="F3567"/>
      <c r="G3567"/>
      <c r="K3567"/>
    </row>
    <row r="3568" spans="6:11" x14ac:dyDescent="0.25">
      <c r="F3568"/>
      <c r="G3568"/>
      <c r="K3568"/>
    </row>
    <row r="3569" spans="6:11" x14ac:dyDescent="0.25">
      <c r="F3569"/>
      <c r="G3569"/>
      <c r="K3569"/>
    </row>
    <row r="3570" spans="6:11" x14ac:dyDescent="0.25">
      <c r="F3570"/>
      <c r="G3570"/>
      <c r="K3570"/>
    </row>
    <row r="3571" spans="6:11" x14ac:dyDescent="0.25">
      <c r="F3571"/>
      <c r="G3571"/>
      <c r="K3571"/>
    </row>
    <row r="3572" spans="6:11" x14ac:dyDescent="0.25">
      <c r="F3572"/>
      <c r="G3572"/>
      <c r="K3572"/>
    </row>
    <row r="3573" spans="6:11" x14ac:dyDescent="0.25">
      <c r="F3573"/>
      <c r="G3573"/>
      <c r="K3573"/>
    </row>
    <row r="3574" spans="6:11" x14ac:dyDescent="0.25">
      <c r="F3574"/>
      <c r="G3574"/>
      <c r="K3574"/>
    </row>
    <row r="3575" spans="6:11" x14ac:dyDescent="0.25">
      <c r="F3575"/>
      <c r="G3575"/>
      <c r="K3575"/>
    </row>
    <row r="3576" spans="6:11" x14ac:dyDescent="0.25">
      <c r="F3576"/>
      <c r="G3576"/>
      <c r="K3576"/>
    </row>
    <row r="3577" spans="6:11" x14ac:dyDescent="0.25">
      <c r="F3577"/>
      <c r="G3577"/>
      <c r="K3577"/>
    </row>
    <row r="3578" spans="6:11" x14ac:dyDescent="0.25">
      <c r="F3578"/>
      <c r="G3578"/>
      <c r="K3578"/>
    </row>
    <row r="3579" spans="6:11" x14ac:dyDescent="0.25">
      <c r="F3579"/>
      <c r="G3579"/>
      <c r="K3579"/>
    </row>
    <row r="3580" spans="6:11" x14ac:dyDescent="0.25">
      <c r="F3580"/>
      <c r="G3580"/>
      <c r="K3580"/>
    </row>
    <row r="3581" spans="6:11" x14ac:dyDescent="0.25">
      <c r="F3581"/>
      <c r="G3581"/>
      <c r="K3581"/>
    </row>
    <row r="3582" spans="6:11" x14ac:dyDescent="0.25">
      <c r="F3582"/>
      <c r="G3582"/>
      <c r="K3582"/>
    </row>
    <row r="3583" spans="6:11" x14ac:dyDescent="0.25">
      <c r="F3583"/>
      <c r="G3583"/>
      <c r="K3583"/>
    </row>
    <row r="3584" spans="6:11" x14ac:dyDescent="0.25">
      <c r="F3584"/>
      <c r="G3584"/>
      <c r="K3584"/>
    </row>
    <row r="3585" spans="6:11" x14ac:dyDescent="0.25">
      <c r="F3585"/>
      <c r="G3585"/>
      <c r="K3585"/>
    </row>
    <row r="3586" spans="6:11" x14ac:dyDescent="0.25">
      <c r="F3586"/>
      <c r="G3586"/>
      <c r="K3586"/>
    </row>
    <row r="3587" spans="6:11" x14ac:dyDescent="0.25">
      <c r="F3587"/>
      <c r="G3587"/>
      <c r="K3587"/>
    </row>
    <row r="3588" spans="6:11" x14ac:dyDescent="0.25">
      <c r="F3588"/>
      <c r="G3588"/>
      <c r="K3588"/>
    </row>
    <row r="3589" spans="6:11" x14ac:dyDescent="0.25">
      <c r="F3589"/>
      <c r="G3589"/>
      <c r="K3589"/>
    </row>
    <row r="3590" spans="6:11" x14ac:dyDescent="0.25">
      <c r="F3590"/>
      <c r="G3590"/>
      <c r="K3590"/>
    </row>
    <row r="3591" spans="6:11" x14ac:dyDescent="0.25">
      <c r="F3591"/>
      <c r="G3591"/>
      <c r="K3591"/>
    </row>
    <row r="3592" spans="6:11" x14ac:dyDescent="0.25">
      <c r="F3592"/>
      <c r="G3592"/>
      <c r="K3592"/>
    </row>
    <row r="3593" spans="6:11" x14ac:dyDescent="0.25">
      <c r="F3593"/>
      <c r="G3593"/>
      <c r="K3593"/>
    </row>
    <row r="3594" spans="6:11" x14ac:dyDescent="0.25">
      <c r="F3594"/>
      <c r="G3594"/>
      <c r="K3594"/>
    </row>
    <row r="3595" spans="6:11" x14ac:dyDescent="0.25">
      <c r="F3595"/>
      <c r="G3595"/>
      <c r="K3595"/>
    </row>
    <row r="3596" spans="6:11" x14ac:dyDescent="0.25">
      <c r="F3596"/>
      <c r="G3596"/>
      <c r="K3596"/>
    </row>
    <row r="3597" spans="6:11" x14ac:dyDescent="0.25">
      <c r="F3597"/>
      <c r="G3597"/>
      <c r="K3597"/>
    </row>
    <row r="3598" spans="6:11" x14ac:dyDescent="0.25">
      <c r="F3598"/>
      <c r="G3598"/>
      <c r="K3598"/>
    </row>
    <row r="3599" spans="6:11" x14ac:dyDescent="0.25">
      <c r="F3599"/>
      <c r="G3599"/>
      <c r="K3599"/>
    </row>
    <row r="3600" spans="6:11" x14ac:dyDescent="0.25">
      <c r="F3600"/>
      <c r="G3600"/>
      <c r="K3600"/>
    </row>
    <row r="3601" spans="6:11" x14ac:dyDescent="0.25">
      <c r="F3601"/>
      <c r="G3601"/>
      <c r="K3601"/>
    </row>
    <row r="3602" spans="6:11" x14ac:dyDescent="0.25">
      <c r="F3602"/>
      <c r="G3602"/>
      <c r="K3602"/>
    </row>
    <row r="3603" spans="6:11" x14ac:dyDescent="0.25">
      <c r="F3603"/>
      <c r="G3603"/>
      <c r="K3603"/>
    </row>
    <row r="3604" spans="6:11" x14ac:dyDescent="0.25">
      <c r="F3604"/>
      <c r="G3604"/>
      <c r="K3604"/>
    </row>
    <row r="3605" spans="6:11" x14ac:dyDescent="0.25">
      <c r="F3605"/>
      <c r="G3605"/>
      <c r="K3605"/>
    </row>
    <row r="3606" spans="6:11" x14ac:dyDescent="0.25">
      <c r="F3606"/>
      <c r="G3606"/>
      <c r="K3606"/>
    </row>
    <row r="3607" spans="6:11" x14ac:dyDescent="0.25">
      <c r="F3607"/>
      <c r="G3607"/>
      <c r="K3607"/>
    </row>
    <row r="3608" spans="6:11" x14ac:dyDescent="0.25">
      <c r="F3608"/>
      <c r="G3608"/>
      <c r="K3608"/>
    </row>
    <row r="3609" spans="6:11" x14ac:dyDescent="0.25">
      <c r="F3609"/>
      <c r="G3609"/>
      <c r="K3609"/>
    </row>
    <row r="3610" spans="6:11" x14ac:dyDescent="0.25">
      <c r="F3610"/>
      <c r="G3610"/>
      <c r="K3610"/>
    </row>
    <row r="3611" spans="6:11" x14ac:dyDescent="0.25">
      <c r="F3611"/>
      <c r="G3611"/>
      <c r="K3611"/>
    </row>
    <row r="3612" spans="6:11" x14ac:dyDescent="0.25">
      <c r="F3612"/>
      <c r="G3612"/>
      <c r="K3612"/>
    </row>
    <row r="3613" spans="6:11" x14ac:dyDescent="0.25">
      <c r="F3613"/>
      <c r="G3613"/>
      <c r="K3613"/>
    </row>
    <row r="3614" spans="6:11" x14ac:dyDescent="0.25">
      <c r="F3614"/>
      <c r="G3614"/>
      <c r="K3614"/>
    </row>
    <row r="3615" spans="6:11" x14ac:dyDescent="0.25">
      <c r="F3615"/>
      <c r="G3615"/>
      <c r="K3615"/>
    </row>
    <row r="3616" spans="6:11" x14ac:dyDescent="0.25">
      <c r="F3616"/>
      <c r="G3616"/>
      <c r="K3616"/>
    </row>
    <row r="3617" spans="6:11" x14ac:dyDescent="0.25">
      <c r="F3617"/>
      <c r="G3617"/>
      <c r="K3617"/>
    </row>
    <row r="3618" spans="6:11" x14ac:dyDescent="0.25">
      <c r="F3618"/>
      <c r="G3618"/>
      <c r="K3618"/>
    </row>
    <row r="3619" spans="6:11" x14ac:dyDescent="0.25">
      <c r="F3619"/>
      <c r="G3619"/>
      <c r="K3619"/>
    </row>
    <row r="3620" spans="6:11" x14ac:dyDescent="0.25">
      <c r="F3620"/>
      <c r="G3620"/>
      <c r="K3620"/>
    </row>
    <row r="3621" spans="6:11" x14ac:dyDescent="0.25">
      <c r="F3621"/>
      <c r="G3621"/>
      <c r="K3621"/>
    </row>
    <row r="3622" spans="6:11" x14ac:dyDescent="0.25">
      <c r="F3622"/>
      <c r="G3622"/>
      <c r="K3622"/>
    </row>
    <row r="3623" spans="6:11" x14ac:dyDescent="0.25">
      <c r="F3623"/>
      <c r="G3623"/>
      <c r="K3623"/>
    </row>
    <row r="3624" spans="6:11" x14ac:dyDescent="0.25">
      <c r="F3624"/>
      <c r="G3624"/>
      <c r="K3624"/>
    </row>
    <row r="3625" spans="6:11" x14ac:dyDescent="0.25">
      <c r="F3625"/>
      <c r="G3625"/>
      <c r="K3625"/>
    </row>
    <row r="3626" spans="6:11" x14ac:dyDescent="0.25">
      <c r="F3626"/>
      <c r="G3626"/>
      <c r="K3626"/>
    </row>
    <row r="3627" spans="6:11" x14ac:dyDescent="0.25">
      <c r="F3627"/>
      <c r="G3627"/>
      <c r="K3627"/>
    </row>
    <row r="3628" spans="6:11" x14ac:dyDescent="0.25">
      <c r="F3628"/>
      <c r="G3628"/>
      <c r="K3628"/>
    </row>
    <row r="3629" spans="6:11" x14ac:dyDescent="0.25">
      <c r="F3629"/>
      <c r="G3629"/>
      <c r="K3629"/>
    </row>
    <row r="3630" spans="6:11" x14ac:dyDescent="0.25">
      <c r="F3630"/>
      <c r="G3630"/>
      <c r="K3630"/>
    </row>
    <row r="3631" spans="6:11" x14ac:dyDescent="0.25">
      <c r="F3631"/>
      <c r="G3631"/>
      <c r="K3631"/>
    </row>
    <row r="3632" spans="6:11" x14ac:dyDescent="0.25">
      <c r="F3632"/>
      <c r="G3632"/>
      <c r="K3632"/>
    </row>
    <row r="3633" spans="6:11" x14ac:dyDescent="0.25">
      <c r="F3633"/>
      <c r="G3633"/>
      <c r="K3633"/>
    </row>
    <row r="3634" spans="6:11" x14ac:dyDescent="0.25">
      <c r="F3634"/>
      <c r="G3634"/>
      <c r="K3634"/>
    </row>
    <row r="3635" spans="6:11" x14ac:dyDescent="0.25">
      <c r="F3635"/>
      <c r="G3635"/>
      <c r="K3635"/>
    </row>
    <row r="3636" spans="6:11" x14ac:dyDescent="0.25">
      <c r="F3636"/>
      <c r="G3636"/>
      <c r="K3636"/>
    </row>
    <row r="3637" spans="6:11" x14ac:dyDescent="0.25">
      <c r="F3637"/>
      <c r="G3637"/>
      <c r="K3637"/>
    </row>
    <row r="3638" spans="6:11" x14ac:dyDescent="0.25">
      <c r="F3638"/>
      <c r="G3638"/>
      <c r="K3638"/>
    </row>
    <row r="3639" spans="6:11" x14ac:dyDescent="0.25">
      <c r="F3639"/>
      <c r="G3639"/>
      <c r="K3639"/>
    </row>
    <row r="3640" spans="6:11" x14ac:dyDescent="0.25">
      <c r="F3640"/>
      <c r="G3640"/>
      <c r="K3640"/>
    </row>
    <row r="3641" spans="6:11" x14ac:dyDescent="0.25">
      <c r="F3641"/>
      <c r="G3641"/>
      <c r="K3641"/>
    </row>
    <row r="3642" spans="6:11" x14ac:dyDescent="0.25">
      <c r="F3642"/>
      <c r="G3642"/>
      <c r="K3642"/>
    </row>
    <row r="3643" spans="6:11" x14ac:dyDescent="0.25">
      <c r="F3643"/>
      <c r="G3643"/>
      <c r="K3643"/>
    </row>
    <row r="3644" spans="6:11" x14ac:dyDescent="0.25">
      <c r="F3644"/>
      <c r="G3644"/>
      <c r="K3644"/>
    </row>
    <row r="3645" spans="6:11" x14ac:dyDescent="0.25">
      <c r="F3645"/>
      <c r="G3645"/>
      <c r="K3645"/>
    </row>
    <row r="3646" spans="6:11" x14ac:dyDescent="0.25">
      <c r="F3646"/>
      <c r="G3646"/>
      <c r="K3646"/>
    </row>
    <row r="3647" spans="6:11" x14ac:dyDescent="0.25">
      <c r="F3647"/>
      <c r="G3647"/>
      <c r="K3647"/>
    </row>
    <row r="3648" spans="6:11" x14ac:dyDescent="0.25">
      <c r="F3648"/>
      <c r="G3648"/>
      <c r="K3648"/>
    </row>
    <row r="3649" spans="6:11" x14ac:dyDescent="0.25">
      <c r="F3649"/>
      <c r="G3649"/>
      <c r="K3649"/>
    </row>
    <row r="3650" spans="6:11" x14ac:dyDescent="0.25">
      <c r="F3650"/>
      <c r="G3650"/>
      <c r="K3650"/>
    </row>
    <row r="3651" spans="6:11" x14ac:dyDescent="0.25">
      <c r="F3651"/>
      <c r="G3651"/>
      <c r="K3651"/>
    </row>
    <row r="3652" spans="6:11" x14ac:dyDescent="0.25">
      <c r="F3652"/>
      <c r="G3652"/>
      <c r="K3652"/>
    </row>
    <row r="3653" spans="6:11" x14ac:dyDescent="0.25">
      <c r="F3653"/>
      <c r="G3653"/>
      <c r="K3653"/>
    </row>
    <row r="3654" spans="6:11" x14ac:dyDescent="0.25">
      <c r="F3654"/>
      <c r="G3654"/>
      <c r="K3654"/>
    </row>
    <row r="3655" spans="6:11" x14ac:dyDescent="0.25">
      <c r="F3655"/>
      <c r="G3655"/>
      <c r="K3655"/>
    </row>
    <row r="3656" spans="6:11" x14ac:dyDescent="0.25">
      <c r="F3656"/>
      <c r="G3656"/>
      <c r="K3656"/>
    </row>
    <row r="3657" spans="6:11" x14ac:dyDescent="0.25">
      <c r="F3657"/>
      <c r="G3657"/>
      <c r="K3657"/>
    </row>
    <row r="3658" spans="6:11" x14ac:dyDescent="0.25">
      <c r="F3658"/>
      <c r="G3658"/>
      <c r="K3658"/>
    </row>
    <row r="3659" spans="6:11" x14ac:dyDescent="0.25">
      <c r="F3659"/>
      <c r="G3659"/>
      <c r="K3659"/>
    </row>
    <row r="3660" spans="6:11" x14ac:dyDescent="0.25">
      <c r="F3660"/>
      <c r="G3660"/>
      <c r="K3660"/>
    </row>
    <row r="3661" spans="6:11" x14ac:dyDescent="0.25">
      <c r="F3661"/>
      <c r="G3661"/>
      <c r="K3661"/>
    </row>
    <row r="3662" spans="6:11" x14ac:dyDescent="0.25">
      <c r="F3662"/>
      <c r="G3662"/>
      <c r="K3662"/>
    </row>
    <row r="3663" spans="6:11" x14ac:dyDescent="0.25">
      <c r="F3663"/>
      <c r="G3663"/>
      <c r="K3663"/>
    </row>
    <row r="3664" spans="6:11" x14ac:dyDescent="0.25">
      <c r="F3664"/>
      <c r="G3664"/>
      <c r="K3664"/>
    </row>
    <row r="3665" spans="6:11" x14ac:dyDescent="0.25">
      <c r="F3665"/>
      <c r="G3665"/>
      <c r="K3665"/>
    </row>
    <row r="3666" spans="6:11" x14ac:dyDescent="0.25">
      <c r="F3666"/>
      <c r="G3666"/>
      <c r="K3666"/>
    </row>
    <row r="3667" spans="6:11" x14ac:dyDescent="0.25">
      <c r="F3667"/>
      <c r="G3667"/>
      <c r="K3667"/>
    </row>
    <row r="3668" spans="6:11" x14ac:dyDescent="0.25">
      <c r="F3668"/>
      <c r="G3668"/>
      <c r="K3668"/>
    </row>
    <row r="3669" spans="6:11" x14ac:dyDescent="0.25">
      <c r="F3669"/>
      <c r="G3669"/>
      <c r="K3669"/>
    </row>
    <row r="3670" spans="6:11" x14ac:dyDescent="0.25">
      <c r="F3670"/>
      <c r="G3670"/>
      <c r="K3670"/>
    </row>
    <row r="3671" spans="6:11" x14ac:dyDescent="0.25">
      <c r="F3671"/>
      <c r="G3671"/>
      <c r="K3671"/>
    </row>
    <row r="3672" spans="6:11" x14ac:dyDescent="0.25">
      <c r="F3672"/>
      <c r="G3672"/>
      <c r="K3672"/>
    </row>
    <row r="3673" spans="6:11" x14ac:dyDescent="0.25">
      <c r="F3673"/>
      <c r="G3673"/>
      <c r="K3673"/>
    </row>
    <row r="3674" spans="6:11" x14ac:dyDescent="0.25">
      <c r="F3674"/>
      <c r="G3674"/>
      <c r="K3674"/>
    </row>
    <row r="3675" spans="6:11" x14ac:dyDescent="0.25">
      <c r="F3675"/>
      <c r="G3675"/>
      <c r="K3675"/>
    </row>
    <row r="3676" spans="6:11" x14ac:dyDescent="0.25">
      <c r="F3676"/>
      <c r="G3676"/>
      <c r="K3676"/>
    </row>
    <row r="3677" spans="6:11" x14ac:dyDescent="0.25">
      <c r="F3677"/>
      <c r="G3677"/>
      <c r="K3677"/>
    </row>
    <row r="3678" spans="6:11" x14ac:dyDescent="0.25">
      <c r="F3678"/>
      <c r="G3678"/>
      <c r="K3678"/>
    </row>
    <row r="3679" spans="6:11" x14ac:dyDescent="0.25">
      <c r="F3679"/>
      <c r="G3679"/>
      <c r="K3679"/>
    </row>
    <row r="3680" spans="6:11" x14ac:dyDescent="0.25">
      <c r="F3680"/>
      <c r="G3680"/>
      <c r="K3680"/>
    </row>
    <row r="3681" spans="6:11" x14ac:dyDescent="0.25">
      <c r="F3681"/>
      <c r="G3681"/>
      <c r="K3681"/>
    </row>
    <row r="3682" spans="6:11" x14ac:dyDescent="0.25">
      <c r="F3682"/>
      <c r="G3682"/>
      <c r="K3682"/>
    </row>
    <row r="3683" spans="6:11" x14ac:dyDescent="0.25">
      <c r="F3683"/>
      <c r="G3683"/>
      <c r="K3683"/>
    </row>
    <row r="3684" spans="6:11" x14ac:dyDescent="0.25">
      <c r="F3684"/>
      <c r="G3684"/>
      <c r="K3684"/>
    </row>
    <row r="3685" spans="6:11" x14ac:dyDescent="0.25">
      <c r="F3685"/>
      <c r="G3685"/>
      <c r="K3685"/>
    </row>
    <row r="3686" spans="6:11" x14ac:dyDescent="0.25">
      <c r="F3686"/>
      <c r="G3686"/>
      <c r="K3686"/>
    </row>
    <row r="3687" spans="6:11" x14ac:dyDescent="0.25">
      <c r="F3687"/>
      <c r="G3687"/>
      <c r="K3687"/>
    </row>
    <row r="3688" spans="6:11" x14ac:dyDescent="0.25">
      <c r="F3688"/>
      <c r="G3688"/>
      <c r="K3688"/>
    </row>
    <row r="3689" spans="6:11" x14ac:dyDescent="0.25">
      <c r="F3689"/>
      <c r="G3689"/>
      <c r="K3689"/>
    </row>
    <row r="3690" spans="6:11" x14ac:dyDescent="0.25">
      <c r="F3690"/>
      <c r="G3690"/>
      <c r="K3690"/>
    </row>
    <row r="3691" spans="6:11" x14ac:dyDescent="0.25">
      <c r="F3691"/>
      <c r="G3691"/>
      <c r="K3691"/>
    </row>
    <row r="3692" spans="6:11" x14ac:dyDescent="0.25">
      <c r="F3692"/>
      <c r="G3692"/>
      <c r="K3692"/>
    </row>
    <row r="3693" spans="6:11" x14ac:dyDescent="0.25">
      <c r="F3693"/>
      <c r="G3693"/>
      <c r="K3693"/>
    </row>
    <row r="3694" spans="6:11" x14ac:dyDescent="0.25">
      <c r="F3694"/>
      <c r="G3694"/>
      <c r="K3694"/>
    </row>
    <row r="3695" spans="6:11" x14ac:dyDescent="0.25">
      <c r="F3695"/>
      <c r="G3695"/>
      <c r="K3695"/>
    </row>
    <row r="3696" spans="6:11" x14ac:dyDescent="0.25">
      <c r="F3696"/>
      <c r="G3696"/>
      <c r="K3696"/>
    </row>
    <row r="3697" spans="6:11" x14ac:dyDescent="0.25">
      <c r="F3697"/>
      <c r="G3697"/>
      <c r="K3697"/>
    </row>
    <row r="3698" spans="6:11" x14ac:dyDescent="0.25">
      <c r="F3698"/>
      <c r="G3698"/>
      <c r="K3698"/>
    </row>
    <row r="3699" spans="6:11" x14ac:dyDescent="0.25">
      <c r="F3699"/>
      <c r="G3699"/>
      <c r="K3699"/>
    </row>
    <row r="3700" spans="6:11" x14ac:dyDescent="0.25">
      <c r="F3700"/>
      <c r="G3700"/>
      <c r="K3700"/>
    </row>
    <row r="3701" spans="6:11" x14ac:dyDescent="0.25">
      <c r="F3701"/>
      <c r="G3701"/>
      <c r="K3701"/>
    </row>
    <row r="3702" spans="6:11" x14ac:dyDescent="0.25">
      <c r="F3702"/>
      <c r="G3702"/>
      <c r="K3702"/>
    </row>
    <row r="3703" spans="6:11" x14ac:dyDescent="0.25">
      <c r="F3703"/>
      <c r="G3703"/>
      <c r="K3703"/>
    </row>
    <row r="3704" spans="6:11" x14ac:dyDescent="0.25">
      <c r="F3704"/>
      <c r="G3704"/>
      <c r="K3704"/>
    </row>
    <row r="3705" spans="6:11" x14ac:dyDescent="0.25">
      <c r="F3705"/>
      <c r="G3705"/>
      <c r="K3705"/>
    </row>
    <row r="3706" spans="6:11" x14ac:dyDescent="0.25">
      <c r="F3706"/>
      <c r="G3706"/>
      <c r="K3706"/>
    </row>
    <row r="3707" spans="6:11" x14ac:dyDescent="0.25">
      <c r="F3707"/>
      <c r="G3707"/>
      <c r="K3707"/>
    </row>
    <row r="3708" spans="6:11" x14ac:dyDescent="0.25">
      <c r="F3708"/>
      <c r="G3708"/>
      <c r="K3708"/>
    </row>
    <row r="3709" spans="6:11" x14ac:dyDescent="0.25">
      <c r="F3709"/>
      <c r="G3709"/>
      <c r="K3709"/>
    </row>
    <row r="3710" spans="6:11" x14ac:dyDescent="0.25">
      <c r="F3710"/>
      <c r="G3710"/>
      <c r="K3710"/>
    </row>
    <row r="3711" spans="6:11" x14ac:dyDescent="0.25">
      <c r="F3711"/>
      <c r="G3711"/>
      <c r="K3711"/>
    </row>
    <row r="3712" spans="6:11" x14ac:dyDescent="0.25">
      <c r="F3712"/>
      <c r="G3712"/>
      <c r="K3712"/>
    </row>
    <row r="3713" spans="6:11" x14ac:dyDescent="0.25">
      <c r="F3713"/>
      <c r="G3713"/>
      <c r="K3713"/>
    </row>
    <row r="3714" spans="6:11" x14ac:dyDescent="0.25">
      <c r="F3714"/>
      <c r="G3714"/>
      <c r="K3714"/>
    </row>
    <row r="3715" spans="6:11" x14ac:dyDescent="0.25">
      <c r="F3715"/>
      <c r="G3715"/>
      <c r="K3715"/>
    </row>
    <row r="3716" spans="6:11" x14ac:dyDescent="0.25">
      <c r="F3716"/>
      <c r="G3716"/>
      <c r="K3716"/>
    </row>
    <row r="3717" spans="6:11" x14ac:dyDescent="0.25">
      <c r="F3717"/>
      <c r="G3717"/>
      <c r="K3717"/>
    </row>
    <row r="3718" spans="6:11" x14ac:dyDescent="0.25">
      <c r="F3718"/>
      <c r="G3718"/>
      <c r="K3718"/>
    </row>
    <row r="3719" spans="6:11" x14ac:dyDescent="0.25">
      <c r="F3719"/>
      <c r="G3719"/>
      <c r="K3719"/>
    </row>
    <row r="3720" spans="6:11" x14ac:dyDescent="0.25">
      <c r="F3720"/>
      <c r="G3720"/>
      <c r="K3720"/>
    </row>
    <row r="3721" spans="6:11" x14ac:dyDescent="0.25">
      <c r="F3721"/>
      <c r="G3721"/>
      <c r="K3721"/>
    </row>
    <row r="3722" spans="6:11" x14ac:dyDescent="0.25">
      <c r="F3722"/>
      <c r="G3722"/>
      <c r="K3722"/>
    </row>
    <row r="3723" spans="6:11" x14ac:dyDescent="0.25">
      <c r="F3723"/>
      <c r="G3723"/>
      <c r="K3723"/>
    </row>
    <row r="3724" spans="6:11" x14ac:dyDescent="0.25">
      <c r="F3724"/>
      <c r="G3724"/>
      <c r="K3724"/>
    </row>
    <row r="3725" spans="6:11" x14ac:dyDescent="0.25">
      <c r="F3725"/>
      <c r="G3725"/>
      <c r="K3725"/>
    </row>
    <row r="3726" spans="6:11" x14ac:dyDescent="0.25">
      <c r="F3726"/>
      <c r="G3726"/>
      <c r="K3726"/>
    </row>
    <row r="3727" spans="6:11" x14ac:dyDescent="0.25">
      <c r="F3727"/>
      <c r="G3727"/>
      <c r="K3727"/>
    </row>
    <row r="3728" spans="6:11" x14ac:dyDescent="0.25">
      <c r="F3728"/>
      <c r="G3728"/>
      <c r="K3728"/>
    </row>
    <row r="3729" spans="6:11" x14ac:dyDescent="0.25">
      <c r="F3729"/>
      <c r="G3729"/>
      <c r="K3729"/>
    </row>
    <row r="3730" spans="6:11" x14ac:dyDescent="0.25">
      <c r="F3730"/>
      <c r="G3730"/>
      <c r="K3730"/>
    </row>
    <row r="3731" spans="6:11" x14ac:dyDescent="0.25">
      <c r="F3731"/>
      <c r="G3731"/>
      <c r="K3731"/>
    </row>
    <row r="3732" spans="6:11" x14ac:dyDescent="0.25">
      <c r="F3732"/>
      <c r="G3732"/>
      <c r="K3732"/>
    </row>
    <row r="3733" spans="6:11" x14ac:dyDescent="0.25">
      <c r="F3733"/>
      <c r="G3733"/>
      <c r="K3733"/>
    </row>
    <row r="3734" spans="6:11" x14ac:dyDescent="0.25">
      <c r="F3734"/>
      <c r="G3734"/>
      <c r="K3734"/>
    </row>
    <row r="3735" spans="6:11" x14ac:dyDescent="0.25">
      <c r="F3735"/>
      <c r="G3735"/>
      <c r="K3735"/>
    </row>
    <row r="3736" spans="6:11" x14ac:dyDescent="0.25">
      <c r="F3736"/>
      <c r="G3736"/>
      <c r="K3736"/>
    </row>
    <row r="3737" spans="6:11" x14ac:dyDescent="0.25">
      <c r="F3737"/>
      <c r="G3737"/>
      <c r="K3737"/>
    </row>
    <row r="3738" spans="6:11" x14ac:dyDescent="0.25">
      <c r="F3738"/>
      <c r="G3738"/>
      <c r="K3738"/>
    </row>
    <row r="3739" spans="6:11" x14ac:dyDescent="0.25">
      <c r="F3739"/>
      <c r="G3739"/>
      <c r="K3739"/>
    </row>
    <row r="3740" spans="6:11" x14ac:dyDescent="0.25">
      <c r="F3740"/>
      <c r="G3740"/>
      <c r="K3740"/>
    </row>
    <row r="3741" spans="6:11" x14ac:dyDescent="0.25">
      <c r="F3741"/>
      <c r="G3741"/>
      <c r="K3741"/>
    </row>
    <row r="3742" spans="6:11" x14ac:dyDescent="0.25">
      <c r="F3742"/>
      <c r="G3742"/>
      <c r="K3742"/>
    </row>
    <row r="3743" spans="6:11" x14ac:dyDescent="0.25">
      <c r="F3743"/>
      <c r="G3743"/>
      <c r="K3743"/>
    </row>
    <row r="3744" spans="6:11" x14ac:dyDescent="0.25">
      <c r="F3744"/>
      <c r="G3744"/>
      <c r="K3744"/>
    </row>
    <row r="3745" spans="6:11" x14ac:dyDescent="0.25">
      <c r="F3745"/>
      <c r="G3745"/>
      <c r="K3745"/>
    </row>
    <row r="3746" spans="6:11" x14ac:dyDescent="0.25">
      <c r="F3746"/>
      <c r="G3746"/>
      <c r="K3746"/>
    </row>
    <row r="3747" spans="6:11" x14ac:dyDescent="0.25">
      <c r="F3747"/>
      <c r="G3747"/>
      <c r="K3747"/>
    </row>
    <row r="3748" spans="6:11" x14ac:dyDescent="0.25">
      <c r="F3748"/>
      <c r="G3748"/>
      <c r="K3748"/>
    </row>
    <row r="3749" spans="6:11" x14ac:dyDescent="0.25">
      <c r="F3749"/>
      <c r="G3749"/>
      <c r="K3749"/>
    </row>
    <row r="3750" spans="6:11" x14ac:dyDescent="0.25">
      <c r="F3750"/>
      <c r="G3750"/>
      <c r="K3750"/>
    </row>
    <row r="3751" spans="6:11" x14ac:dyDescent="0.25">
      <c r="F3751"/>
      <c r="G3751"/>
      <c r="K3751"/>
    </row>
    <row r="3752" spans="6:11" x14ac:dyDescent="0.25">
      <c r="F3752"/>
      <c r="G3752"/>
      <c r="K3752"/>
    </row>
    <row r="3753" spans="6:11" x14ac:dyDescent="0.25">
      <c r="F3753"/>
      <c r="G3753"/>
      <c r="K3753"/>
    </row>
    <row r="3754" spans="6:11" x14ac:dyDescent="0.25">
      <c r="F3754"/>
      <c r="G3754"/>
      <c r="K3754"/>
    </row>
    <row r="3755" spans="6:11" x14ac:dyDescent="0.25">
      <c r="F3755"/>
      <c r="G3755"/>
      <c r="K3755"/>
    </row>
    <row r="3756" spans="6:11" x14ac:dyDescent="0.25">
      <c r="F3756"/>
      <c r="G3756"/>
      <c r="K3756"/>
    </row>
    <row r="3757" spans="6:11" x14ac:dyDescent="0.25">
      <c r="F3757"/>
      <c r="G3757"/>
      <c r="K3757"/>
    </row>
    <row r="3758" spans="6:11" x14ac:dyDescent="0.25">
      <c r="F3758"/>
      <c r="G3758"/>
      <c r="K3758"/>
    </row>
    <row r="3759" spans="6:11" x14ac:dyDescent="0.25">
      <c r="F3759"/>
      <c r="G3759"/>
      <c r="K3759"/>
    </row>
    <row r="3760" spans="6:11" x14ac:dyDescent="0.25">
      <c r="F3760"/>
      <c r="G3760"/>
      <c r="K3760"/>
    </row>
    <row r="3761" spans="6:11" x14ac:dyDescent="0.25">
      <c r="F3761"/>
      <c r="G3761"/>
      <c r="K3761"/>
    </row>
    <row r="3762" spans="6:11" x14ac:dyDescent="0.25">
      <c r="F3762"/>
      <c r="G3762"/>
      <c r="K3762"/>
    </row>
    <row r="3763" spans="6:11" x14ac:dyDescent="0.25">
      <c r="F3763"/>
      <c r="G3763"/>
      <c r="K3763"/>
    </row>
    <row r="3764" spans="6:11" x14ac:dyDescent="0.25">
      <c r="F3764"/>
      <c r="G3764"/>
      <c r="K3764"/>
    </row>
    <row r="3765" spans="6:11" x14ac:dyDescent="0.25">
      <c r="F3765"/>
      <c r="G3765"/>
      <c r="K3765"/>
    </row>
    <row r="3766" spans="6:11" x14ac:dyDescent="0.25">
      <c r="F3766"/>
      <c r="G3766"/>
      <c r="K3766"/>
    </row>
    <row r="3767" spans="6:11" x14ac:dyDescent="0.25">
      <c r="F3767"/>
      <c r="G3767"/>
      <c r="K3767"/>
    </row>
    <row r="3768" spans="6:11" x14ac:dyDescent="0.25">
      <c r="F3768"/>
      <c r="G3768"/>
      <c r="K3768"/>
    </row>
    <row r="3769" spans="6:11" x14ac:dyDescent="0.25">
      <c r="F3769"/>
      <c r="G3769"/>
      <c r="K3769"/>
    </row>
    <row r="3770" spans="6:11" x14ac:dyDescent="0.25">
      <c r="F3770"/>
      <c r="G3770"/>
      <c r="K3770"/>
    </row>
    <row r="3771" spans="6:11" x14ac:dyDescent="0.25">
      <c r="F3771"/>
      <c r="G3771"/>
      <c r="K3771"/>
    </row>
    <row r="3772" spans="6:11" x14ac:dyDescent="0.25">
      <c r="F3772"/>
      <c r="G3772"/>
      <c r="K3772"/>
    </row>
    <row r="3773" spans="6:11" x14ac:dyDescent="0.25">
      <c r="F3773"/>
      <c r="G3773"/>
      <c r="K3773"/>
    </row>
    <row r="3774" spans="6:11" x14ac:dyDescent="0.25">
      <c r="F3774"/>
      <c r="G3774"/>
      <c r="K3774"/>
    </row>
    <row r="3775" spans="6:11" x14ac:dyDescent="0.25">
      <c r="F3775"/>
      <c r="G3775"/>
      <c r="K3775"/>
    </row>
    <row r="3776" spans="6:11" x14ac:dyDescent="0.25">
      <c r="F3776"/>
      <c r="G3776"/>
      <c r="K3776"/>
    </row>
    <row r="3777" spans="6:11" x14ac:dyDescent="0.25">
      <c r="F3777"/>
      <c r="G3777"/>
      <c r="K3777"/>
    </row>
    <row r="3778" spans="6:11" x14ac:dyDescent="0.25">
      <c r="F3778"/>
      <c r="G3778"/>
      <c r="K3778"/>
    </row>
    <row r="3779" spans="6:11" x14ac:dyDescent="0.25">
      <c r="F3779"/>
      <c r="G3779"/>
      <c r="K3779"/>
    </row>
    <row r="3780" spans="6:11" x14ac:dyDescent="0.25">
      <c r="F3780"/>
      <c r="G3780"/>
      <c r="K3780"/>
    </row>
    <row r="3781" spans="6:11" x14ac:dyDescent="0.25">
      <c r="F3781"/>
      <c r="G3781"/>
      <c r="K3781"/>
    </row>
    <row r="3782" spans="6:11" x14ac:dyDescent="0.25">
      <c r="F3782"/>
      <c r="G3782"/>
      <c r="K3782"/>
    </row>
    <row r="3783" spans="6:11" x14ac:dyDescent="0.25">
      <c r="F3783"/>
      <c r="G3783"/>
      <c r="K3783"/>
    </row>
    <row r="3784" spans="6:11" x14ac:dyDescent="0.25">
      <c r="F3784"/>
      <c r="G3784"/>
      <c r="K3784"/>
    </row>
    <row r="3785" spans="6:11" x14ac:dyDescent="0.25">
      <c r="F3785"/>
      <c r="G3785"/>
      <c r="K3785"/>
    </row>
    <row r="3786" spans="6:11" x14ac:dyDescent="0.25">
      <c r="F3786"/>
      <c r="G3786"/>
      <c r="K3786"/>
    </row>
    <row r="3787" spans="6:11" x14ac:dyDescent="0.25">
      <c r="F3787"/>
      <c r="G3787"/>
      <c r="K3787"/>
    </row>
    <row r="3788" spans="6:11" x14ac:dyDescent="0.25">
      <c r="F3788"/>
      <c r="G3788"/>
      <c r="K3788"/>
    </row>
    <row r="3789" spans="6:11" x14ac:dyDescent="0.25">
      <c r="F3789"/>
      <c r="G3789"/>
      <c r="K3789"/>
    </row>
    <row r="3790" spans="6:11" x14ac:dyDescent="0.25">
      <c r="F3790"/>
      <c r="G3790"/>
      <c r="K3790"/>
    </row>
    <row r="3791" spans="6:11" x14ac:dyDescent="0.25">
      <c r="F3791"/>
      <c r="G3791"/>
      <c r="K3791"/>
    </row>
    <row r="3792" spans="6:11" x14ac:dyDescent="0.25">
      <c r="F3792"/>
      <c r="G3792"/>
      <c r="K3792"/>
    </row>
    <row r="3793" spans="6:11" x14ac:dyDescent="0.25">
      <c r="F3793"/>
      <c r="G3793"/>
      <c r="K3793"/>
    </row>
    <row r="3794" spans="6:11" x14ac:dyDescent="0.25">
      <c r="F3794"/>
      <c r="G3794"/>
      <c r="K3794"/>
    </row>
    <row r="3795" spans="6:11" x14ac:dyDescent="0.25">
      <c r="F3795"/>
      <c r="G3795"/>
      <c r="K3795"/>
    </row>
    <row r="3796" spans="6:11" x14ac:dyDescent="0.25">
      <c r="F3796"/>
      <c r="G3796"/>
      <c r="K3796"/>
    </row>
    <row r="3797" spans="6:11" x14ac:dyDescent="0.25">
      <c r="F3797"/>
      <c r="G3797"/>
      <c r="K3797"/>
    </row>
    <row r="3798" spans="6:11" x14ac:dyDescent="0.25">
      <c r="F3798"/>
      <c r="G3798"/>
      <c r="K3798"/>
    </row>
    <row r="3799" spans="6:11" x14ac:dyDescent="0.25">
      <c r="F3799"/>
      <c r="G3799"/>
      <c r="K3799"/>
    </row>
    <row r="3800" spans="6:11" x14ac:dyDescent="0.25">
      <c r="F3800"/>
      <c r="G3800"/>
      <c r="K3800"/>
    </row>
    <row r="3801" spans="6:11" x14ac:dyDescent="0.25">
      <c r="F3801"/>
      <c r="G3801"/>
      <c r="K3801"/>
    </row>
    <row r="3802" spans="6:11" x14ac:dyDescent="0.25">
      <c r="F3802"/>
      <c r="G3802"/>
      <c r="K3802"/>
    </row>
    <row r="3803" spans="6:11" x14ac:dyDescent="0.25">
      <c r="F3803"/>
      <c r="G3803"/>
      <c r="K3803"/>
    </row>
    <row r="3804" spans="6:11" x14ac:dyDescent="0.25">
      <c r="F3804"/>
      <c r="G3804"/>
      <c r="K3804"/>
    </row>
    <row r="3805" spans="6:11" x14ac:dyDescent="0.25">
      <c r="F3805"/>
      <c r="G3805"/>
      <c r="K3805"/>
    </row>
    <row r="3806" spans="6:11" x14ac:dyDescent="0.25">
      <c r="F3806"/>
      <c r="G3806"/>
      <c r="K3806"/>
    </row>
    <row r="3807" spans="6:11" x14ac:dyDescent="0.25">
      <c r="F3807"/>
      <c r="G3807"/>
      <c r="K3807"/>
    </row>
    <row r="3808" spans="6:11" x14ac:dyDescent="0.25">
      <c r="F3808"/>
      <c r="G3808"/>
      <c r="K3808"/>
    </row>
    <row r="3809" spans="6:11" x14ac:dyDescent="0.25">
      <c r="F3809"/>
      <c r="G3809"/>
      <c r="K3809"/>
    </row>
    <row r="3810" spans="6:11" x14ac:dyDescent="0.25">
      <c r="F3810"/>
      <c r="G3810"/>
      <c r="K3810"/>
    </row>
    <row r="3811" spans="6:11" x14ac:dyDescent="0.25">
      <c r="F3811"/>
      <c r="G3811"/>
      <c r="K3811"/>
    </row>
    <row r="3812" spans="6:11" x14ac:dyDescent="0.25">
      <c r="F3812"/>
      <c r="G3812"/>
      <c r="K3812"/>
    </row>
    <row r="3813" spans="6:11" x14ac:dyDescent="0.25">
      <c r="F3813"/>
      <c r="G3813"/>
      <c r="K3813"/>
    </row>
    <row r="3814" spans="6:11" x14ac:dyDescent="0.25">
      <c r="F3814"/>
      <c r="G3814"/>
      <c r="K3814"/>
    </row>
    <row r="3815" spans="6:11" x14ac:dyDescent="0.25">
      <c r="F3815"/>
      <c r="G3815"/>
      <c r="K3815"/>
    </row>
    <row r="3816" spans="6:11" x14ac:dyDescent="0.25">
      <c r="F3816"/>
      <c r="G3816"/>
      <c r="K3816"/>
    </row>
    <row r="3817" spans="6:11" x14ac:dyDescent="0.25">
      <c r="F3817"/>
      <c r="G3817"/>
      <c r="K3817"/>
    </row>
    <row r="3818" spans="6:11" x14ac:dyDescent="0.25">
      <c r="F3818"/>
      <c r="G3818"/>
      <c r="K3818"/>
    </row>
    <row r="3819" spans="6:11" x14ac:dyDescent="0.25">
      <c r="F3819"/>
      <c r="G3819"/>
      <c r="K3819"/>
    </row>
    <row r="3820" spans="6:11" x14ac:dyDescent="0.25">
      <c r="F3820"/>
      <c r="G3820"/>
      <c r="K3820"/>
    </row>
    <row r="3821" spans="6:11" x14ac:dyDescent="0.25">
      <c r="F3821"/>
      <c r="G3821"/>
      <c r="K3821"/>
    </row>
    <row r="3822" spans="6:11" x14ac:dyDescent="0.25">
      <c r="F3822"/>
      <c r="G3822"/>
      <c r="K3822"/>
    </row>
    <row r="3823" spans="6:11" x14ac:dyDescent="0.25">
      <c r="F3823"/>
      <c r="G3823"/>
      <c r="K3823"/>
    </row>
    <row r="3824" spans="6:11" x14ac:dyDescent="0.25">
      <c r="F3824"/>
      <c r="G3824"/>
      <c r="K3824"/>
    </row>
    <row r="3825" spans="6:11" x14ac:dyDescent="0.25">
      <c r="F3825"/>
      <c r="G3825"/>
      <c r="K3825"/>
    </row>
    <row r="3826" spans="6:11" x14ac:dyDescent="0.25">
      <c r="F3826"/>
      <c r="G3826"/>
      <c r="K3826"/>
    </row>
    <row r="3827" spans="6:11" x14ac:dyDescent="0.25">
      <c r="F3827"/>
      <c r="G3827"/>
      <c r="K3827"/>
    </row>
    <row r="3828" spans="6:11" x14ac:dyDescent="0.25">
      <c r="F3828"/>
      <c r="G3828"/>
      <c r="K3828"/>
    </row>
    <row r="3829" spans="6:11" x14ac:dyDescent="0.25">
      <c r="F3829"/>
      <c r="G3829"/>
      <c r="K3829"/>
    </row>
    <row r="3830" spans="6:11" x14ac:dyDescent="0.25">
      <c r="F3830"/>
      <c r="G3830"/>
      <c r="K3830"/>
    </row>
    <row r="3831" spans="6:11" x14ac:dyDescent="0.25">
      <c r="F3831"/>
      <c r="G3831"/>
      <c r="K3831"/>
    </row>
    <row r="3832" spans="6:11" x14ac:dyDescent="0.25">
      <c r="F3832"/>
      <c r="G3832"/>
      <c r="K3832"/>
    </row>
    <row r="3833" spans="6:11" x14ac:dyDescent="0.25">
      <c r="F3833"/>
      <c r="G3833"/>
      <c r="K3833"/>
    </row>
    <row r="3834" spans="6:11" x14ac:dyDescent="0.25">
      <c r="F3834"/>
      <c r="G3834"/>
      <c r="K3834"/>
    </row>
    <row r="3835" spans="6:11" x14ac:dyDescent="0.25">
      <c r="F3835"/>
      <c r="G3835"/>
      <c r="K3835"/>
    </row>
    <row r="3836" spans="6:11" x14ac:dyDescent="0.25">
      <c r="F3836"/>
      <c r="G3836"/>
      <c r="K3836"/>
    </row>
    <row r="3837" spans="6:11" x14ac:dyDescent="0.25">
      <c r="F3837"/>
      <c r="G3837"/>
      <c r="K3837"/>
    </row>
    <row r="3838" spans="6:11" x14ac:dyDescent="0.25">
      <c r="F3838"/>
      <c r="G3838"/>
      <c r="K3838"/>
    </row>
    <row r="3839" spans="6:11" x14ac:dyDescent="0.25">
      <c r="F3839"/>
      <c r="G3839"/>
      <c r="K3839"/>
    </row>
    <row r="3840" spans="6:11" x14ac:dyDescent="0.25">
      <c r="F3840"/>
      <c r="G3840"/>
      <c r="K3840"/>
    </row>
    <row r="3841" spans="6:11" x14ac:dyDescent="0.25">
      <c r="F3841"/>
      <c r="G3841"/>
      <c r="K3841"/>
    </row>
    <row r="3842" spans="6:11" x14ac:dyDescent="0.25">
      <c r="F3842"/>
      <c r="G3842"/>
      <c r="K3842"/>
    </row>
    <row r="3843" spans="6:11" x14ac:dyDescent="0.25">
      <c r="F3843"/>
      <c r="G3843"/>
      <c r="K3843"/>
    </row>
    <row r="3844" spans="6:11" x14ac:dyDescent="0.25">
      <c r="F3844"/>
      <c r="G3844"/>
      <c r="K3844"/>
    </row>
    <row r="3845" spans="6:11" x14ac:dyDescent="0.25">
      <c r="F3845"/>
      <c r="G3845"/>
      <c r="K3845"/>
    </row>
    <row r="3846" spans="6:11" x14ac:dyDescent="0.25">
      <c r="F3846"/>
      <c r="G3846"/>
      <c r="K3846"/>
    </row>
    <row r="3847" spans="6:11" x14ac:dyDescent="0.25">
      <c r="F3847"/>
      <c r="G3847"/>
      <c r="K3847"/>
    </row>
    <row r="3848" spans="6:11" x14ac:dyDescent="0.25">
      <c r="F3848"/>
      <c r="G3848"/>
      <c r="K3848"/>
    </row>
    <row r="3849" spans="6:11" x14ac:dyDescent="0.25">
      <c r="F3849"/>
      <c r="G3849"/>
      <c r="K3849"/>
    </row>
    <row r="3850" spans="6:11" x14ac:dyDescent="0.25">
      <c r="F3850"/>
      <c r="G3850"/>
      <c r="K3850"/>
    </row>
    <row r="3851" spans="6:11" x14ac:dyDescent="0.25">
      <c r="F3851"/>
      <c r="G3851"/>
      <c r="K3851"/>
    </row>
    <row r="3852" spans="6:11" x14ac:dyDescent="0.25">
      <c r="F3852"/>
      <c r="G3852"/>
      <c r="K3852"/>
    </row>
    <row r="3853" spans="6:11" x14ac:dyDescent="0.25">
      <c r="F3853"/>
      <c r="G3853"/>
      <c r="K3853"/>
    </row>
    <row r="3854" spans="6:11" x14ac:dyDescent="0.25">
      <c r="F3854"/>
      <c r="G3854"/>
      <c r="K3854"/>
    </row>
    <row r="3855" spans="6:11" x14ac:dyDescent="0.25">
      <c r="F3855"/>
      <c r="G3855"/>
      <c r="K3855"/>
    </row>
    <row r="3856" spans="6:11" x14ac:dyDescent="0.25">
      <c r="F3856"/>
      <c r="G3856"/>
      <c r="K3856"/>
    </row>
    <row r="3857" spans="6:11" x14ac:dyDescent="0.25">
      <c r="F3857"/>
      <c r="G3857"/>
      <c r="K3857"/>
    </row>
    <row r="3858" spans="6:11" x14ac:dyDescent="0.25">
      <c r="F3858"/>
      <c r="G3858"/>
      <c r="K3858"/>
    </row>
    <row r="3859" spans="6:11" x14ac:dyDescent="0.25">
      <c r="F3859"/>
      <c r="G3859"/>
      <c r="K3859"/>
    </row>
    <row r="3860" spans="6:11" x14ac:dyDescent="0.25">
      <c r="F3860"/>
      <c r="G3860"/>
      <c r="K3860"/>
    </row>
    <row r="3861" spans="6:11" x14ac:dyDescent="0.25">
      <c r="F3861"/>
      <c r="G3861"/>
      <c r="K3861"/>
    </row>
    <row r="3862" spans="6:11" x14ac:dyDescent="0.25">
      <c r="F3862"/>
      <c r="G3862"/>
      <c r="K3862"/>
    </row>
    <row r="3863" spans="6:11" x14ac:dyDescent="0.25">
      <c r="F3863"/>
      <c r="G3863"/>
      <c r="K3863"/>
    </row>
    <row r="3864" spans="6:11" x14ac:dyDescent="0.25">
      <c r="F3864"/>
      <c r="G3864"/>
      <c r="K3864"/>
    </row>
    <row r="3865" spans="6:11" x14ac:dyDescent="0.25">
      <c r="F3865"/>
      <c r="G3865"/>
      <c r="K3865"/>
    </row>
    <row r="3866" spans="6:11" x14ac:dyDescent="0.25">
      <c r="F3866"/>
      <c r="G3866"/>
      <c r="K3866"/>
    </row>
    <row r="3867" spans="6:11" x14ac:dyDescent="0.25">
      <c r="F3867"/>
      <c r="G3867"/>
      <c r="K3867"/>
    </row>
    <row r="3868" spans="6:11" x14ac:dyDescent="0.25">
      <c r="F3868"/>
      <c r="G3868"/>
      <c r="K3868"/>
    </row>
    <row r="3869" spans="6:11" x14ac:dyDescent="0.25">
      <c r="F3869"/>
      <c r="G3869"/>
      <c r="K3869"/>
    </row>
    <row r="3870" spans="6:11" x14ac:dyDescent="0.25">
      <c r="F3870"/>
      <c r="G3870"/>
      <c r="K3870"/>
    </row>
    <row r="3871" spans="6:11" x14ac:dyDescent="0.25">
      <c r="F3871"/>
      <c r="G3871"/>
      <c r="K3871"/>
    </row>
    <row r="3872" spans="6:11" x14ac:dyDescent="0.25">
      <c r="F3872"/>
      <c r="G3872"/>
      <c r="K3872"/>
    </row>
    <row r="3873" spans="6:11" x14ac:dyDescent="0.25">
      <c r="F3873"/>
      <c r="G3873"/>
      <c r="K3873"/>
    </row>
    <row r="3874" spans="6:11" x14ac:dyDescent="0.25">
      <c r="F3874"/>
      <c r="G3874"/>
      <c r="K3874"/>
    </row>
    <row r="3875" spans="6:11" x14ac:dyDescent="0.25">
      <c r="F3875"/>
      <c r="G3875"/>
      <c r="K3875"/>
    </row>
    <row r="3876" spans="6:11" x14ac:dyDescent="0.25">
      <c r="F3876"/>
      <c r="G3876"/>
      <c r="K3876"/>
    </row>
    <row r="3877" spans="6:11" x14ac:dyDescent="0.25">
      <c r="F3877"/>
      <c r="G3877"/>
      <c r="K3877"/>
    </row>
    <row r="3878" spans="6:11" x14ac:dyDescent="0.25">
      <c r="F3878"/>
      <c r="G3878"/>
      <c r="K3878"/>
    </row>
    <row r="3879" spans="6:11" x14ac:dyDescent="0.25">
      <c r="F3879"/>
      <c r="G3879"/>
      <c r="K3879"/>
    </row>
    <row r="3880" spans="6:11" x14ac:dyDescent="0.25">
      <c r="F3880"/>
      <c r="G3880"/>
      <c r="K3880"/>
    </row>
    <row r="3881" spans="6:11" x14ac:dyDescent="0.25">
      <c r="F3881"/>
      <c r="G3881"/>
      <c r="K3881"/>
    </row>
    <row r="3882" spans="6:11" x14ac:dyDescent="0.25">
      <c r="F3882"/>
      <c r="G3882"/>
      <c r="K3882"/>
    </row>
    <row r="3883" spans="6:11" x14ac:dyDescent="0.25">
      <c r="F3883"/>
      <c r="G3883"/>
      <c r="K3883"/>
    </row>
    <row r="3884" spans="6:11" x14ac:dyDescent="0.25">
      <c r="F3884"/>
      <c r="G3884"/>
      <c r="K3884"/>
    </row>
    <row r="3885" spans="6:11" x14ac:dyDescent="0.25">
      <c r="F3885"/>
      <c r="G3885"/>
      <c r="K3885"/>
    </row>
    <row r="3886" spans="6:11" x14ac:dyDescent="0.25">
      <c r="F3886"/>
      <c r="G3886"/>
      <c r="K3886"/>
    </row>
    <row r="3887" spans="6:11" x14ac:dyDescent="0.25">
      <c r="F3887"/>
      <c r="G3887"/>
      <c r="K3887"/>
    </row>
    <row r="3888" spans="6:11" x14ac:dyDescent="0.25">
      <c r="F3888"/>
      <c r="G3888"/>
      <c r="K3888"/>
    </row>
    <row r="3889" spans="6:11" x14ac:dyDescent="0.25">
      <c r="F3889"/>
      <c r="G3889"/>
      <c r="K3889"/>
    </row>
    <row r="3890" spans="6:11" x14ac:dyDescent="0.25">
      <c r="F3890"/>
      <c r="G3890"/>
      <c r="K3890"/>
    </row>
    <row r="3891" spans="6:11" x14ac:dyDescent="0.25">
      <c r="F3891"/>
      <c r="G3891"/>
      <c r="K3891"/>
    </row>
    <row r="3892" spans="6:11" x14ac:dyDescent="0.25">
      <c r="F3892"/>
      <c r="G3892"/>
      <c r="K3892"/>
    </row>
    <row r="3893" spans="6:11" x14ac:dyDescent="0.25">
      <c r="F3893"/>
      <c r="G3893"/>
      <c r="K3893"/>
    </row>
    <row r="3894" spans="6:11" x14ac:dyDescent="0.25">
      <c r="F3894"/>
      <c r="G3894"/>
      <c r="K3894"/>
    </row>
    <row r="3895" spans="6:11" x14ac:dyDescent="0.25">
      <c r="F3895"/>
      <c r="G3895"/>
      <c r="K3895"/>
    </row>
    <row r="3896" spans="6:11" x14ac:dyDescent="0.25">
      <c r="F3896"/>
      <c r="G3896"/>
      <c r="K3896"/>
    </row>
    <row r="3897" spans="6:11" x14ac:dyDescent="0.25">
      <c r="F3897"/>
      <c r="G3897"/>
      <c r="K3897"/>
    </row>
    <row r="3898" spans="6:11" x14ac:dyDescent="0.25">
      <c r="F3898"/>
      <c r="G3898"/>
      <c r="K3898"/>
    </row>
    <row r="3899" spans="6:11" x14ac:dyDescent="0.25">
      <c r="F3899"/>
      <c r="G3899"/>
      <c r="K3899"/>
    </row>
    <row r="3900" spans="6:11" x14ac:dyDescent="0.25">
      <c r="F3900"/>
      <c r="G3900"/>
      <c r="K3900"/>
    </row>
    <row r="3901" spans="6:11" x14ac:dyDescent="0.25">
      <c r="F3901"/>
      <c r="G3901"/>
      <c r="K3901"/>
    </row>
    <row r="3902" spans="6:11" x14ac:dyDescent="0.25">
      <c r="F3902"/>
      <c r="G3902"/>
      <c r="K3902"/>
    </row>
    <row r="3903" spans="6:11" x14ac:dyDescent="0.25">
      <c r="F3903"/>
      <c r="G3903"/>
      <c r="K3903"/>
    </row>
    <row r="3904" spans="6:11" x14ac:dyDescent="0.25">
      <c r="F3904"/>
      <c r="G3904"/>
      <c r="K3904"/>
    </row>
    <row r="3905" spans="6:11" x14ac:dyDescent="0.25">
      <c r="F3905"/>
      <c r="G3905"/>
      <c r="K3905"/>
    </row>
    <row r="3906" spans="6:11" x14ac:dyDescent="0.25">
      <c r="F3906"/>
      <c r="G3906"/>
      <c r="K3906"/>
    </row>
    <row r="3907" spans="6:11" x14ac:dyDescent="0.25">
      <c r="F3907"/>
      <c r="G3907"/>
      <c r="K3907"/>
    </row>
    <row r="3908" spans="6:11" x14ac:dyDescent="0.25">
      <c r="F3908"/>
      <c r="G3908"/>
      <c r="K3908"/>
    </row>
    <row r="3909" spans="6:11" x14ac:dyDescent="0.25">
      <c r="F3909"/>
      <c r="G3909"/>
      <c r="K3909"/>
    </row>
    <row r="3910" spans="6:11" x14ac:dyDescent="0.25">
      <c r="F3910"/>
      <c r="G3910"/>
      <c r="K3910"/>
    </row>
    <row r="3911" spans="6:11" x14ac:dyDescent="0.25">
      <c r="F3911"/>
      <c r="G3911"/>
      <c r="K3911"/>
    </row>
    <row r="3912" spans="6:11" x14ac:dyDescent="0.25">
      <c r="F3912"/>
      <c r="G3912"/>
      <c r="K3912"/>
    </row>
    <row r="3913" spans="6:11" x14ac:dyDescent="0.25">
      <c r="F3913"/>
      <c r="G3913"/>
      <c r="K3913"/>
    </row>
    <row r="3914" spans="6:11" x14ac:dyDescent="0.25">
      <c r="F3914"/>
      <c r="G3914"/>
      <c r="K3914"/>
    </row>
    <row r="3915" spans="6:11" x14ac:dyDescent="0.25">
      <c r="F3915"/>
      <c r="G3915"/>
      <c r="K3915"/>
    </row>
    <row r="3916" spans="6:11" x14ac:dyDescent="0.25">
      <c r="F3916"/>
      <c r="G3916"/>
      <c r="K3916"/>
    </row>
    <row r="3917" spans="6:11" x14ac:dyDescent="0.25">
      <c r="F3917"/>
      <c r="G3917"/>
      <c r="K3917"/>
    </row>
    <row r="3918" spans="6:11" x14ac:dyDescent="0.25">
      <c r="F3918"/>
      <c r="G3918"/>
      <c r="K3918"/>
    </row>
    <row r="3919" spans="6:11" x14ac:dyDescent="0.25">
      <c r="F3919"/>
      <c r="G3919"/>
      <c r="K3919"/>
    </row>
    <row r="3920" spans="6:11" x14ac:dyDescent="0.25">
      <c r="F3920"/>
      <c r="G3920"/>
      <c r="K3920"/>
    </row>
    <row r="3921" spans="6:11" x14ac:dyDescent="0.25">
      <c r="F3921"/>
      <c r="G3921"/>
      <c r="K3921"/>
    </row>
    <row r="3922" spans="6:11" x14ac:dyDescent="0.25">
      <c r="F3922"/>
      <c r="G3922"/>
      <c r="K3922"/>
    </row>
    <row r="3923" spans="6:11" x14ac:dyDescent="0.25">
      <c r="F3923"/>
      <c r="G3923"/>
      <c r="K3923"/>
    </row>
    <row r="3924" spans="6:11" x14ac:dyDescent="0.25">
      <c r="F3924"/>
      <c r="G3924"/>
      <c r="K3924"/>
    </row>
    <row r="3925" spans="6:11" x14ac:dyDescent="0.25">
      <c r="F3925"/>
      <c r="G3925"/>
      <c r="K3925"/>
    </row>
    <row r="3926" spans="6:11" x14ac:dyDescent="0.25">
      <c r="F3926"/>
      <c r="G3926"/>
      <c r="K3926"/>
    </row>
    <row r="3927" spans="6:11" x14ac:dyDescent="0.25">
      <c r="F3927"/>
      <c r="G3927"/>
      <c r="K3927"/>
    </row>
    <row r="3928" spans="6:11" x14ac:dyDescent="0.25">
      <c r="F3928"/>
      <c r="G3928"/>
      <c r="K3928"/>
    </row>
    <row r="3929" spans="6:11" x14ac:dyDescent="0.25">
      <c r="F3929"/>
      <c r="G3929"/>
      <c r="K3929"/>
    </row>
    <row r="3930" spans="6:11" x14ac:dyDescent="0.25">
      <c r="F3930"/>
      <c r="G3930"/>
      <c r="K3930"/>
    </row>
    <row r="3931" spans="6:11" x14ac:dyDescent="0.25">
      <c r="F3931"/>
      <c r="G3931"/>
      <c r="K3931"/>
    </row>
    <row r="3932" spans="6:11" x14ac:dyDescent="0.25">
      <c r="F3932"/>
      <c r="G3932"/>
      <c r="K3932"/>
    </row>
    <row r="3933" spans="6:11" x14ac:dyDescent="0.25">
      <c r="F3933"/>
      <c r="G3933"/>
      <c r="K3933"/>
    </row>
    <row r="3934" spans="6:11" x14ac:dyDescent="0.25">
      <c r="F3934"/>
      <c r="G3934"/>
      <c r="K3934"/>
    </row>
    <row r="3935" spans="6:11" x14ac:dyDescent="0.25">
      <c r="F3935"/>
      <c r="G3935"/>
      <c r="K3935"/>
    </row>
    <row r="3936" spans="6:11" x14ac:dyDescent="0.25">
      <c r="F3936"/>
      <c r="G3936"/>
      <c r="K3936"/>
    </row>
    <row r="3937" spans="6:11" x14ac:dyDescent="0.25">
      <c r="F3937"/>
      <c r="G3937"/>
      <c r="K3937"/>
    </row>
    <row r="3938" spans="6:11" x14ac:dyDescent="0.25">
      <c r="F3938"/>
      <c r="G3938"/>
      <c r="K3938"/>
    </row>
    <row r="3939" spans="6:11" x14ac:dyDescent="0.25">
      <c r="F3939"/>
      <c r="G3939"/>
      <c r="K3939"/>
    </row>
    <row r="3940" spans="6:11" x14ac:dyDescent="0.25">
      <c r="F3940"/>
      <c r="G3940"/>
      <c r="K3940"/>
    </row>
    <row r="3941" spans="6:11" x14ac:dyDescent="0.25">
      <c r="F3941"/>
      <c r="G3941"/>
      <c r="K3941"/>
    </row>
    <row r="3942" spans="6:11" x14ac:dyDescent="0.25">
      <c r="F3942"/>
      <c r="G3942"/>
      <c r="K3942"/>
    </row>
    <row r="3943" spans="6:11" x14ac:dyDescent="0.25">
      <c r="F3943"/>
      <c r="G3943"/>
      <c r="K3943"/>
    </row>
    <row r="3944" spans="6:11" x14ac:dyDescent="0.25">
      <c r="F3944"/>
      <c r="G3944"/>
      <c r="K3944"/>
    </row>
    <row r="3945" spans="6:11" x14ac:dyDescent="0.25">
      <c r="F3945"/>
      <c r="G3945"/>
      <c r="K3945"/>
    </row>
    <row r="3946" spans="6:11" x14ac:dyDescent="0.25">
      <c r="F3946"/>
      <c r="G3946"/>
      <c r="K3946"/>
    </row>
    <row r="3947" spans="6:11" x14ac:dyDescent="0.25">
      <c r="F3947"/>
      <c r="G3947"/>
      <c r="K3947"/>
    </row>
    <row r="3948" spans="6:11" x14ac:dyDescent="0.25">
      <c r="F3948"/>
      <c r="G3948"/>
      <c r="K3948"/>
    </row>
    <row r="3949" spans="6:11" x14ac:dyDescent="0.25">
      <c r="F3949"/>
      <c r="G3949"/>
      <c r="K3949"/>
    </row>
    <row r="3950" spans="6:11" x14ac:dyDescent="0.25">
      <c r="F3950"/>
      <c r="G3950"/>
      <c r="K3950"/>
    </row>
    <row r="3951" spans="6:11" x14ac:dyDescent="0.25">
      <c r="F3951"/>
      <c r="G3951"/>
      <c r="K3951"/>
    </row>
    <row r="3952" spans="6:11" x14ac:dyDescent="0.25">
      <c r="F3952"/>
      <c r="G3952"/>
      <c r="K3952"/>
    </row>
    <row r="3953" spans="6:11" x14ac:dyDescent="0.25">
      <c r="F3953"/>
      <c r="G3953"/>
      <c r="K3953"/>
    </row>
    <row r="3954" spans="6:11" x14ac:dyDescent="0.25">
      <c r="F3954"/>
      <c r="G3954"/>
      <c r="K3954"/>
    </row>
    <row r="3955" spans="6:11" x14ac:dyDescent="0.25">
      <c r="F3955"/>
      <c r="G3955"/>
      <c r="K3955"/>
    </row>
    <row r="3956" spans="6:11" x14ac:dyDescent="0.25">
      <c r="F3956"/>
      <c r="G3956"/>
      <c r="K3956"/>
    </row>
    <row r="3957" spans="6:11" x14ac:dyDescent="0.25">
      <c r="F3957"/>
      <c r="G3957"/>
      <c r="K3957"/>
    </row>
    <row r="3958" spans="6:11" x14ac:dyDescent="0.25">
      <c r="F3958"/>
      <c r="G3958"/>
      <c r="K3958"/>
    </row>
    <row r="3959" spans="6:11" x14ac:dyDescent="0.25">
      <c r="F3959"/>
      <c r="G3959"/>
      <c r="K3959"/>
    </row>
    <row r="3960" spans="6:11" x14ac:dyDescent="0.25">
      <c r="F3960"/>
      <c r="G3960"/>
      <c r="K3960"/>
    </row>
    <row r="3961" spans="6:11" x14ac:dyDescent="0.25">
      <c r="F3961"/>
      <c r="G3961"/>
      <c r="K3961"/>
    </row>
    <row r="3962" spans="6:11" x14ac:dyDescent="0.25">
      <c r="F3962"/>
      <c r="G3962"/>
      <c r="K3962"/>
    </row>
    <row r="3963" spans="6:11" x14ac:dyDescent="0.25">
      <c r="F3963"/>
      <c r="G3963"/>
      <c r="K3963"/>
    </row>
    <row r="3964" spans="6:11" x14ac:dyDescent="0.25">
      <c r="F3964"/>
      <c r="G3964"/>
      <c r="K3964"/>
    </row>
    <row r="3965" spans="6:11" x14ac:dyDescent="0.25">
      <c r="F3965"/>
      <c r="G3965"/>
      <c r="K3965"/>
    </row>
    <row r="3966" spans="6:11" x14ac:dyDescent="0.25">
      <c r="F3966"/>
      <c r="G3966"/>
      <c r="K3966"/>
    </row>
    <row r="3967" spans="6:11" x14ac:dyDescent="0.25">
      <c r="F3967"/>
      <c r="G3967"/>
      <c r="K3967"/>
    </row>
    <row r="3968" spans="6:11" x14ac:dyDescent="0.25">
      <c r="F3968"/>
      <c r="G3968"/>
      <c r="K3968"/>
    </row>
    <row r="3969" spans="6:11" x14ac:dyDescent="0.25">
      <c r="F3969"/>
      <c r="G3969"/>
      <c r="K3969"/>
    </row>
    <row r="3970" spans="6:11" x14ac:dyDescent="0.25">
      <c r="F3970"/>
      <c r="G3970"/>
      <c r="K3970"/>
    </row>
    <row r="3971" spans="6:11" x14ac:dyDescent="0.25">
      <c r="F3971"/>
      <c r="G3971"/>
      <c r="K3971"/>
    </row>
    <row r="3972" spans="6:11" x14ac:dyDescent="0.25">
      <c r="F3972"/>
      <c r="G3972"/>
      <c r="K3972"/>
    </row>
    <row r="3973" spans="6:11" x14ac:dyDescent="0.25">
      <c r="F3973"/>
      <c r="G3973"/>
      <c r="K3973"/>
    </row>
    <row r="3974" spans="6:11" x14ac:dyDescent="0.25">
      <c r="F3974"/>
      <c r="G3974"/>
      <c r="K3974"/>
    </row>
    <row r="3975" spans="6:11" x14ac:dyDescent="0.25">
      <c r="F3975"/>
      <c r="G3975"/>
      <c r="K3975"/>
    </row>
    <row r="3976" spans="6:11" x14ac:dyDescent="0.25">
      <c r="F3976"/>
      <c r="G3976"/>
      <c r="K3976"/>
    </row>
    <row r="3977" spans="6:11" x14ac:dyDescent="0.25">
      <c r="F3977"/>
      <c r="G3977"/>
      <c r="K3977"/>
    </row>
    <row r="3978" spans="6:11" x14ac:dyDescent="0.25">
      <c r="F3978"/>
      <c r="G3978"/>
      <c r="K3978"/>
    </row>
    <row r="3979" spans="6:11" x14ac:dyDescent="0.25">
      <c r="F3979"/>
      <c r="G3979"/>
      <c r="K3979"/>
    </row>
    <row r="3980" spans="6:11" x14ac:dyDescent="0.25">
      <c r="F3980"/>
      <c r="G3980"/>
      <c r="K3980"/>
    </row>
    <row r="3981" spans="6:11" x14ac:dyDescent="0.25">
      <c r="F3981"/>
      <c r="G3981"/>
      <c r="K3981"/>
    </row>
    <row r="3982" spans="6:11" x14ac:dyDescent="0.25">
      <c r="F3982"/>
      <c r="G3982"/>
      <c r="K3982"/>
    </row>
    <row r="3983" spans="6:11" x14ac:dyDescent="0.25">
      <c r="F3983"/>
      <c r="G3983"/>
      <c r="K3983"/>
    </row>
    <row r="3984" spans="6:11" x14ac:dyDescent="0.25">
      <c r="F3984"/>
      <c r="G3984"/>
      <c r="K3984"/>
    </row>
    <row r="3985" spans="6:11" x14ac:dyDescent="0.25">
      <c r="F3985"/>
      <c r="G3985"/>
      <c r="K3985"/>
    </row>
    <row r="3986" spans="6:11" x14ac:dyDescent="0.25">
      <c r="F3986"/>
      <c r="G3986"/>
      <c r="K3986"/>
    </row>
    <row r="3987" spans="6:11" x14ac:dyDescent="0.25">
      <c r="F3987"/>
      <c r="G3987"/>
      <c r="K3987"/>
    </row>
    <row r="3988" spans="6:11" x14ac:dyDescent="0.25">
      <c r="F3988"/>
      <c r="G3988"/>
      <c r="K3988"/>
    </row>
    <row r="3989" spans="6:11" x14ac:dyDescent="0.25">
      <c r="F3989"/>
      <c r="G3989"/>
      <c r="K3989"/>
    </row>
    <row r="3990" spans="6:11" x14ac:dyDescent="0.25">
      <c r="F3990"/>
      <c r="G3990"/>
      <c r="K3990"/>
    </row>
    <row r="3991" spans="6:11" x14ac:dyDescent="0.25">
      <c r="F3991"/>
      <c r="G3991"/>
      <c r="K3991"/>
    </row>
    <row r="3992" spans="6:11" x14ac:dyDescent="0.25">
      <c r="F3992"/>
      <c r="G3992"/>
      <c r="K3992"/>
    </row>
    <row r="3993" spans="6:11" x14ac:dyDescent="0.25">
      <c r="F3993"/>
      <c r="G3993"/>
      <c r="K3993"/>
    </row>
    <row r="3994" spans="6:11" x14ac:dyDescent="0.25">
      <c r="F3994"/>
      <c r="G3994"/>
      <c r="K3994"/>
    </row>
    <row r="3995" spans="6:11" x14ac:dyDescent="0.25">
      <c r="F3995"/>
      <c r="G3995"/>
      <c r="K3995"/>
    </row>
    <row r="3996" spans="6:11" x14ac:dyDescent="0.25">
      <c r="F3996"/>
      <c r="G3996"/>
      <c r="K3996"/>
    </row>
    <row r="3997" spans="6:11" x14ac:dyDescent="0.25">
      <c r="F3997"/>
      <c r="G3997"/>
      <c r="K3997"/>
    </row>
    <row r="3998" spans="6:11" x14ac:dyDescent="0.25">
      <c r="F3998"/>
      <c r="G3998"/>
      <c r="K3998"/>
    </row>
    <row r="3999" spans="6:11" x14ac:dyDescent="0.25">
      <c r="F3999"/>
      <c r="G3999"/>
      <c r="K3999"/>
    </row>
    <row r="4000" spans="6:11" x14ac:dyDescent="0.25">
      <c r="F4000"/>
      <c r="G4000"/>
      <c r="K4000"/>
    </row>
    <row r="4001" spans="6:11" x14ac:dyDescent="0.25">
      <c r="F4001"/>
      <c r="G4001"/>
      <c r="K4001"/>
    </row>
    <row r="4002" spans="6:11" x14ac:dyDescent="0.25">
      <c r="F4002"/>
      <c r="G4002"/>
      <c r="K4002"/>
    </row>
    <row r="4003" spans="6:11" x14ac:dyDescent="0.25">
      <c r="F4003"/>
      <c r="G4003"/>
      <c r="K4003"/>
    </row>
    <row r="4004" spans="6:11" x14ac:dyDescent="0.25">
      <c r="F4004"/>
      <c r="G4004"/>
      <c r="K4004"/>
    </row>
    <row r="4005" spans="6:11" x14ac:dyDescent="0.25">
      <c r="F4005"/>
      <c r="G4005"/>
      <c r="K4005"/>
    </row>
    <row r="4006" spans="6:11" x14ac:dyDescent="0.25">
      <c r="F4006"/>
      <c r="G4006"/>
      <c r="K4006"/>
    </row>
    <row r="4007" spans="6:11" x14ac:dyDescent="0.25">
      <c r="F4007"/>
      <c r="G4007"/>
      <c r="K4007"/>
    </row>
    <row r="4008" spans="6:11" x14ac:dyDescent="0.25">
      <c r="F4008"/>
      <c r="G4008"/>
      <c r="K4008"/>
    </row>
    <row r="4009" spans="6:11" x14ac:dyDescent="0.25">
      <c r="F4009"/>
      <c r="G4009"/>
      <c r="K4009"/>
    </row>
    <row r="4010" spans="6:11" x14ac:dyDescent="0.25">
      <c r="F4010"/>
      <c r="G4010"/>
      <c r="K4010"/>
    </row>
    <row r="4011" spans="6:11" x14ac:dyDescent="0.25">
      <c r="F4011"/>
      <c r="G4011"/>
      <c r="K4011"/>
    </row>
    <row r="4012" spans="6:11" x14ac:dyDescent="0.25">
      <c r="F4012"/>
      <c r="G4012"/>
      <c r="K4012"/>
    </row>
    <row r="4013" spans="6:11" x14ac:dyDescent="0.25">
      <c r="F4013"/>
      <c r="G4013"/>
      <c r="K4013"/>
    </row>
    <row r="4014" spans="6:11" x14ac:dyDescent="0.25">
      <c r="F4014"/>
      <c r="G4014"/>
      <c r="K4014"/>
    </row>
    <row r="4015" spans="6:11" x14ac:dyDescent="0.25">
      <c r="F4015"/>
      <c r="G4015"/>
      <c r="K4015"/>
    </row>
    <row r="4016" spans="6:11" x14ac:dyDescent="0.25">
      <c r="F4016"/>
      <c r="G4016"/>
      <c r="K4016"/>
    </row>
    <row r="4017" spans="6:11" x14ac:dyDescent="0.25">
      <c r="F4017"/>
      <c r="G4017"/>
      <c r="K4017"/>
    </row>
    <row r="4018" spans="6:11" x14ac:dyDescent="0.25">
      <c r="F4018"/>
      <c r="G4018"/>
      <c r="K4018"/>
    </row>
    <row r="4019" spans="6:11" x14ac:dyDescent="0.25">
      <c r="F4019"/>
      <c r="G4019"/>
      <c r="K4019"/>
    </row>
    <row r="4020" spans="6:11" x14ac:dyDescent="0.25">
      <c r="F4020"/>
      <c r="G4020"/>
      <c r="K4020"/>
    </row>
    <row r="4021" spans="6:11" x14ac:dyDescent="0.25">
      <c r="F4021"/>
      <c r="G4021"/>
      <c r="K4021"/>
    </row>
    <row r="4022" spans="6:11" x14ac:dyDescent="0.25">
      <c r="F4022"/>
      <c r="G4022"/>
      <c r="K4022"/>
    </row>
    <row r="4023" spans="6:11" x14ac:dyDescent="0.25">
      <c r="F4023"/>
      <c r="G4023"/>
      <c r="K4023"/>
    </row>
    <row r="4024" spans="6:11" x14ac:dyDescent="0.25">
      <c r="F4024"/>
      <c r="G4024"/>
      <c r="K4024"/>
    </row>
    <row r="4025" spans="6:11" x14ac:dyDescent="0.25">
      <c r="F4025"/>
      <c r="G4025"/>
      <c r="K4025"/>
    </row>
    <row r="4026" spans="6:11" x14ac:dyDescent="0.25">
      <c r="F4026"/>
      <c r="G4026"/>
      <c r="K4026"/>
    </row>
    <row r="4027" spans="6:11" x14ac:dyDescent="0.25">
      <c r="F4027"/>
      <c r="G4027"/>
      <c r="K4027"/>
    </row>
    <row r="4028" spans="6:11" x14ac:dyDescent="0.25">
      <c r="F4028"/>
      <c r="G4028"/>
      <c r="K4028"/>
    </row>
    <row r="4029" spans="6:11" x14ac:dyDescent="0.25">
      <c r="F4029"/>
      <c r="G4029"/>
      <c r="K4029"/>
    </row>
    <row r="4030" spans="6:11" x14ac:dyDescent="0.25">
      <c r="F4030"/>
      <c r="G4030"/>
      <c r="K4030"/>
    </row>
    <row r="4031" spans="6:11" x14ac:dyDescent="0.25">
      <c r="F4031"/>
      <c r="G4031"/>
      <c r="K4031"/>
    </row>
    <row r="4032" spans="6:11" x14ac:dyDescent="0.25">
      <c r="F4032"/>
      <c r="G4032"/>
      <c r="K4032"/>
    </row>
    <row r="4033" spans="6:11" x14ac:dyDescent="0.25">
      <c r="F4033"/>
      <c r="G4033"/>
      <c r="K4033"/>
    </row>
    <row r="4034" spans="6:11" x14ac:dyDescent="0.25">
      <c r="F4034"/>
      <c r="G4034"/>
      <c r="K4034"/>
    </row>
    <row r="4035" spans="6:11" x14ac:dyDescent="0.25">
      <c r="F4035"/>
      <c r="G4035"/>
      <c r="K4035"/>
    </row>
    <row r="4036" spans="6:11" x14ac:dyDescent="0.25">
      <c r="F4036"/>
      <c r="G4036"/>
      <c r="K4036"/>
    </row>
    <row r="4037" spans="6:11" x14ac:dyDescent="0.25">
      <c r="F4037"/>
      <c r="G4037"/>
      <c r="K4037"/>
    </row>
    <row r="4038" spans="6:11" x14ac:dyDescent="0.25">
      <c r="F4038"/>
      <c r="G4038"/>
      <c r="K4038"/>
    </row>
    <row r="4039" spans="6:11" x14ac:dyDescent="0.25">
      <c r="F4039"/>
      <c r="G4039"/>
      <c r="K4039"/>
    </row>
    <row r="4040" spans="6:11" x14ac:dyDescent="0.25">
      <c r="F4040"/>
      <c r="G4040"/>
      <c r="K4040"/>
    </row>
    <row r="4041" spans="6:11" x14ac:dyDescent="0.25">
      <c r="F4041"/>
      <c r="G4041"/>
      <c r="K4041"/>
    </row>
    <row r="4042" spans="6:11" x14ac:dyDescent="0.25">
      <c r="F4042"/>
      <c r="G4042"/>
      <c r="K4042"/>
    </row>
    <row r="4043" spans="6:11" x14ac:dyDescent="0.25">
      <c r="F4043"/>
      <c r="G4043"/>
      <c r="K4043"/>
    </row>
    <row r="4044" spans="6:11" x14ac:dyDescent="0.25">
      <c r="F4044"/>
      <c r="G4044"/>
      <c r="K4044"/>
    </row>
    <row r="4045" spans="6:11" x14ac:dyDescent="0.25">
      <c r="F4045"/>
      <c r="G4045"/>
      <c r="K4045"/>
    </row>
    <row r="4046" spans="6:11" x14ac:dyDescent="0.25">
      <c r="F4046"/>
      <c r="G4046"/>
      <c r="K4046"/>
    </row>
    <row r="4047" spans="6:11" x14ac:dyDescent="0.25">
      <c r="F4047"/>
      <c r="G4047"/>
      <c r="K4047"/>
    </row>
    <row r="4048" spans="6:11" x14ac:dyDescent="0.25">
      <c r="F4048"/>
      <c r="G4048"/>
      <c r="K4048"/>
    </row>
    <row r="4049" spans="6:11" x14ac:dyDescent="0.25">
      <c r="F4049"/>
      <c r="G4049"/>
      <c r="K4049"/>
    </row>
    <row r="4050" spans="6:11" x14ac:dyDescent="0.25">
      <c r="F4050"/>
      <c r="G4050"/>
      <c r="K4050"/>
    </row>
    <row r="4051" spans="6:11" x14ac:dyDescent="0.25">
      <c r="F4051"/>
      <c r="G4051"/>
      <c r="K4051"/>
    </row>
    <row r="4052" spans="6:11" x14ac:dyDescent="0.25">
      <c r="F4052"/>
      <c r="G4052"/>
      <c r="K4052"/>
    </row>
    <row r="4053" spans="6:11" x14ac:dyDescent="0.25">
      <c r="F4053"/>
      <c r="G4053"/>
      <c r="K4053"/>
    </row>
    <row r="4054" spans="6:11" x14ac:dyDescent="0.25">
      <c r="F4054"/>
      <c r="G4054"/>
      <c r="K4054"/>
    </row>
    <row r="4055" spans="6:11" x14ac:dyDescent="0.25">
      <c r="F4055"/>
      <c r="G4055"/>
      <c r="K4055"/>
    </row>
    <row r="4056" spans="6:11" x14ac:dyDescent="0.25">
      <c r="F4056"/>
      <c r="G4056"/>
      <c r="K4056"/>
    </row>
    <row r="4057" spans="6:11" x14ac:dyDescent="0.25">
      <c r="F4057"/>
      <c r="G4057"/>
      <c r="K4057"/>
    </row>
    <row r="4058" spans="6:11" x14ac:dyDescent="0.25">
      <c r="F4058"/>
      <c r="G4058"/>
      <c r="K4058"/>
    </row>
    <row r="4059" spans="6:11" x14ac:dyDescent="0.25">
      <c r="F4059"/>
      <c r="G4059"/>
      <c r="K4059"/>
    </row>
    <row r="4060" spans="6:11" x14ac:dyDescent="0.25">
      <c r="F4060"/>
      <c r="G4060"/>
      <c r="K4060"/>
    </row>
    <row r="4061" spans="6:11" x14ac:dyDescent="0.25">
      <c r="F4061"/>
      <c r="G4061"/>
      <c r="K4061"/>
    </row>
    <row r="4062" spans="6:11" x14ac:dyDescent="0.25">
      <c r="F4062"/>
      <c r="G4062"/>
      <c r="K4062"/>
    </row>
    <row r="4063" spans="6:11" x14ac:dyDescent="0.25">
      <c r="F4063"/>
      <c r="G4063"/>
      <c r="K4063"/>
    </row>
    <row r="4064" spans="6:11" x14ac:dyDescent="0.25">
      <c r="F4064"/>
      <c r="G4064"/>
      <c r="K4064"/>
    </row>
    <row r="4065" spans="6:11" x14ac:dyDescent="0.25">
      <c r="F4065"/>
      <c r="G4065"/>
      <c r="K4065"/>
    </row>
    <row r="4066" spans="6:11" x14ac:dyDescent="0.25">
      <c r="F4066"/>
      <c r="G4066"/>
      <c r="K4066"/>
    </row>
    <row r="4067" spans="6:11" x14ac:dyDescent="0.25">
      <c r="F4067"/>
      <c r="G4067"/>
      <c r="K4067"/>
    </row>
    <row r="4068" spans="6:11" x14ac:dyDescent="0.25">
      <c r="F4068"/>
      <c r="G4068"/>
      <c r="K4068"/>
    </row>
    <row r="4069" spans="6:11" x14ac:dyDescent="0.25">
      <c r="F4069"/>
      <c r="G4069"/>
      <c r="K4069"/>
    </row>
    <row r="4070" spans="6:11" x14ac:dyDescent="0.25">
      <c r="F4070"/>
      <c r="G4070"/>
      <c r="K4070"/>
    </row>
    <row r="4071" spans="6:11" x14ac:dyDescent="0.25">
      <c r="F4071"/>
      <c r="G4071"/>
      <c r="K4071"/>
    </row>
    <row r="4072" spans="6:11" x14ac:dyDescent="0.25">
      <c r="F4072"/>
      <c r="G4072"/>
      <c r="K4072"/>
    </row>
    <row r="4073" spans="6:11" x14ac:dyDescent="0.25">
      <c r="F4073"/>
      <c r="G4073"/>
      <c r="K4073"/>
    </row>
    <row r="4074" spans="6:11" x14ac:dyDescent="0.25">
      <c r="F4074"/>
      <c r="G4074"/>
      <c r="K4074"/>
    </row>
    <row r="4075" spans="6:11" x14ac:dyDescent="0.25">
      <c r="F4075"/>
      <c r="G4075"/>
      <c r="K4075"/>
    </row>
    <row r="4076" spans="6:11" x14ac:dyDescent="0.25">
      <c r="F4076"/>
      <c r="G4076"/>
      <c r="K4076"/>
    </row>
    <row r="4077" spans="6:11" x14ac:dyDescent="0.25">
      <c r="F4077"/>
      <c r="G4077"/>
      <c r="K4077"/>
    </row>
    <row r="4078" spans="6:11" x14ac:dyDescent="0.25">
      <c r="F4078"/>
      <c r="G4078"/>
      <c r="K4078"/>
    </row>
    <row r="4079" spans="6:11" x14ac:dyDescent="0.25">
      <c r="F4079"/>
      <c r="G4079"/>
      <c r="K4079"/>
    </row>
    <row r="4080" spans="6:11" x14ac:dyDescent="0.25">
      <c r="F4080"/>
      <c r="G4080"/>
      <c r="K4080"/>
    </row>
    <row r="4081" spans="6:11" x14ac:dyDescent="0.25">
      <c r="F4081"/>
      <c r="G4081"/>
      <c r="K4081"/>
    </row>
    <row r="4082" spans="6:11" x14ac:dyDescent="0.25">
      <c r="F4082"/>
      <c r="G4082"/>
      <c r="K4082"/>
    </row>
    <row r="4083" spans="6:11" x14ac:dyDescent="0.25">
      <c r="F4083"/>
      <c r="G4083"/>
      <c r="K4083"/>
    </row>
    <row r="4084" spans="6:11" x14ac:dyDescent="0.25">
      <c r="F4084"/>
      <c r="G4084"/>
      <c r="K4084"/>
    </row>
    <row r="4085" spans="6:11" x14ac:dyDescent="0.25">
      <c r="F4085"/>
      <c r="G4085"/>
      <c r="K4085"/>
    </row>
    <row r="4086" spans="6:11" x14ac:dyDescent="0.25">
      <c r="F4086"/>
      <c r="G4086"/>
      <c r="K4086"/>
    </row>
    <row r="4087" spans="6:11" x14ac:dyDescent="0.25">
      <c r="F4087"/>
      <c r="G4087"/>
      <c r="K4087"/>
    </row>
    <row r="4088" spans="6:11" x14ac:dyDescent="0.25">
      <c r="F4088"/>
      <c r="G4088"/>
      <c r="K4088"/>
    </row>
    <row r="4089" spans="6:11" x14ac:dyDescent="0.25">
      <c r="F4089"/>
      <c r="G4089"/>
      <c r="K4089"/>
    </row>
    <row r="4090" spans="6:11" x14ac:dyDescent="0.25">
      <c r="F4090"/>
      <c r="G4090"/>
      <c r="K4090"/>
    </row>
    <row r="4091" spans="6:11" x14ac:dyDescent="0.25">
      <c r="F4091"/>
      <c r="G4091"/>
      <c r="K4091"/>
    </row>
    <row r="4092" spans="6:11" x14ac:dyDescent="0.25">
      <c r="F4092"/>
      <c r="G4092"/>
      <c r="K4092"/>
    </row>
    <row r="4093" spans="6:11" x14ac:dyDescent="0.25">
      <c r="F4093"/>
      <c r="G4093"/>
      <c r="K4093"/>
    </row>
    <row r="4094" spans="6:11" x14ac:dyDescent="0.25">
      <c r="F4094"/>
      <c r="G4094"/>
      <c r="K4094"/>
    </row>
    <row r="4095" spans="6:11" x14ac:dyDescent="0.25">
      <c r="F4095"/>
      <c r="G4095"/>
      <c r="K4095"/>
    </row>
    <row r="4096" spans="6:11" x14ac:dyDescent="0.25">
      <c r="F4096"/>
      <c r="G4096"/>
      <c r="K4096"/>
    </row>
    <row r="4097" spans="6:11" x14ac:dyDescent="0.25">
      <c r="F4097"/>
      <c r="G4097"/>
      <c r="K4097"/>
    </row>
    <row r="4098" spans="6:11" x14ac:dyDescent="0.25">
      <c r="F4098"/>
      <c r="G4098"/>
      <c r="K4098"/>
    </row>
    <row r="4099" spans="6:11" x14ac:dyDescent="0.25">
      <c r="F4099"/>
      <c r="G4099"/>
      <c r="K4099"/>
    </row>
    <row r="4100" spans="6:11" x14ac:dyDescent="0.25">
      <c r="F4100"/>
      <c r="G4100"/>
      <c r="K4100"/>
    </row>
    <row r="4101" spans="6:11" x14ac:dyDescent="0.25">
      <c r="F4101"/>
      <c r="G4101"/>
      <c r="K4101"/>
    </row>
    <row r="4102" spans="6:11" x14ac:dyDescent="0.25">
      <c r="F4102"/>
      <c r="G4102"/>
      <c r="K4102"/>
    </row>
    <row r="4103" spans="6:11" x14ac:dyDescent="0.25">
      <c r="F4103"/>
      <c r="G4103"/>
      <c r="K4103"/>
    </row>
    <row r="4104" spans="6:11" x14ac:dyDescent="0.25">
      <c r="F4104"/>
      <c r="G4104"/>
      <c r="K4104"/>
    </row>
    <row r="4105" spans="6:11" x14ac:dyDescent="0.25">
      <c r="F4105"/>
      <c r="G4105"/>
      <c r="K4105"/>
    </row>
    <row r="4106" spans="6:11" x14ac:dyDescent="0.25">
      <c r="F4106"/>
      <c r="G4106"/>
      <c r="K4106"/>
    </row>
    <row r="4107" spans="6:11" x14ac:dyDescent="0.25">
      <c r="F4107"/>
      <c r="G4107"/>
      <c r="K4107"/>
    </row>
    <row r="4108" spans="6:11" x14ac:dyDescent="0.25">
      <c r="F4108"/>
      <c r="G4108"/>
      <c r="K4108"/>
    </row>
    <row r="4109" spans="6:11" x14ac:dyDescent="0.25">
      <c r="F4109"/>
      <c r="G4109"/>
      <c r="K4109"/>
    </row>
    <row r="4110" spans="6:11" x14ac:dyDescent="0.25">
      <c r="F4110"/>
      <c r="G4110"/>
      <c r="K4110"/>
    </row>
    <row r="4111" spans="6:11" x14ac:dyDescent="0.25">
      <c r="F4111"/>
      <c r="G4111"/>
      <c r="K4111"/>
    </row>
    <row r="4112" spans="6:11" x14ac:dyDescent="0.25">
      <c r="F4112"/>
      <c r="G4112"/>
      <c r="K4112"/>
    </row>
    <row r="4113" spans="6:11" x14ac:dyDescent="0.25">
      <c r="F4113"/>
      <c r="G4113"/>
      <c r="K4113"/>
    </row>
    <row r="4114" spans="6:11" x14ac:dyDescent="0.25">
      <c r="F4114"/>
      <c r="G4114"/>
      <c r="K4114"/>
    </row>
    <row r="4115" spans="6:11" x14ac:dyDescent="0.25">
      <c r="F4115"/>
      <c r="G4115"/>
      <c r="K4115"/>
    </row>
    <row r="4116" spans="6:11" x14ac:dyDescent="0.25">
      <c r="F4116"/>
      <c r="G4116"/>
      <c r="K4116"/>
    </row>
    <row r="4117" spans="6:11" x14ac:dyDescent="0.25">
      <c r="F4117"/>
      <c r="G4117"/>
      <c r="K4117"/>
    </row>
    <row r="4118" spans="6:11" x14ac:dyDescent="0.25">
      <c r="F4118"/>
      <c r="G4118"/>
      <c r="K4118"/>
    </row>
    <row r="4119" spans="6:11" x14ac:dyDescent="0.25">
      <c r="F4119"/>
      <c r="G4119"/>
      <c r="K4119"/>
    </row>
    <row r="4120" spans="6:11" x14ac:dyDescent="0.25">
      <c r="F4120"/>
      <c r="G4120"/>
      <c r="K4120"/>
    </row>
    <row r="4121" spans="6:11" x14ac:dyDescent="0.25">
      <c r="F4121"/>
      <c r="G4121"/>
      <c r="K4121"/>
    </row>
    <row r="4122" spans="6:11" x14ac:dyDescent="0.25">
      <c r="F4122"/>
      <c r="G4122"/>
      <c r="K4122"/>
    </row>
    <row r="4123" spans="6:11" x14ac:dyDescent="0.25">
      <c r="F4123"/>
      <c r="G4123"/>
      <c r="K4123"/>
    </row>
    <row r="4124" spans="6:11" x14ac:dyDescent="0.25">
      <c r="F4124"/>
      <c r="G4124"/>
      <c r="K4124"/>
    </row>
    <row r="4125" spans="6:11" x14ac:dyDescent="0.25">
      <c r="F4125"/>
      <c r="G4125"/>
      <c r="K4125"/>
    </row>
    <row r="4126" spans="6:11" x14ac:dyDescent="0.25">
      <c r="F4126"/>
      <c r="G4126"/>
      <c r="K4126"/>
    </row>
    <row r="4127" spans="6:11" x14ac:dyDescent="0.25">
      <c r="F4127"/>
      <c r="G4127"/>
      <c r="K4127"/>
    </row>
    <row r="4128" spans="6:11" x14ac:dyDescent="0.25">
      <c r="F4128"/>
      <c r="G4128"/>
      <c r="K4128"/>
    </row>
    <row r="4129" spans="6:11" x14ac:dyDescent="0.25">
      <c r="F4129"/>
      <c r="G4129"/>
      <c r="K4129"/>
    </row>
    <row r="4130" spans="6:11" x14ac:dyDescent="0.25">
      <c r="F4130"/>
      <c r="G4130"/>
      <c r="K4130"/>
    </row>
    <row r="4131" spans="6:11" x14ac:dyDescent="0.25">
      <c r="F4131"/>
      <c r="G4131"/>
      <c r="K4131"/>
    </row>
    <row r="4132" spans="6:11" x14ac:dyDescent="0.25">
      <c r="F4132"/>
      <c r="G4132"/>
      <c r="K4132"/>
    </row>
    <row r="4133" spans="6:11" x14ac:dyDescent="0.25">
      <c r="F4133"/>
      <c r="G4133"/>
      <c r="K4133"/>
    </row>
    <row r="4134" spans="6:11" x14ac:dyDescent="0.25">
      <c r="F4134"/>
      <c r="G4134"/>
      <c r="K4134"/>
    </row>
    <row r="4135" spans="6:11" x14ac:dyDescent="0.25">
      <c r="F4135"/>
      <c r="G4135"/>
      <c r="K4135"/>
    </row>
    <row r="4136" spans="6:11" x14ac:dyDescent="0.25">
      <c r="F4136"/>
      <c r="G4136"/>
      <c r="K4136"/>
    </row>
    <row r="4137" spans="6:11" x14ac:dyDescent="0.25">
      <c r="F4137"/>
      <c r="G4137"/>
      <c r="K4137"/>
    </row>
    <row r="4138" spans="6:11" x14ac:dyDescent="0.25">
      <c r="F4138"/>
      <c r="G4138"/>
      <c r="K4138"/>
    </row>
    <row r="4139" spans="6:11" x14ac:dyDescent="0.25">
      <c r="F4139"/>
      <c r="G4139"/>
      <c r="K4139"/>
    </row>
    <row r="4140" spans="6:11" x14ac:dyDescent="0.25">
      <c r="F4140"/>
      <c r="G4140"/>
      <c r="K4140"/>
    </row>
    <row r="4141" spans="6:11" x14ac:dyDescent="0.25">
      <c r="F4141"/>
      <c r="G4141"/>
      <c r="K4141"/>
    </row>
    <row r="4142" spans="6:11" x14ac:dyDescent="0.25">
      <c r="F4142"/>
      <c r="G4142"/>
      <c r="K4142"/>
    </row>
    <row r="4143" spans="6:11" x14ac:dyDescent="0.25">
      <c r="F4143"/>
      <c r="G4143"/>
      <c r="K4143"/>
    </row>
    <row r="4144" spans="6:11" x14ac:dyDescent="0.25">
      <c r="F4144"/>
      <c r="G4144"/>
      <c r="K4144"/>
    </row>
    <row r="4145" spans="6:11" x14ac:dyDescent="0.25">
      <c r="F4145"/>
      <c r="G4145"/>
      <c r="K4145"/>
    </row>
    <row r="4146" spans="6:11" x14ac:dyDescent="0.25">
      <c r="F4146"/>
      <c r="G4146"/>
      <c r="K4146"/>
    </row>
    <row r="4147" spans="6:11" x14ac:dyDescent="0.25">
      <c r="F4147"/>
      <c r="G4147"/>
      <c r="K4147"/>
    </row>
    <row r="4148" spans="6:11" x14ac:dyDescent="0.25">
      <c r="F4148"/>
      <c r="G4148"/>
      <c r="K4148"/>
    </row>
    <row r="4149" spans="6:11" x14ac:dyDescent="0.25">
      <c r="F4149"/>
      <c r="G4149"/>
      <c r="K4149"/>
    </row>
    <row r="4150" spans="6:11" x14ac:dyDescent="0.25">
      <c r="F4150"/>
      <c r="G4150"/>
      <c r="K4150"/>
    </row>
    <row r="4151" spans="6:11" x14ac:dyDescent="0.25">
      <c r="F4151"/>
      <c r="G4151"/>
      <c r="K4151"/>
    </row>
    <row r="4152" spans="6:11" x14ac:dyDescent="0.25">
      <c r="F4152"/>
      <c r="G4152"/>
      <c r="K4152"/>
    </row>
    <row r="4153" spans="6:11" x14ac:dyDescent="0.25">
      <c r="F4153"/>
      <c r="G4153"/>
      <c r="K4153"/>
    </row>
    <row r="4154" spans="6:11" x14ac:dyDescent="0.25">
      <c r="F4154"/>
      <c r="G4154"/>
      <c r="K4154"/>
    </row>
    <row r="4155" spans="6:11" x14ac:dyDescent="0.25">
      <c r="F4155"/>
      <c r="G4155"/>
      <c r="K4155"/>
    </row>
    <row r="4156" spans="6:11" x14ac:dyDescent="0.25">
      <c r="F4156"/>
      <c r="G4156"/>
      <c r="K4156"/>
    </row>
    <row r="4157" spans="6:11" x14ac:dyDescent="0.25">
      <c r="F4157"/>
      <c r="G4157"/>
      <c r="K4157"/>
    </row>
    <row r="4158" spans="6:11" x14ac:dyDescent="0.25">
      <c r="F4158"/>
      <c r="G4158"/>
      <c r="K4158"/>
    </row>
    <row r="4159" spans="6:11" x14ac:dyDescent="0.25">
      <c r="F4159"/>
      <c r="G4159"/>
      <c r="K4159"/>
    </row>
    <row r="4160" spans="6:11" x14ac:dyDescent="0.25">
      <c r="F4160"/>
      <c r="G4160"/>
      <c r="K4160"/>
    </row>
    <row r="4161" spans="6:11" x14ac:dyDescent="0.25">
      <c r="F4161"/>
      <c r="G4161"/>
      <c r="K4161"/>
    </row>
    <row r="4162" spans="6:11" x14ac:dyDescent="0.25">
      <c r="F4162"/>
      <c r="G4162"/>
      <c r="K4162"/>
    </row>
    <row r="4163" spans="6:11" x14ac:dyDescent="0.25">
      <c r="F4163"/>
      <c r="G4163"/>
      <c r="K4163"/>
    </row>
    <row r="4164" spans="6:11" x14ac:dyDescent="0.25">
      <c r="F4164"/>
      <c r="G4164"/>
      <c r="K4164"/>
    </row>
    <row r="4165" spans="6:11" x14ac:dyDescent="0.25">
      <c r="F4165"/>
      <c r="G4165"/>
      <c r="K4165"/>
    </row>
    <row r="4166" spans="6:11" x14ac:dyDescent="0.25">
      <c r="F4166"/>
      <c r="G4166"/>
      <c r="K4166"/>
    </row>
    <row r="4167" spans="6:11" x14ac:dyDescent="0.25">
      <c r="F4167"/>
      <c r="G4167"/>
      <c r="K4167"/>
    </row>
    <row r="4168" spans="6:11" x14ac:dyDescent="0.25">
      <c r="F4168"/>
      <c r="G4168"/>
      <c r="K4168"/>
    </row>
    <row r="4169" spans="6:11" x14ac:dyDescent="0.25">
      <c r="F4169"/>
      <c r="G4169"/>
      <c r="K4169"/>
    </row>
    <row r="4170" spans="6:11" x14ac:dyDescent="0.25">
      <c r="F4170"/>
      <c r="G4170"/>
      <c r="K4170"/>
    </row>
    <row r="4171" spans="6:11" x14ac:dyDescent="0.25">
      <c r="F4171"/>
      <c r="G4171"/>
      <c r="K4171"/>
    </row>
    <row r="4172" spans="6:11" x14ac:dyDescent="0.25">
      <c r="F4172"/>
      <c r="G4172"/>
      <c r="K4172"/>
    </row>
    <row r="4173" spans="6:11" x14ac:dyDescent="0.25">
      <c r="F4173"/>
      <c r="G4173"/>
      <c r="K4173"/>
    </row>
    <row r="4174" spans="6:11" x14ac:dyDescent="0.25">
      <c r="F4174"/>
      <c r="G4174"/>
      <c r="K4174"/>
    </row>
    <row r="4175" spans="6:11" x14ac:dyDescent="0.25">
      <c r="F4175"/>
      <c r="G4175"/>
      <c r="K4175"/>
    </row>
    <row r="4176" spans="6:11" x14ac:dyDescent="0.25">
      <c r="F4176"/>
      <c r="G4176"/>
      <c r="K4176"/>
    </row>
    <row r="4177" spans="6:11" x14ac:dyDescent="0.25">
      <c r="F4177"/>
      <c r="G4177"/>
      <c r="K4177"/>
    </row>
    <row r="4178" spans="6:11" x14ac:dyDescent="0.25">
      <c r="F4178"/>
      <c r="G4178"/>
      <c r="K4178"/>
    </row>
    <row r="4179" spans="6:11" x14ac:dyDescent="0.25">
      <c r="F4179"/>
      <c r="G4179"/>
      <c r="K4179"/>
    </row>
    <row r="4180" spans="6:11" x14ac:dyDescent="0.25">
      <c r="F4180"/>
      <c r="G4180"/>
      <c r="K4180"/>
    </row>
    <row r="4181" spans="6:11" x14ac:dyDescent="0.25">
      <c r="F4181"/>
      <c r="G4181"/>
      <c r="K4181"/>
    </row>
    <row r="4182" spans="6:11" x14ac:dyDescent="0.25">
      <c r="F4182"/>
      <c r="G4182"/>
      <c r="K4182"/>
    </row>
    <row r="4183" spans="6:11" x14ac:dyDescent="0.25">
      <c r="F4183"/>
      <c r="G4183"/>
      <c r="K4183"/>
    </row>
    <row r="4184" spans="6:11" x14ac:dyDescent="0.25">
      <c r="F4184"/>
      <c r="G4184"/>
      <c r="K4184"/>
    </row>
    <row r="4185" spans="6:11" x14ac:dyDescent="0.25">
      <c r="F4185"/>
      <c r="G4185"/>
      <c r="K4185"/>
    </row>
    <row r="4186" spans="6:11" x14ac:dyDescent="0.25">
      <c r="F4186"/>
      <c r="G4186"/>
      <c r="K4186"/>
    </row>
    <row r="4187" spans="6:11" x14ac:dyDescent="0.25">
      <c r="F4187"/>
      <c r="G4187"/>
      <c r="K4187"/>
    </row>
    <row r="4188" spans="6:11" x14ac:dyDescent="0.25">
      <c r="F4188"/>
      <c r="G4188"/>
      <c r="K4188"/>
    </row>
    <row r="4189" spans="6:11" x14ac:dyDescent="0.25">
      <c r="F4189"/>
      <c r="G4189"/>
      <c r="K4189"/>
    </row>
    <row r="4190" spans="6:11" x14ac:dyDescent="0.25">
      <c r="F4190"/>
      <c r="G4190"/>
      <c r="K4190"/>
    </row>
    <row r="4191" spans="6:11" x14ac:dyDescent="0.25">
      <c r="F4191"/>
      <c r="G4191"/>
      <c r="K4191"/>
    </row>
    <row r="4192" spans="6:11" x14ac:dyDescent="0.25">
      <c r="F4192"/>
      <c r="G4192"/>
      <c r="K4192"/>
    </row>
    <row r="4193" spans="6:11" x14ac:dyDescent="0.25">
      <c r="F4193"/>
      <c r="G4193"/>
      <c r="K4193"/>
    </row>
    <row r="4194" spans="6:11" x14ac:dyDescent="0.25">
      <c r="F4194"/>
      <c r="G4194"/>
      <c r="K4194"/>
    </row>
    <row r="4195" spans="6:11" x14ac:dyDescent="0.25">
      <c r="F4195"/>
      <c r="G4195"/>
      <c r="K4195"/>
    </row>
    <row r="4196" spans="6:11" x14ac:dyDescent="0.25">
      <c r="F4196"/>
      <c r="G4196"/>
      <c r="K4196"/>
    </row>
    <row r="4197" spans="6:11" x14ac:dyDescent="0.25">
      <c r="F4197"/>
      <c r="G4197"/>
      <c r="K4197"/>
    </row>
    <row r="4198" spans="6:11" x14ac:dyDescent="0.25">
      <c r="F4198"/>
      <c r="G4198"/>
      <c r="K4198"/>
    </row>
    <row r="4199" spans="6:11" x14ac:dyDescent="0.25">
      <c r="F4199"/>
      <c r="G4199"/>
      <c r="K4199"/>
    </row>
    <row r="4200" spans="6:11" x14ac:dyDescent="0.25">
      <c r="F4200"/>
      <c r="G4200"/>
      <c r="K4200"/>
    </row>
    <row r="4201" spans="6:11" x14ac:dyDescent="0.25">
      <c r="F4201"/>
      <c r="G4201"/>
      <c r="K4201"/>
    </row>
    <row r="4202" spans="6:11" x14ac:dyDescent="0.25">
      <c r="F4202"/>
      <c r="G4202"/>
      <c r="K4202"/>
    </row>
    <row r="4203" spans="6:11" x14ac:dyDescent="0.25">
      <c r="F4203"/>
      <c r="G4203"/>
      <c r="K4203"/>
    </row>
    <row r="4204" spans="6:11" x14ac:dyDescent="0.25">
      <c r="F4204"/>
      <c r="G4204"/>
      <c r="K4204"/>
    </row>
    <row r="4205" spans="6:11" x14ac:dyDescent="0.25">
      <c r="F4205"/>
      <c r="G4205"/>
      <c r="K4205"/>
    </row>
    <row r="4206" spans="6:11" x14ac:dyDescent="0.25">
      <c r="F4206"/>
      <c r="G4206"/>
      <c r="K4206"/>
    </row>
    <row r="4207" spans="6:11" x14ac:dyDescent="0.25">
      <c r="F4207"/>
      <c r="G4207"/>
      <c r="K4207"/>
    </row>
    <row r="4208" spans="6:11" x14ac:dyDescent="0.25">
      <c r="F4208"/>
      <c r="G4208"/>
      <c r="K4208"/>
    </row>
    <row r="4209" spans="6:11" x14ac:dyDescent="0.25">
      <c r="F4209"/>
      <c r="G4209"/>
      <c r="K4209"/>
    </row>
    <row r="4210" spans="6:11" x14ac:dyDescent="0.25">
      <c r="F4210"/>
      <c r="G4210"/>
      <c r="K4210"/>
    </row>
    <row r="4211" spans="6:11" x14ac:dyDescent="0.25">
      <c r="F4211"/>
      <c r="G4211"/>
      <c r="K4211"/>
    </row>
    <row r="4212" spans="6:11" x14ac:dyDescent="0.25">
      <c r="F4212"/>
      <c r="G4212"/>
      <c r="K4212"/>
    </row>
    <row r="4213" spans="6:11" x14ac:dyDescent="0.25">
      <c r="F4213"/>
      <c r="G4213"/>
      <c r="K4213"/>
    </row>
    <row r="4214" spans="6:11" x14ac:dyDescent="0.25">
      <c r="F4214"/>
      <c r="G4214"/>
      <c r="K4214"/>
    </row>
    <row r="4215" spans="6:11" x14ac:dyDescent="0.25">
      <c r="F4215"/>
      <c r="G4215"/>
      <c r="K4215"/>
    </row>
    <row r="4216" spans="6:11" x14ac:dyDescent="0.25">
      <c r="F4216"/>
      <c r="G4216"/>
      <c r="K4216"/>
    </row>
    <row r="4217" spans="6:11" x14ac:dyDescent="0.25">
      <c r="F4217"/>
      <c r="G4217"/>
      <c r="K4217"/>
    </row>
    <row r="4218" spans="6:11" x14ac:dyDescent="0.25">
      <c r="F4218"/>
      <c r="G4218"/>
      <c r="K4218"/>
    </row>
    <row r="4219" spans="6:11" x14ac:dyDescent="0.25">
      <c r="F4219"/>
      <c r="G4219"/>
      <c r="K4219"/>
    </row>
    <row r="4220" spans="6:11" x14ac:dyDescent="0.25">
      <c r="F4220"/>
      <c r="G4220"/>
      <c r="K4220"/>
    </row>
    <row r="4221" spans="6:11" x14ac:dyDescent="0.25">
      <c r="F4221"/>
      <c r="G4221"/>
      <c r="K4221"/>
    </row>
    <row r="4222" spans="6:11" x14ac:dyDescent="0.25">
      <c r="F4222"/>
      <c r="G4222"/>
      <c r="K4222"/>
    </row>
    <row r="4223" spans="6:11" x14ac:dyDescent="0.25">
      <c r="F4223"/>
      <c r="G4223"/>
      <c r="K4223"/>
    </row>
    <row r="4224" spans="6:11" x14ac:dyDescent="0.25">
      <c r="F4224"/>
      <c r="G4224"/>
      <c r="K4224"/>
    </row>
    <row r="4225" spans="6:11" x14ac:dyDescent="0.25">
      <c r="F4225"/>
      <c r="G4225"/>
      <c r="K4225"/>
    </row>
    <row r="4226" spans="6:11" x14ac:dyDescent="0.25">
      <c r="F4226"/>
      <c r="G4226"/>
      <c r="K4226"/>
    </row>
    <row r="4227" spans="6:11" x14ac:dyDescent="0.25">
      <c r="F4227"/>
      <c r="G4227"/>
      <c r="K4227"/>
    </row>
    <row r="4228" spans="6:11" x14ac:dyDescent="0.25">
      <c r="F4228"/>
      <c r="G4228"/>
      <c r="K4228"/>
    </row>
    <row r="4229" spans="6:11" x14ac:dyDescent="0.25">
      <c r="F4229"/>
      <c r="G4229"/>
      <c r="K4229"/>
    </row>
    <row r="4230" spans="6:11" x14ac:dyDescent="0.25">
      <c r="F4230"/>
      <c r="G4230"/>
      <c r="K4230"/>
    </row>
    <row r="4231" spans="6:11" x14ac:dyDescent="0.25">
      <c r="F4231"/>
      <c r="G4231"/>
      <c r="K4231"/>
    </row>
    <row r="4232" spans="6:11" x14ac:dyDescent="0.25">
      <c r="F4232"/>
      <c r="G4232"/>
      <c r="K4232"/>
    </row>
    <row r="4233" spans="6:11" x14ac:dyDescent="0.25">
      <c r="F4233"/>
      <c r="G4233"/>
      <c r="K4233"/>
    </row>
    <row r="4234" spans="6:11" x14ac:dyDescent="0.25">
      <c r="F4234"/>
      <c r="G4234"/>
      <c r="K4234"/>
    </row>
    <row r="4235" spans="6:11" x14ac:dyDescent="0.25">
      <c r="F4235"/>
      <c r="G4235"/>
      <c r="K4235"/>
    </row>
    <row r="4236" spans="6:11" x14ac:dyDescent="0.25">
      <c r="F4236"/>
      <c r="G4236"/>
      <c r="K4236"/>
    </row>
    <row r="4237" spans="6:11" x14ac:dyDescent="0.25">
      <c r="F4237"/>
      <c r="G4237"/>
      <c r="K4237"/>
    </row>
    <row r="4238" spans="6:11" x14ac:dyDescent="0.25">
      <c r="F4238"/>
      <c r="G4238"/>
      <c r="K4238"/>
    </row>
    <row r="4239" spans="6:11" x14ac:dyDescent="0.25">
      <c r="F4239"/>
      <c r="G4239"/>
      <c r="K4239"/>
    </row>
    <row r="4240" spans="6:11" x14ac:dyDescent="0.25">
      <c r="F4240"/>
      <c r="G4240"/>
      <c r="K4240"/>
    </row>
    <row r="4241" spans="6:11" x14ac:dyDescent="0.25">
      <c r="F4241"/>
      <c r="G4241"/>
      <c r="K4241"/>
    </row>
    <row r="4242" spans="6:11" x14ac:dyDescent="0.25">
      <c r="F4242"/>
      <c r="G4242"/>
      <c r="K4242"/>
    </row>
    <row r="4243" spans="6:11" x14ac:dyDescent="0.25">
      <c r="F4243"/>
      <c r="G4243"/>
      <c r="K4243"/>
    </row>
    <row r="4244" spans="6:11" x14ac:dyDescent="0.25">
      <c r="F4244"/>
      <c r="G4244"/>
      <c r="K4244"/>
    </row>
    <row r="4245" spans="6:11" x14ac:dyDescent="0.25">
      <c r="F4245"/>
      <c r="G4245"/>
      <c r="K4245"/>
    </row>
    <row r="4246" spans="6:11" x14ac:dyDescent="0.25">
      <c r="F4246"/>
      <c r="G4246"/>
      <c r="K4246"/>
    </row>
    <row r="4247" spans="6:11" x14ac:dyDescent="0.25">
      <c r="F4247"/>
      <c r="G4247"/>
      <c r="K4247"/>
    </row>
    <row r="4248" spans="6:11" x14ac:dyDescent="0.25">
      <c r="F4248"/>
      <c r="G4248"/>
      <c r="K4248"/>
    </row>
    <row r="4249" spans="6:11" x14ac:dyDescent="0.25">
      <c r="F4249"/>
      <c r="G4249"/>
      <c r="K4249"/>
    </row>
    <row r="4250" spans="6:11" x14ac:dyDescent="0.25">
      <c r="F4250"/>
      <c r="G4250"/>
      <c r="K4250"/>
    </row>
    <row r="4251" spans="6:11" x14ac:dyDescent="0.25">
      <c r="F4251"/>
      <c r="G4251"/>
      <c r="K4251"/>
    </row>
    <row r="4252" spans="6:11" x14ac:dyDescent="0.25">
      <c r="F4252"/>
      <c r="G4252"/>
      <c r="K4252"/>
    </row>
    <row r="4253" spans="6:11" x14ac:dyDescent="0.25">
      <c r="F4253"/>
      <c r="G4253"/>
      <c r="K4253"/>
    </row>
    <row r="4254" spans="6:11" x14ac:dyDescent="0.25">
      <c r="F4254"/>
      <c r="G4254"/>
      <c r="K4254"/>
    </row>
    <row r="4255" spans="6:11" x14ac:dyDescent="0.25">
      <c r="F4255"/>
      <c r="G4255"/>
      <c r="K4255"/>
    </row>
    <row r="4256" spans="6:11" x14ac:dyDescent="0.25">
      <c r="F4256"/>
      <c r="G4256"/>
      <c r="K4256"/>
    </row>
    <row r="4257" spans="6:11" x14ac:dyDescent="0.25">
      <c r="F4257"/>
      <c r="G4257"/>
      <c r="K4257"/>
    </row>
    <row r="4258" spans="6:11" x14ac:dyDescent="0.25">
      <c r="F4258"/>
      <c r="G4258"/>
      <c r="K4258"/>
    </row>
    <row r="4259" spans="6:11" x14ac:dyDescent="0.25">
      <c r="F4259"/>
      <c r="G4259"/>
      <c r="K4259"/>
    </row>
    <row r="4260" spans="6:11" x14ac:dyDescent="0.25">
      <c r="F4260"/>
      <c r="G4260"/>
      <c r="K4260"/>
    </row>
    <row r="4261" spans="6:11" x14ac:dyDescent="0.25">
      <c r="F4261"/>
      <c r="G4261"/>
      <c r="K4261"/>
    </row>
    <row r="4262" spans="6:11" x14ac:dyDescent="0.25">
      <c r="F4262"/>
      <c r="G4262"/>
      <c r="K4262"/>
    </row>
    <row r="4263" spans="6:11" x14ac:dyDescent="0.25">
      <c r="F4263"/>
      <c r="G4263"/>
      <c r="K4263"/>
    </row>
    <row r="4264" spans="6:11" x14ac:dyDescent="0.25">
      <c r="F4264"/>
      <c r="G4264"/>
      <c r="K4264"/>
    </row>
    <row r="4265" spans="6:11" x14ac:dyDescent="0.25">
      <c r="F4265"/>
      <c r="G4265"/>
      <c r="K4265"/>
    </row>
    <row r="4266" spans="6:11" x14ac:dyDescent="0.25">
      <c r="F4266"/>
      <c r="G4266"/>
      <c r="K4266"/>
    </row>
    <row r="4267" spans="6:11" x14ac:dyDescent="0.25">
      <c r="F4267"/>
      <c r="G4267"/>
      <c r="K4267"/>
    </row>
    <row r="4268" spans="6:11" x14ac:dyDescent="0.25">
      <c r="F4268"/>
      <c r="G4268"/>
      <c r="K4268"/>
    </row>
    <row r="4269" spans="6:11" x14ac:dyDescent="0.25">
      <c r="F4269"/>
      <c r="G4269"/>
      <c r="K4269"/>
    </row>
    <row r="4270" spans="6:11" x14ac:dyDescent="0.25">
      <c r="F4270"/>
      <c r="G4270"/>
      <c r="K4270"/>
    </row>
    <row r="4271" spans="6:11" x14ac:dyDescent="0.25">
      <c r="F4271"/>
      <c r="G4271"/>
      <c r="K4271"/>
    </row>
    <row r="4272" spans="6:11" x14ac:dyDescent="0.25">
      <c r="F4272"/>
      <c r="G4272"/>
      <c r="K4272"/>
    </row>
    <row r="4273" spans="6:11" x14ac:dyDescent="0.25">
      <c r="F4273"/>
      <c r="G4273"/>
      <c r="K4273"/>
    </row>
    <row r="4274" spans="6:11" x14ac:dyDescent="0.25">
      <c r="F4274"/>
      <c r="G4274"/>
      <c r="K4274"/>
    </row>
    <row r="4275" spans="6:11" x14ac:dyDescent="0.25">
      <c r="F4275"/>
      <c r="G4275"/>
      <c r="K4275"/>
    </row>
    <row r="4276" spans="6:11" x14ac:dyDescent="0.25">
      <c r="F4276"/>
      <c r="G4276"/>
      <c r="K4276"/>
    </row>
    <row r="4277" spans="6:11" x14ac:dyDescent="0.25">
      <c r="F4277"/>
      <c r="G4277"/>
      <c r="K4277"/>
    </row>
    <row r="4278" spans="6:11" x14ac:dyDescent="0.25">
      <c r="F4278"/>
      <c r="G4278"/>
      <c r="K4278"/>
    </row>
    <row r="4279" spans="6:11" x14ac:dyDescent="0.25">
      <c r="F4279"/>
      <c r="G4279"/>
      <c r="K4279"/>
    </row>
    <row r="4280" spans="6:11" x14ac:dyDescent="0.25">
      <c r="F4280"/>
      <c r="G4280"/>
      <c r="K4280"/>
    </row>
    <row r="4281" spans="6:11" x14ac:dyDescent="0.25">
      <c r="F4281"/>
      <c r="G4281"/>
      <c r="K4281"/>
    </row>
    <row r="4282" spans="6:11" x14ac:dyDescent="0.25">
      <c r="F4282"/>
      <c r="G4282"/>
      <c r="K4282"/>
    </row>
    <row r="4283" spans="6:11" x14ac:dyDescent="0.25">
      <c r="F4283"/>
      <c r="G4283"/>
      <c r="K4283"/>
    </row>
    <row r="4284" spans="6:11" x14ac:dyDescent="0.25">
      <c r="F4284"/>
      <c r="G4284"/>
      <c r="K4284"/>
    </row>
    <row r="4285" spans="6:11" x14ac:dyDescent="0.25">
      <c r="F4285"/>
      <c r="G4285"/>
      <c r="K4285"/>
    </row>
    <row r="4286" spans="6:11" x14ac:dyDescent="0.25">
      <c r="F4286"/>
      <c r="G4286"/>
      <c r="K4286"/>
    </row>
    <row r="4287" spans="6:11" x14ac:dyDescent="0.25">
      <c r="F4287"/>
      <c r="G4287"/>
      <c r="K4287"/>
    </row>
    <row r="4288" spans="6:11" x14ac:dyDescent="0.25">
      <c r="F4288"/>
      <c r="G4288"/>
      <c r="K4288"/>
    </row>
    <row r="4289" spans="6:11" x14ac:dyDescent="0.25">
      <c r="F4289"/>
      <c r="G4289"/>
      <c r="K4289"/>
    </row>
    <row r="4290" spans="6:11" x14ac:dyDescent="0.25">
      <c r="F4290"/>
      <c r="G4290"/>
      <c r="K4290"/>
    </row>
    <row r="4291" spans="6:11" x14ac:dyDescent="0.25">
      <c r="F4291"/>
      <c r="G4291"/>
      <c r="K4291"/>
    </row>
    <row r="4292" spans="6:11" x14ac:dyDescent="0.25">
      <c r="F4292"/>
      <c r="G4292"/>
      <c r="K4292"/>
    </row>
    <row r="4293" spans="6:11" x14ac:dyDescent="0.25">
      <c r="F4293"/>
      <c r="G4293"/>
      <c r="K4293"/>
    </row>
    <row r="4294" spans="6:11" x14ac:dyDescent="0.25">
      <c r="F4294"/>
      <c r="G4294"/>
      <c r="K4294"/>
    </row>
    <row r="4295" spans="6:11" x14ac:dyDescent="0.25">
      <c r="F4295"/>
      <c r="G4295"/>
      <c r="K4295"/>
    </row>
    <row r="4296" spans="6:11" x14ac:dyDescent="0.25">
      <c r="F4296"/>
      <c r="G4296"/>
      <c r="K4296"/>
    </row>
    <row r="4297" spans="6:11" x14ac:dyDescent="0.25">
      <c r="F4297"/>
      <c r="G4297"/>
      <c r="K4297"/>
    </row>
    <row r="4298" spans="6:11" x14ac:dyDescent="0.25">
      <c r="F4298"/>
      <c r="G4298"/>
      <c r="K4298"/>
    </row>
    <row r="4299" spans="6:11" x14ac:dyDescent="0.25">
      <c r="F4299"/>
      <c r="G4299"/>
      <c r="K4299"/>
    </row>
    <row r="4300" spans="6:11" x14ac:dyDescent="0.25">
      <c r="F4300"/>
      <c r="G4300"/>
      <c r="K4300"/>
    </row>
    <row r="4301" spans="6:11" x14ac:dyDescent="0.25">
      <c r="F4301"/>
      <c r="G4301"/>
      <c r="K4301"/>
    </row>
    <row r="4302" spans="6:11" x14ac:dyDescent="0.25">
      <c r="F4302"/>
      <c r="G4302"/>
      <c r="K4302"/>
    </row>
    <row r="4303" spans="6:11" x14ac:dyDescent="0.25">
      <c r="F4303"/>
      <c r="G4303"/>
      <c r="K4303"/>
    </row>
    <row r="4304" spans="6:11" x14ac:dyDescent="0.25">
      <c r="F4304"/>
      <c r="G4304"/>
      <c r="K4304"/>
    </row>
    <row r="4305" spans="6:11" x14ac:dyDescent="0.25">
      <c r="F4305"/>
      <c r="G4305"/>
      <c r="K4305"/>
    </row>
    <row r="4306" spans="6:11" x14ac:dyDescent="0.25">
      <c r="F4306"/>
      <c r="G4306"/>
      <c r="K4306"/>
    </row>
    <row r="4307" spans="6:11" x14ac:dyDescent="0.25">
      <c r="F4307"/>
      <c r="G4307"/>
      <c r="K4307"/>
    </row>
    <row r="4308" spans="6:11" x14ac:dyDescent="0.25">
      <c r="F4308"/>
      <c r="G4308"/>
      <c r="K4308"/>
    </row>
    <row r="4309" spans="6:11" x14ac:dyDescent="0.25">
      <c r="F4309"/>
      <c r="G4309"/>
      <c r="K4309"/>
    </row>
    <row r="4310" spans="6:11" x14ac:dyDescent="0.25">
      <c r="F4310"/>
      <c r="G4310"/>
      <c r="K4310"/>
    </row>
    <row r="4311" spans="6:11" x14ac:dyDescent="0.25">
      <c r="F4311"/>
      <c r="G4311"/>
      <c r="K4311"/>
    </row>
    <row r="4312" spans="6:11" x14ac:dyDescent="0.25">
      <c r="F4312"/>
      <c r="G4312"/>
      <c r="K4312"/>
    </row>
    <row r="4313" spans="6:11" x14ac:dyDescent="0.25">
      <c r="F4313"/>
      <c r="G4313"/>
      <c r="K4313"/>
    </row>
    <row r="4314" spans="6:11" x14ac:dyDescent="0.25">
      <c r="F4314"/>
      <c r="G4314"/>
      <c r="K4314"/>
    </row>
    <row r="4315" spans="6:11" x14ac:dyDescent="0.25">
      <c r="F4315"/>
      <c r="G4315"/>
      <c r="K4315"/>
    </row>
    <row r="4316" spans="6:11" x14ac:dyDescent="0.25">
      <c r="F4316"/>
      <c r="G4316"/>
      <c r="K4316"/>
    </row>
    <row r="4317" spans="6:11" x14ac:dyDescent="0.25">
      <c r="F4317"/>
      <c r="G4317"/>
      <c r="K4317"/>
    </row>
    <row r="4318" spans="6:11" x14ac:dyDescent="0.25">
      <c r="F4318"/>
      <c r="G4318"/>
      <c r="K4318"/>
    </row>
    <row r="4319" spans="6:11" x14ac:dyDescent="0.25">
      <c r="F4319"/>
      <c r="G4319"/>
      <c r="K4319"/>
    </row>
    <row r="4320" spans="6:11" x14ac:dyDescent="0.25">
      <c r="F4320"/>
      <c r="G4320"/>
      <c r="K4320"/>
    </row>
    <row r="4321" spans="6:11" x14ac:dyDescent="0.25">
      <c r="F4321"/>
      <c r="G4321"/>
      <c r="K4321"/>
    </row>
    <row r="4322" spans="6:11" x14ac:dyDescent="0.25">
      <c r="F4322"/>
      <c r="G4322"/>
      <c r="K4322"/>
    </row>
    <row r="4323" spans="6:11" x14ac:dyDescent="0.25">
      <c r="F4323"/>
      <c r="G4323"/>
      <c r="K4323"/>
    </row>
    <row r="4324" spans="6:11" x14ac:dyDescent="0.25">
      <c r="F4324"/>
      <c r="G4324"/>
      <c r="K4324"/>
    </row>
    <row r="4325" spans="6:11" x14ac:dyDescent="0.25">
      <c r="F4325"/>
      <c r="G4325"/>
      <c r="K4325"/>
    </row>
    <row r="4326" spans="6:11" x14ac:dyDescent="0.25">
      <c r="F4326"/>
      <c r="G4326"/>
      <c r="K4326"/>
    </row>
    <row r="4327" spans="6:11" x14ac:dyDescent="0.25">
      <c r="F4327"/>
      <c r="G4327"/>
      <c r="K4327"/>
    </row>
    <row r="4328" spans="6:11" x14ac:dyDescent="0.25">
      <c r="F4328"/>
      <c r="G4328"/>
      <c r="K4328"/>
    </row>
    <row r="4329" spans="6:11" x14ac:dyDescent="0.25">
      <c r="F4329"/>
      <c r="G4329"/>
      <c r="K4329"/>
    </row>
    <row r="4330" spans="6:11" x14ac:dyDescent="0.25">
      <c r="F4330"/>
      <c r="G4330"/>
      <c r="K4330"/>
    </row>
    <row r="4331" spans="6:11" x14ac:dyDescent="0.25">
      <c r="F4331"/>
      <c r="G4331"/>
      <c r="K4331"/>
    </row>
    <row r="4332" spans="6:11" x14ac:dyDescent="0.25">
      <c r="F4332"/>
      <c r="G4332"/>
      <c r="K4332"/>
    </row>
    <row r="4333" spans="6:11" x14ac:dyDescent="0.25">
      <c r="F4333"/>
      <c r="G4333"/>
      <c r="K4333"/>
    </row>
    <row r="4334" spans="6:11" x14ac:dyDescent="0.25">
      <c r="F4334"/>
      <c r="G4334"/>
      <c r="K4334"/>
    </row>
    <row r="4335" spans="6:11" x14ac:dyDescent="0.25">
      <c r="F4335"/>
      <c r="G4335"/>
      <c r="K4335"/>
    </row>
    <row r="4336" spans="6:11" x14ac:dyDescent="0.25">
      <c r="F4336"/>
      <c r="G4336"/>
      <c r="K4336"/>
    </row>
    <row r="4337" spans="6:11" x14ac:dyDescent="0.25">
      <c r="F4337"/>
      <c r="G4337"/>
      <c r="K4337"/>
    </row>
    <row r="4338" spans="6:11" x14ac:dyDescent="0.25">
      <c r="F4338"/>
      <c r="G4338"/>
      <c r="K4338"/>
    </row>
    <row r="4339" spans="6:11" x14ac:dyDescent="0.25">
      <c r="F4339"/>
      <c r="G4339"/>
      <c r="K4339"/>
    </row>
    <row r="4340" spans="6:11" x14ac:dyDescent="0.25">
      <c r="F4340"/>
      <c r="G4340"/>
      <c r="K4340"/>
    </row>
    <row r="4341" spans="6:11" x14ac:dyDescent="0.25">
      <c r="F4341"/>
      <c r="G4341"/>
      <c r="K4341"/>
    </row>
    <row r="4342" spans="6:11" x14ac:dyDescent="0.25">
      <c r="F4342"/>
      <c r="G4342"/>
      <c r="K4342"/>
    </row>
    <row r="4343" spans="6:11" x14ac:dyDescent="0.25">
      <c r="F4343"/>
      <c r="G4343"/>
      <c r="K4343"/>
    </row>
    <row r="4344" spans="6:11" x14ac:dyDescent="0.25">
      <c r="F4344"/>
      <c r="G4344"/>
      <c r="K4344"/>
    </row>
    <row r="4345" spans="6:11" x14ac:dyDescent="0.25">
      <c r="F4345"/>
      <c r="G4345"/>
      <c r="K4345"/>
    </row>
    <row r="4346" spans="6:11" x14ac:dyDescent="0.25">
      <c r="F4346"/>
      <c r="G4346"/>
      <c r="K4346"/>
    </row>
    <row r="4347" spans="6:11" x14ac:dyDescent="0.25">
      <c r="F4347"/>
      <c r="G4347"/>
      <c r="K4347"/>
    </row>
    <row r="4348" spans="6:11" x14ac:dyDescent="0.25">
      <c r="F4348"/>
      <c r="G4348"/>
      <c r="K4348"/>
    </row>
    <row r="4349" spans="6:11" x14ac:dyDescent="0.25">
      <c r="F4349"/>
      <c r="G4349"/>
      <c r="K4349"/>
    </row>
    <row r="4350" spans="6:11" x14ac:dyDescent="0.25">
      <c r="F4350"/>
      <c r="G4350"/>
      <c r="K4350"/>
    </row>
    <row r="4351" spans="6:11" x14ac:dyDescent="0.25">
      <c r="F4351"/>
      <c r="G4351"/>
      <c r="K4351"/>
    </row>
    <row r="4352" spans="6:11" x14ac:dyDescent="0.25">
      <c r="F4352"/>
      <c r="G4352"/>
      <c r="K4352"/>
    </row>
    <row r="4353" spans="6:11" x14ac:dyDescent="0.25">
      <c r="F4353"/>
      <c r="G4353"/>
      <c r="K4353"/>
    </row>
    <row r="4354" spans="6:11" x14ac:dyDescent="0.25">
      <c r="F4354"/>
      <c r="G4354"/>
      <c r="K4354"/>
    </row>
    <row r="4355" spans="6:11" x14ac:dyDescent="0.25">
      <c r="F4355"/>
      <c r="G4355"/>
      <c r="K4355"/>
    </row>
    <row r="4356" spans="6:11" x14ac:dyDescent="0.25">
      <c r="F4356"/>
      <c r="G4356"/>
      <c r="K4356"/>
    </row>
    <row r="4357" spans="6:11" x14ac:dyDescent="0.25">
      <c r="F4357"/>
      <c r="G4357"/>
      <c r="K4357"/>
    </row>
    <row r="4358" spans="6:11" x14ac:dyDescent="0.25">
      <c r="F4358"/>
      <c r="G4358"/>
      <c r="K4358"/>
    </row>
    <row r="4359" spans="6:11" x14ac:dyDescent="0.25">
      <c r="F4359"/>
      <c r="G4359"/>
      <c r="K4359"/>
    </row>
    <row r="4360" spans="6:11" x14ac:dyDescent="0.25">
      <c r="F4360"/>
      <c r="G4360"/>
      <c r="K4360"/>
    </row>
    <row r="4361" spans="6:11" x14ac:dyDescent="0.25">
      <c r="F4361"/>
      <c r="G4361"/>
      <c r="K4361"/>
    </row>
    <row r="4362" spans="6:11" x14ac:dyDescent="0.25">
      <c r="F4362"/>
      <c r="G4362"/>
      <c r="K4362"/>
    </row>
    <row r="4363" spans="6:11" x14ac:dyDescent="0.25">
      <c r="F4363"/>
      <c r="G4363"/>
      <c r="K4363"/>
    </row>
    <row r="4364" spans="6:11" x14ac:dyDescent="0.25">
      <c r="F4364"/>
      <c r="G4364"/>
      <c r="K4364"/>
    </row>
    <row r="4365" spans="6:11" x14ac:dyDescent="0.25">
      <c r="F4365"/>
      <c r="G4365"/>
      <c r="K4365"/>
    </row>
    <row r="4366" spans="6:11" x14ac:dyDescent="0.25">
      <c r="F4366"/>
      <c r="G4366"/>
      <c r="K4366"/>
    </row>
    <row r="4367" spans="6:11" x14ac:dyDescent="0.25">
      <c r="F4367"/>
      <c r="G4367"/>
      <c r="K4367"/>
    </row>
    <row r="4368" spans="6:11" x14ac:dyDescent="0.25">
      <c r="F4368"/>
      <c r="G4368"/>
      <c r="K4368"/>
    </row>
    <row r="4369" spans="6:11" x14ac:dyDescent="0.25">
      <c r="F4369"/>
      <c r="G4369"/>
      <c r="K4369"/>
    </row>
    <row r="4370" spans="6:11" x14ac:dyDescent="0.25">
      <c r="F4370"/>
      <c r="G4370"/>
      <c r="K4370"/>
    </row>
    <row r="4371" spans="6:11" x14ac:dyDescent="0.25">
      <c r="F4371"/>
      <c r="G4371"/>
      <c r="K4371"/>
    </row>
    <row r="4372" spans="6:11" x14ac:dyDescent="0.25">
      <c r="F4372"/>
      <c r="G4372"/>
      <c r="K4372"/>
    </row>
    <row r="4373" spans="6:11" x14ac:dyDescent="0.25">
      <c r="F4373"/>
      <c r="G4373"/>
      <c r="K4373"/>
    </row>
    <row r="4374" spans="6:11" x14ac:dyDescent="0.25">
      <c r="F4374"/>
      <c r="G4374"/>
      <c r="K4374"/>
    </row>
    <row r="4375" spans="6:11" x14ac:dyDescent="0.25">
      <c r="F4375"/>
      <c r="G4375"/>
      <c r="K4375"/>
    </row>
    <row r="4376" spans="6:11" x14ac:dyDescent="0.25">
      <c r="F4376"/>
      <c r="G4376"/>
      <c r="K4376"/>
    </row>
    <row r="4377" spans="6:11" x14ac:dyDescent="0.25">
      <c r="F4377"/>
      <c r="G4377"/>
      <c r="K4377"/>
    </row>
    <row r="4378" spans="6:11" x14ac:dyDescent="0.25">
      <c r="F4378"/>
      <c r="G4378"/>
      <c r="K4378"/>
    </row>
    <row r="4379" spans="6:11" x14ac:dyDescent="0.25">
      <c r="F4379"/>
      <c r="G4379"/>
      <c r="K4379"/>
    </row>
    <row r="4380" spans="6:11" x14ac:dyDescent="0.25">
      <c r="F4380"/>
      <c r="G4380"/>
      <c r="K4380"/>
    </row>
    <row r="4381" spans="6:11" x14ac:dyDescent="0.25">
      <c r="F4381"/>
      <c r="G4381"/>
      <c r="K4381"/>
    </row>
    <row r="4382" spans="6:11" x14ac:dyDescent="0.25">
      <c r="F4382"/>
      <c r="G4382"/>
      <c r="K4382"/>
    </row>
    <row r="4383" spans="6:11" x14ac:dyDescent="0.25">
      <c r="F4383"/>
      <c r="G4383"/>
      <c r="K4383"/>
    </row>
    <row r="4384" spans="6:11" x14ac:dyDescent="0.25">
      <c r="F4384"/>
      <c r="G4384"/>
      <c r="K4384"/>
    </row>
    <row r="4385" spans="6:11" x14ac:dyDescent="0.25">
      <c r="F4385"/>
      <c r="G4385"/>
      <c r="K4385"/>
    </row>
    <row r="4386" spans="6:11" x14ac:dyDescent="0.25">
      <c r="F4386"/>
      <c r="G4386"/>
      <c r="K4386"/>
    </row>
    <row r="4387" spans="6:11" x14ac:dyDescent="0.25">
      <c r="F4387"/>
      <c r="G4387"/>
      <c r="K4387"/>
    </row>
    <row r="4388" spans="6:11" x14ac:dyDescent="0.25">
      <c r="F4388"/>
      <c r="G4388"/>
      <c r="K4388"/>
    </row>
    <row r="4389" spans="6:11" x14ac:dyDescent="0.25">
      <c r="F4389"/>
      <c r="G4389"/>
      <c r="K4389"/>
    </row>
    <row r="4390" spans="6:11" x14ac:dyDescent="0.25">
      <c r="F4390"/>
      <c r="G4390"/>
      <c r="K4390"/>
    </row>
    <row r="4391" spans="6:11" x14ac:dyDescent="0.25">
      <c r="F4391"/>
      <c r="G4391"/>
      <c r="K4391"/>
    </row>
    <row r="4392" spans="6:11" x14ac:dyDescent="0.25">
      <c r="F4392"/>
      <c r="G4392"/>
      <c r="K4392"/>
    </row>
    <row r="4393" spans="6:11" x14ac:dyDescent="0.25">
      <c r="F4393"/>
      <c r="G4393"/>
      <c r="K4393"/>
    </row>
    <row r="4394" spans="6:11" x14ac:dyDescent="0.25">
      <c r="F4394"/>
      <c r="G4394"/>
      <c r="K4394"/>
    </row>
    <row r="4395" spans="6:11" x14ac:dyDescent="0.25">
      <c r="F4395"/>
      <c r="G4395"/>
      <c r="K4395"/>
    </row>
    <row r="4396" spans="6:11" x14ac:dyDescent="0.25">
      <c r="F4396"/>
      <c r="G4396"/>
      <c r="K4396"/>
    </row>
    <row r="4397" spans="6:11" x14ac:dyDescent="0.25">
      <c r="F4397"/>
      <c r="G4397"/>
      <c r="K4397"/>
    </row>
    <row r="4398" spans="6:11" x14ac:dyDescent="0.25">
      <c r="F4398"/>
      <c r="G4398"/>
      <c r="K4398"/>
    </row>
    <row r="4399" spans="6:11" x14ac:dyDescent="0.25">
      <c r="F4399"/>
      <c r="G4399"/>
      <c r="K4399"/>
    </row>
    <row r="4400" spans="6:11" x14ac:dyDescent="0.25">
      <c r="F4400"/>
      <c r="G4400"/>
      <c r="K4400"/>
    </row>
    <row r="4401" spans="6:11" x14ac:dyDescent="0.25">
      <c r="F4401"/>
      <c r="G4401"/>
      <c r="K4401"/>
    </row>
    <row r="4402" spans="6:11" x14ac:dyDescent="0.25">
      <c r="F4402"/>
      <c r="G4402"/>
      <c r="K4402"/>
    </row>
    <row r="4403" spans="6:11" x14ac:dyDescent="0.25">
      <c r="F4403"/>
      <c r="G4403"/>
      <c r="K4403"/>
    </row>
    <row r="4404" spans="6:11" x14ac:dyDescent="0.25">
      <c r="F4404"/>
      <c r="G4404"/>
      <c r="K4404"/>
    </row>
    <row r="4405" spans="6:11" x14ac:dyDescent="0.25">
      <c r="F4405"/>
      <c r="G4405"/>
      <c r="K4405"/>
    </row>
    <row r="4406" spans="6:11" x14ac:dyDescent="0.25">
      <c r="F4406"/>
      <c r="G4406"/>
      <c r="K4406"/>
    </row>
    <row r="4407" spans="6:11" x14ac:dyDescent="0.25">
      <c r="F4407"/>
      <c r="G4407"/>
      <c r="K4407"/>
    </row>
    <row r="4408" spans="6:11" x14ac:dyDescent="0.25">
      <c r="F4408"/>
      <c r="G4408"/>
      <c r="K4408"/>
    </row>
    <row r="4409" spans="6:11" x14ac:dyDescent="0.25">
      <c r="F4409"/>
      <c r="G4409"/>
      <c r="K4409"/>
    </row>
    <row r="4410" spans="6:11" x14ac:dyDescent="0.25">
      <c r="F4410"/>
      <c r="G4410"/>
      <c r="K4410"/>
    </row>
    <row r="4411" spans="6:11" x14ac:dyDescent="0.25">
      <c r="F4411"/>
      <c r="G4411"/>
      <c r="K4411"/>
    </row>
    <row r="4412" spans="6:11" x14ac:dyDescent="0.25">
      <c r="F4412"/>
      <c r="G4412"/>
      <c r="K4412"/>
    </row>
    <row r="4413" spans="6:11" x14ac:dyDescent="0.25">
      <c r="F4413"/>
      <c r="G4413"/>
      <c r="K4413"/>
    </row>
    <row r="4414" spans="6:11" x14ac:dyDescent="0.25">
      <c r="F4414"/>
      <c r="G4414"/>
      <c r="K4414"/>
    </row>
    <row r="4415" spans="6:11" x14ac:dyDescent="0.25">
      <c r="F4415"/>
      <c r="G4415"/>
      <c r="K4415"/>
    </row>
    <row r="4416" spans="6:11" x14ac:dyDescent="0.25">
      <c r="F4416"/>
      <c r="G4416"/>
      <c r="K4416"/>
    </row>
    <row r="4417" spans="6:11" x14ac:dyDescent="0.25">
      <c r="F4417"/>
      <c r="G4417"/>
      <c r="K4417"/>
    </row>
    <row r="4418" spans="6:11" x14ac:dyDescent="0.25">
      <c r="F4418"/>
      <c r="G4418"/>
      <c r="K4418"/>
    </row>
    <row r="4419" spans="6:11" x14ac:dyDescent="0.25">
      <c r="F4419"/>
      <c r="G4419"/>
      <c r="K4419"/>
    </row>
    <row r="4420" spans="6:11" x14ac:dyDescent="0.25">
      <c r="F4420"/>
      <c r="G4420"/>
      <c r="K4420"/>
    </row>
    <row r="4421" spans="6:11" x14ac:dyDescent="0.25">
      <c r="F4421"/>
      <c r="G4421"/>
      <c r="K4421"/>
    </row>
    <row r="4422" spans="6:11" x14ac:dyDescent="0.25">
      <c r="F4422"/>
      <c r="G4422"/>
      <c r="K4422"/>
    </row>
    <row r="4423" spans="6:11" x14ac:dyDescent="0.25">
      <c r="F4423"/>
      <c r="G4423"/>
      <c r="K4423"/>
    </row>
    <row r="4424" spans="6:11" x14ac:dyDescent="0.25">
      <c r="F4424"/>
      <c r="G4424"/>
      <c r="K4424"/>
    </row>
    <row r="4425" spans="6:11" x14ac:dyDescent="0.25">
      <c r="F4425"/>
      <c r="G4425"/>
      <c r="K4425"/>
    </row>
    <row r="4426" spans="6:11" x14ac:dyDescent="0.25">
      <c r="F4426"/>
      <c r="G4426"/>
      <c r="K4426"/>
    </row>
    <row r="4427" spans="6:11" x14ac:dyDescent="0.25">
      <c r="F4427"/>
      <c r="G4427"/>
      <c r="K4427"/>
    </row>
    <row r="4428" spans="6:11" x14ac:dyDescent="0.25">
      <c r="F4428"/>
      <c r="G4428"/>
      <c r="K4428"/>
    </row>
    <row r="4429" spans="6:11" x14ac:dyDescent="0.25">
      <c r="F4429"/>
      <c r="G4429"/>
      <c r="K4429"/>
    </row>
    <row r="4430" spans="6:11" x14ac:dyDescent="0.25">
      <c r="F4430"/>
      <c r="G4430"/>
      <c r="K4430"/>
    </row>
    <row r="4431" spans="6:11" x14ac:dyDescent="0.25">
      <c r="F4431"/>
      <c r="G4431"/>
      <c r="K4431"/>
    </row>
    <row r="4432" spans="6:11" x14ac:dyDescent="0.25">
      <c r="F4432"/>
      <c r="G4432"/>
      <c r="K4432"/>
    </row>
    <row r="4433" spans="6:11" x14ac:dyDescent="0.25">
      <c r="F4433"/>
      <c r="G4433"/>
      <c r="K4433"/>
    </row>
    <row r="4434" spans="6:11" x14ac:dyDescent="0.25">
      <c r="F4434"/>
      <c r="G4434"/>
      <c r="K4434"/>
    </row>
    <row r="4435" spans="6:11" x14ac:dyDescent="0.25">
      <c r="F4435"/>
      <c r="G4435"/>
      <c r="K4435"/>
    </row>
    <row r="4436" spans="6:11" x14ac:dyDescent="0.25">
      <c r="F4436"/>
      <c r="G4436"/>
      <c r="K4436"/>
    </row>
    <row r="4437" spans="6:11" x14ac:dyDescent="0.25">
      <c r="F4437"/>
      <c r="G4437"/>
      <c r="K4437"/>
    </row>
    <row r="4438" spans="6:11" x14ac:dyDescent="0.25">
      <c r="F4438"/>
      <c r="G4438"/>
      <c r="K4438"/>
    </row>
    <row r="4439" spans="6:11" x14ac:dyDescent="0.25">
      <c r="F4439"/>
      <c r="G4439"/>
      <c r="K4439"/>
    </row>
    <row r="4440" spans="6:11" x14ac:dyDescent="0.25">
      <c r="F4440"/>
      <c r="G4440"/>
      <c r="K4440"/>
    </row>
    <row r="4441" spans="6:11" x14ac:dyDescent="0.25">
      <c r="F4441"/>
      <c r="G4441"/>
      <c r="K4441"/>
    </row>
    <row r="4442" spans="6:11" x14ac:dyDescent="0.25">
      <c r="F4442"/>
      <c r="G4442"/>
      <c r="K4442"/>
    </row>
    <row r="4443" spans="6:11" x14ac:dyDescent="0.25">
      <c r="F4443"/>
      <c r="G4443"/>
      <c r="K4443"/>
    </row>
    <row r="4444" spans="6:11" x14ac:dyDescent="0.25">
      <c r="F4444"/>
      <c r="G4444"/>
      <c r="K4444"/>
    </row>
    <row r="4445" spans="6:11" x14ac:dyDescent="0.25">
      <c r="F4445"/>
      <c r="G4445"/>
      <c r="K4445"/>
    </row>
    <row r="4446" spans="6:11" x14ac:dyDescent="0.25">
      <c r="F4446"/>
      <c r="G4446"/>
      <c r="K4446"/>
    </row>
    <row r="4447" spans="6:11" x14ac:dyDescent="0.25">
      <c r="F4447"/>
      <c r="G4447"/>
      <c r="K4447"/>
    </row>
    <row r="4448" spans="6:11" x14ac:dyDescent="0.25">
      <c r="F4448"/>
      <c r="G4448"/>
      <c r="K4448"/>
    </row>
    <row r="4449" spans="6:11" x14ac:dyDescent="0.25">
      <c r="F4449"/>
      <c r="G4449"/>
      <c r="K4449"/>
    </row>
    <row r="4450" spans="6:11" x14ac:dyDescent="0.25">
      <c r="F4450"/>
      <c r="G4450"/>
      <c r="K4450"/>
    </row>
    <row r="4451" spans="6:11" x14ac:dyDescent="0.25">
      <c r="F4451"/>
      <c r="G4451"/>
      <c r="K4451"/>
    </row>
    <row r="4452" spans="6:11" x14ac:dyDescent="0.25">
      <c r="F4452"/>
      <c r="G4452"/>
      <c r="K4452"/>
    </row>
    <row r="4453" spans="6:11" x14ac:dyDescent="0.25">
      <c r="F4453"/>
      <c r="G4453"/>
      <c r="K4453"/>
    </row>
    <row r="4454" spans="6:11" x14ac:dyDescent="0.25">
      <c r="F4454"/>
      <c r="G4454"/>
      <c r="K4454"/>
    </row>
    <row r="4455" spans="6:11" x14ac:dyDescent="0.25">
      <c r="F4455"/>
      <c r="G4455"/>
      <c r="K4455"/>
    </row>
    <row r="4456" spans="6:11" x14ac:dyDescent="0.25">
      <c r="F4456"/>
      <c r="G4456"/>
      <c r="K4456"/>
    </row>
    <row r="4457" spans="6:11" x14ac:dyDescent="0.25">
      <c r="F4457"/>
      <c r="G4457"/>
      <c r="K4457"/>
    </row>
    <row r="4458" spans="6:11" x14ac:dyDescent="0.25">
      <c r="F4458"/>
      <c r="G4458"/>
      <c r="K4458"/>
    </row>
    <row r="4459" spans="6:11" x14ac:dyDescent="0.25">
      <c r="F4459"/>
      <c r="G4459"/>
      <c r="K4459"/>
    </row>
    <row r="4460" spans="6:11" x14ac:dyDescent="0.25">
      <c r="F4460"/>
      <c r="G4460"/>
      <c r="K4460"/>
    </row>
    <row r="4461" spans="6:11" x14ac:dyDescent="0.25">
      <c r="F4461"/>
      <c r="G4461"/>
      <c r="K4461"/>
    </row>
    <row r="4462" spans="6:11" x14ac:dyDescent="0.25">
      <c r="F4462"/>
      <c r="G4462"/>
      <c r="K4462"/>
    </row>
    <row r="4463" spans="6:11" x14ac:dyDescent="0.25">
      <c r="F4463"/>
      <c r="G4463"/>
      <c r="K4463"/>
    </row>
    <row r="4464" spans="6:11" x14ac:dyDescent="0.25">
      <c r="F4464"/>
      <c r="G4464"/>
      <c r="K4464"/>
    </row>
    <row r="4465" spans="6:11" x14ac:dyDescent="0.25">
      <c r="F4465"/>
      <c r="G4465"/>
      <c r="K4465"/>
    </row>
    <row r="4466" spans="6:11" x14ac:dyDescent="0.25">
      <c r="F4466"/>
      <c r="G4466"/>
      <c r="K4466"/>
    </row>
    <row r="4467" spans="6:11" x14ac:dyDescent="0.25">
      <c r="F4467"/>
      <c r="G4467"/>
      <c r="K4467"/>
    </row>
    <row r="4468" spans="6:11" x14ac:dyDescent="0.25">
      <c r="F4468"/>
      <c r="G4468"/>
      <c r="K4468"/>
    </row>
    <row r="4469" spans="6:11" x14ac:dyDescent="0.25">
      <c r="F4469"/>
      <c r="G4469"/>
      <c r="K4469"/>
    </row>
    <row r="4470" spans="6:11" x14ac:dyDescent="0.25">
      <c r="F4470"/>
      <c r="G4470"/>
      <c r="K4470"/>
    </row>
    <row r="4471" spans="6:11" x14ac:dyDescent="0.25">
      <c r="F4471"/>
      <c r="G4471"/>
      <c r="K4471"/>
    </row>
    <row r="4472" spans="6:11" x14ac:dyDescent="0.25">
      <c r="F4472"/>
      <c r="G4472"/>
      <c r="K4472"/>
    </row>
    <row r="4473" spans="6:11" x14ac:dyDescent="0.25">
      <c r="F4473"/>
      <c r="G4473"/>
      <c r="K4473"/>
    </row>
    <row r="4474" spans="6:11" x14ac:dyDescent="0.25">
      <c r="F4474"/>
      <c r="G4474"/>
      <c r="K4474"/>
    </row>
    <row r="4475" spans="6:11" x14ac:dyDescent="0.25">
      <c r="F4475"/>
      <c r="G4475"/>
      <c r="K4475"/>
    </row>
    <row r="4476" spans="6:11" x14ac:dyDescent="0.25">
      <c r="F4476"/>
      <c r="G4476"/>
      <c r="K4476"/>
    </row>
    <row r="4477" spans="6:11" x14ac:dyDescent="0.25">
      <c r="F4477"/>
      <c r="G4477"/>
      <c r="K4477"/>
    </row>
    <row r="4478" spans="6:11" x14ac:dyDescent="0.25">
      <c r="F4478"/>
      <c r="G4478"/>
      <c r="K4478"/>
    </row>
    <row r="4479" spans="6:11" x14ac:dyDescent="0.25">
      <c r="F4479"/>
      <c r="G4479"/>
      <c r="K4479"/>
    </row>
    <row r="4480" spans="6:11" x14ac:dyDescent="0.25">
      <c r="F4480"/>
      <c r="G4480"/>
      <c r="K4480"/>
    </row>
    <row r="4481" spans="6:11" x14ac:dyDescent="0.25">
      <c r="F4481"/>
      <c r="G4481"/>
      <c r="K4481"/>
    </row>
    <row r="4482" spans="6:11" x14ac:dyDescent="0.25">
      <c r="F4482"/>
      <c r="G4482"/>
      <c r="K4482"/>
    </row>
    <row r="4483" spans="6:11" x14ac:dyDescent="0.25">
      <c r="F4483"/>
      <c r="G4483"/>
      <c r="K4483"/>
    </row>
    <row r="4484" spans="6:11" x14ac:dyDescent="0.25">
      <c r="F4484"/>
      <c r="G4484"/>
      <c r="K4484"/>
    </row>
    <row r="4485" spans="6:11" x14ac:dyDescent="0.25">
      <c r="F4485"/>
      <c r="G4485"/>
      <c r="K4485"/>
    </row>
    <row r="4486" spans="6:11" x14ac:dyDescent="0.25">
      <c r="F4486"/>
      <c r="G4486"/>
      <c r="K4486"/>
    </row>
    <row r="4487" spans="6:11" x14ac:dyDescent="0.25">
      <c r="F4487"/>
      <c r="G4487"/>
      <c r="K4487"/>
    </row>
    <row r="4488" spans="6:11" x14ac:dyDescent="0.25">
      <c r="F4488"/>
      <c r="G4488"/>
      <c r="K4488"/>
    </row>
    <row r="4489" spans="6:11" x14ac:dyDescent="0.25">
      <c r="F4489"/>
      <c r="G4489"/>
      <c r="K4489"/>
    </row>
    <row r="4490" spans="6:11" x14ac:dyDescent="0.25">
      <c r="F4490"/>
      <c r="G4490"/>
      <c r="K4490"/>
    </row>
    <row r="4491" spans="6:11" x14ac:dyDescent="0.25">
      <c r="F4491"/>
      <c r="G4491"/>
      <c r="K4491"/>
    </row>
    <row r="4492" spans="6:11" x14ac:dyDescent="0.25">
      <c r="F4492"/>
      <c r="G4492"/>
      <c r="K4492"/>
    </row>
    <row r="4493" spans="6:11" x14ac:dyDescent="0.25">
      <c r="F4493"/>
      <c r="G4493"/>
      <c r="K4493"/>
    </row>
    <row r="4494" spans="6:11" x14ac:dyDescent="0.25">
      <c r="F4494"/>
      <c r="G4494"/>
      <c r="K4494"/>
    </row>
    <row r="4495" spans="6:11" x14ac:dyDescent="0.25">
      <c r="F4495"/>
      <c r="G4495"/>
      <c r="K4495"/>
    </row>
    <row r="4496" spans="6:11" x14ac:dyDescent="0.25">
      <c r="F4496"/>
      <c r="G4496"/>
      <c r="K4496"/>
    </row>
    <row r="4497" spans="6:11" x14ac:dyDescent="0.25">
      <c r="F4497"/>
      <c r="G4497"/>
      <c r="K4497"/>
    </row>
    <row r="4498" spans="6:11" x14ac:dyDescent="0.25">
      <c r="F4498"/>
      <c r="G4498"/>
      <c r="K4498"/>
    </row>
    <row r="4499" spans="6:11" x14ac:dyDescent="0.25">
      <c r="F4499"/>
      <c r="G4499"/>
      <c r="K4499"/>
    </row>
    <row r="4500" spans="6:11" x14ac:dyDescent="0.25">
      <c r="F4500"/>
      <c r="G4500"/>
      <c r="K4500"/>
    </row>
    <row r="4501" spans="6:11" x14ac:dyDescent="0.25">
      <c r="F4501"/>
      <c r="G4501"/>
      <c r="K4501"/>
    </row>
    <row r="4502" spans="6:11" x14ac:dyDescent="0.25">
      <c r="F4502"/>
      <c r="G4502"/>
      <c r="K4502"/>
    </row>
    <row r="4503" spans="6:11" x14ac:dyDescent="0.25">
      <c r="F4503"/>
      <c r="G4503"/>
      <c r="K4503"/>
    </row>
    <row r="4504" spans="6:11" x14ac:dyDescent="0.25">
      <c r="F4504"/>
      <c r="G4504"/>
      <c r="K4504"/>
    </row>
    <row r="4505" spans="6:11" x14ac:dyDescent="0.25">
      <c r="F4505"/>
      <c r="G4505"/>
      <c r="K4505"/>
    </row>
    <row r="4506" spans="6:11" x14ac:dyDescent="0.25">
      <c r="F4506"/>
      <c r="G4506"/>
      <c r="K4506"/>
    </row>
    <row r="4507" spans="6:11" x14ac:dyDescent="0.25">
      <c r="F4507"/>
      <c r="G4507"/>
      <c r="K4507"/>
    </row>
    <row r="4508" spans="6:11" x14ac:dyDescent="0.25">
      <c r="F4508"/>
      <c r="G4508"/>
      <c r="K4508"/>
    </row>
    <row r="4509" spans="6:11" x14ac:dyDescent="0.25">
      <c r="F4509"/>
      <c r="G4509"/>
      <c r="K4509"/>
    </row>
    <row r="4510" spans="6:11" x14ac:dyDescent="0.25">
      <c r="F4510"/>
      <c r="G4510"/>
      <c r="K4510"/>
    </row>
    <row r="4511" spans="6:11" x14ac:dyDescent="0.25">
      <c r="F4511"/>
      <c r="G4511"/>
      <c r="K4511"/>
    </row>
    <row r="4512" spans="6:11" x14ac:dyDescent="0.25">
      <c r="F4512"/>
      <c r="G4512"/>
      <c r="K4512"/>
    </row>
    <row r="4513" spans="6:11" x14ac:dyDescent="0.25">
      <c r="F4513"/>
      <c r="G4513"/>
      <c r="K4513"/>
    </row>
    <row r="4514" spans="6:11" x14ac:dyDescent="0.25">
      <c r="F4514"/>
      <c r="G4514"/>
      <c r="K4514"/>
    </row>
    <row r="4515" spans="6:11" x14ac:dyDescent="0.25">
      <c r="F4515"/>
      <c r="G4515"/>
      <c r="K4515"/>
    </row>
    <row r="4516" spans="6:11" x14ac:dyDescent="0.25">
      <c r="F4516"/>
      <c r="G4516"/>
      <c r="K4516"/>
    </row>
    <row r="4517" spans="6:11" x14ac:dyDescent="0.25">
      <c r="F4517"/>
      <c r="G4517"/>
      <c r="K4517"/>
    </row>
    <row r="4518" spans="6:11" x14ac:dyDescent="0.25">
      <c r="F4518"/>
      <c r="G4518"/>
      <c r="K4518"/>
    </row>
    <row r="4519" spans="6:11" x14ac:dyDescent="0.25">
      <c r="F4519"/>
      <c r="G4519"/>
      <c r="K4519"/>
    </row>
    <row r="4520" spans="6:11" x14ac:dyDescent="0.25">
      <c r="F4520"/>
      <c r="G4520"/>
      <c r="K4520"/>
    </row>
    <row r="4521" spans="6:11" x14ac:dyDescent="0.25">
      <c r="F4521"/>
      <c r="G4521"/>
      <c r="K4521"/>
    </row>
    <row r="4522" spans="6:11" x14ac:dyDescent="0.25">
      <c r="F4522"/>
      <c r="G4522"/>
      <c r="K4522"/>
    </row>
    <row r="4523" spans="6:11" x14ac:dyDescent="0.25">
      <c r="F4523"/>
      <c r="G4523"/>
      <c r="K4523"/>
    </row>
    <row r="4524" spans="6:11" x14ac:dyDescent="0.25">
      <c r="F4524"/>
      <c r="G4524"/>
      <c r="K4524"/>
    </row>
    <row r="4525" spans="6:11" x14ac:dyDescent="0.25">
      <c r="F4525"/>
      <c r="G4525"/>
      <c r="K4525"/>
    </row>
    <row r="4526" spans="6:11" x14ac:dyDescent="0.25">
      <c r="F4526"/>
      <c r="G4526"/>
      <c r="K4526"/>
    </row>
    <row r="4527" spans="6:11" x14ac:dyDescent="0.25">
      <c r="F4527"/>
      <c r="G4527"/>
      <c r="K4527"/>
    </row>
    <row r="4528" spans="6:11" x14ac:dyDescent="0.25">
      <c r="F4528"/>
      <c r="G4528"/>
      <c r="K4528"/>
    </row>
    <row r="4529" spans="6:11" x14ac:dyDescent="0.25">
      <c r="F4529"/>
      <c r="G4529"/>
      <c r="K4529"/>
    </row>
    <row r="4530" spans="6:11" x14ac:dyDescent="0.25">
      <c r="F4530"/>
      <c r="G4530"/>
      <c r="K4530"/>
    </row>
    <row r="4531" spans="6:11" x14ac:dyDescent="0.25">
      <c r="F4531"/>
      <c r="G4531"/>
      <c r="K4531"/>
    </row>
    <row r="4532" spans="6:11" x14ac:dyDescent="0.25">
      <c r="F4532"/>
      <c r="G4532"/>
      <c r="K4532"/>
    </row>
    <row r="4533" spans="6:11" x14ac:dyDescent="0.25">
      <c r="F4533"/>
      <c r="G4533"/>
      <c r="K4533"/>
    </row>
    <row r="4534" spans="6:11" x14ac:dyDescent="0.25">
      <c r="F4534"/>
      <c r="G4534"/>
      <c r="K4534"/>
    </row>
    <row r="4535" spans="6:11" x14ac:dyDescent="0.25">
      <c r="F4535"/>
      <c r="G4535"/>
      <c r="K4535"/>
    </row>
    <row r="4536" spans="6:11" x14ac:dyDescent="0.25">
      <c r="F4536"/>
      <c r="G4536"/>
      <c r="K4536"/>
    </row>
    <row r="4537" spans="6:11" x14ac:dyDescent="0.25">
      <c r="F4537"/>
      <c r="G4537"/>
      <c r="K4537"/>
    </row>
    <row r="4538" spans="6:11" x14ac:dyDescent="0.25">
      <c r="F4538"/>
      <c r="G4538"/>
      <c r="K4538"/>
    </row>
    <row r="4539" spans="6:11" x14ac:dyDescent="0.25">
      <c r="F4539"/>
      <c r="G4539"/>
      <c r="K4539"/>
    </row>
    <row r="4540" spans="6:11" x14ac:dyDescent="0.25">
      <c r="F4540"/>
      <c r="G4540"/>
      <c r="K4540"/>
    </row>
    <row r="4541" spans="6:11" x14ac:dyDescent="0.25">
      <c r="F4541"/>
      <c r="G4541"/>
      <c r="K4541"/>
    </row>
    <row r="4542" spans="6:11" x14ac:dyDescent="0.25">
      <c r="F4542"/>
      <c r="G4542"/>
      <c r="K4542"/>
    </row>
    <row r="4543" spans="6:11" x14ac:dyDescent="0.25">
      <c r="F4543"/>
      <c r="G4543"/>
      <c r="K4543"/>
    </row>
    <row r="4544" spans="6:11" x14ac:dyDescent="0.25">
      <c r="F4544"/>
      <c r="G4544"/>
      <c r="K4544"/>
    </row>
    <row r="4545" spans="6:11" x14ac:dyDescent="0.25">
      <c r="F4545"/>
      <c r="G4545"/>
      <c r="K4545"/>
    </row>
    <row r="4546" spans="6:11" x14ac:dyDescent="0.25">
      <c r="F4546"/>
      <c r="G4546"/>
      <c r="K4546"/>
    </row>
    <row r="4547" spans="6:11" x14ac:dyDescent="0.25">
      <c r="F4547"/>
      <c r="G4547"/>
      <c r="K4547"/>
    </row>
    <row r="4548" spans="6:11" x14ac:dyDescent="0.25">
      <c r="F4548"/>
      <c r="G4548"/>
      <c r="K4548"/>
    </row>
    <row r="4549" spans="6:11" x14ac:dyDescent="0.25">
      <c r="F4549"/>
      <c r="G4549"/>
      <c r="K4549"/>
    </row>
    <row r="4550" spans="6:11" x14ac:dyDescent="0.25">
      <c r="F4550"/>
      <c r="G4550"/>
      <c r="K4550"/>
    </row>
    <row r="4551" spans="6:11" x14ac:dyDescent="0.25">
      <c r="F4551"/>
      <c r="G4551"/>
      <c r="K4551"/>
    </row>
    <row r="4552" spans="6:11" x14ac:dyDescent="0.25">
      <c r="F4552"/>
      <c r="G4552"/>
      <c r="K4552"/>
    </row>
    <row r="4553" spans="6:11" x14ac:dyDescent="0.25">
      <c r="F4553"/>
      <c r="G4553"/>
      <c r="K4553"/>
    </row>
    <row r="4554" spans="6:11" x14ac:dyDescent="0.25">
      <c r="F4554"/>
      <c r="G4554"/>
      <c r="K4554"/>
    </row>
    <row r="4555" spans="6:11" x14ac:dyDescent="0.25">
      <c r="F4555"/>
      <c r="G4555"/>
      <c r="K4555"/>
    </row>
    <row r="4556" spans="6:11" x14ac:dyDescent="0.25">
      <c r="F4556"/>
      <c r="G4556"/>
      <c r="K4556"/>
    </row>
    <row r="4557" spans="6:11" x14ac:dyDescent="0.25">
      <c r="F4557"/>
      <c r="G4557"/>
      <c r="K4557"/>
    </row>
    <row r="4558" spans="6:11" x14ac:dyDescent="0.25">
      <c r="F4558"/>
      <c r="G4558"/>
      <c r="K4558"/>
    </row>
    <row r="4559" spans="6:11" x14ac:dyDescent="0.25">
      <c r="F4559"/>
      <c r="G4559"/>
      <c r="K4559"/>
    </row>
    <row r="4560" spans="6:11" x14ac:dyDescent="0.25">
      <c r="F4560"/>
      <c r="G4560"/>
      <c r="K4560"/>
    </row>
    <row r="4561" spans="6:11" x14ac:dyDescent="0.25">
      <c r="F4561"/>
      <c r="G4561"/>
      <c r="K4561"/>
    </row>
    <row r="4562" spans="6:11" x14ac:dyDescent="0.25">
      <c r="F4562"/>
      <c r="G4562"/>
      <c r="K4562"/>
    </row>
    <row r="4563" spans="6:11" x14ac:dyDescent="0.25">
      <c r="F4563"/>
      <c r="G4563"/>
      <c r="K4563"/>
    </row>
    <row r="4564" spans="6:11" x14ac:dyDescent="0.25">
      <c r="F4564"/>
      <c r="G4564"/>
      <c r="K4564"/>
    </row>
    <row r="4565" spans="6:11" x14ac:dyDescent="0.25">
      <c r="F4565"/>
      <c r="G4565"/>
      <c r="K4565"/>
    </row>
    <row r="4566" spans="6:11" x14ac:dyDescent="0.25">
      <c r="F4566"/>
      <c r="G4566"/>
      <c r="K4566"/>
    </row>
    <row r="4567" spans="6:11" x14ac:dyDescent="0.25">
      <c r="F4567"/>
      <c r="G4567"/>
      <c r="K4567"/>
    </row>
    <row r="4568" spans="6:11" x14ac:dyDescent="0.25">
      <c r="F4568"/>
      <c r="G4568"/>
      <c r="K4568"/>
    </row>
    <row r="4569" spans="6:11" x14ac:dyDescent="0.25">
      <c r="F4569"/>
      <c r="G4569"/>
      <c r="K4569"/>
    </row>
    <row r="4570" spans="6:11" x14ac:dyDescent="0.25">
      <c r="F4570"/>
      <c r="G4570"/>
      <c r="K4570"/>
    </row>
    <row r="4571" spans="6:11" x14ac:dyDescent="0.25">
      <c r="F4571"/>
      <c r="G4571"/>
      <c r="K4571"/>
    </row>
    <row r="4572" spans="6:11" x14ac:dyDescent="0.25">
      <c r="F4572"/>
      <c r="G4572"/>
      <c r="K4572"/>
    </row>
    <row r="4573" spans="6:11" x14ac:dyDescent="0.25">
      <c r="F4573"/>
      <c r="G4573"/>
      <c r="K4573"/>
    </row>
    <row r="4574" spans="6:11" x14ac:dyDescent="0.25">
      <c r="F4574"/>
      <c r="G4574"/>
      <c r="K4574"/>
    </row>
    <row r="4575" spans="6:11" x14ac:dyDescent="0.25">
      <c r="F4575"/>
      <c r="G4575"/>
      <c r="K4575"/>
    </row>
    <row r="4576" spans="6:11" x14ac:dyDescent="0.25">
      <c r="F4576"/>
      <c r="G4576"/>
      <c r="K4576"/>
    </row>
    <row r="4577" spans="6:11" x14ac:dyDescent="0.25">
      <c r="F4577"/>
      <c r="G4577"/>
      <c r="K4577"/>
    </row>
    <row r="4578" spans="6:11" x14ac:dyDescent="0.25">
      <c r="F4578"/>
      <c r="G4578"/>
      <c r="K4578"/>
    </row>
    <row r="4579" spans="6:11" x14ac:dyDescent="0.25">
      <c r="F4579"/>
      <c r="G4579"/>
      <c r="K4579"/>
    </row>
    <row r="4580" spans="6:11" x14ac:dyDescent="0.25">
      <c r="F4580"/>
      <c r="G4580"/>
      <c r="K4580"/>
    </row>
    <row r="4581" spans="6:11" x14ac:dyDescent="0.25">
      <c r="F4581"/>
      <c r="G4581"/>
      <c r="K4581"/>
    </row>
    <row r="4582" spans="6:11" x14ac:dyDescent="0.25">
      <c r="F4582"/>
      <c r="G4582"/>
      <c r="K4582"/>
    </row>
    <row r="4583" spans="6:11" x14ac:dyDescent="0.25">
      <c r="F4583"/>
      <c r="G4583"/>
      <c r="K4583"/>
    </row>
    <row r="4584" spans="6:11" x14ac:dyDescent="0.25">
      <c r="F4584"/>
      <c r="G4584"/>
      <c r="K4584"/>
    </row>
    <row r="4585" spans="6:11" x14ac:dyDescent="0.25">
      <c r="F4585"/>
      <c r="G4585"/>
      <c r="K4585"/>
    </row>
    <row r="4586" spans="6:11" x14ac:dyDescent="0.25">
      <c r="F4586"/>
      <c r="G4586"/>
      <c r="K4586"/>
    </row>
    <row r="4587" spans="6:11" x14ac:dyDescent="0.25">
      <c r="F4587"/>
      <c r="G4587"/>
      <c r="K4587"/>
    </row>
    <row r="4588" spans="6:11" x14ac:dyDescent="0.25">
      <c r="F4588"/>
      <c r="G4588"/>
      <c r="K4588"/>
    </row>
    <row r="4589" spans="6:11" x14ac:dyDescent="0.25">
      <c r="F4589"/>
      <c r="G4589"/>
      <c r="K4589"/>
    </row>
    <row r="4590" spans="6:11" x14ac:dyDescent="0.25">
      <c r="F4590"/>
      <c r="G4590"/>
      <c r="K4590"/>
    </row>
    <row r="4591" spans="6:11" x14ac:dyDescent="0.25">
      <c r="F4591"/>
      <c r="G4591"/>
      <c r="K4591"/>
    </row>
    <row r="4592" spans="6:11" x14ac:dyDescent="0.25">
      <c r="F4592"/>
      <c r="G4592"/>
      <c r="K4592"/>
    </row>
    <row r="4593" spans="6:11" x14ac:dyDescent="0.25">
      <c r="F4593"/>
      <c r="G4593"/>
      <c r="K4593"/>
    </row>
    <row r="4594" spans="6:11" x14ac:dyDescent="0.25">
      <c r="F4594"/>
      <c r="G4594"/>
      <c r="K4594"/>
    </row>
    <row r="4595" spans="6:11" x14ac:dyDescent="0.25">
      <c r="F4595"/>
      <c r="G4595"/>
      <c r="K4595"/>
    </row>
    <row r="4596" spans="6:11" x14ac:dyDescent="0.25">
      <c r="F4596"/>
      <c r="G4596"/>
      <c r="K4596"/>
    </row>
    <row r="4597" spans="6:11" x14ac:dyDescent="0.25">
      <c r="F4597"/>
      <c r="G4597"/>
      <c r="K4597"/>
    </row>
    <row r="4598" spans="6:11" x14ac:dyDescent="0.25">
      <c r="F4598"/>
      <c r="G4598"/>
      <c r="K4598"/>
    </row>
    <row r="4599" spans="6:11" x14ac:dyDescent="0.25">
      <c r="F4599"/>
      <c r="G4599"/>
      <c r="K4599"/>
    </row>
    <row r="4600" spans="6:11" x14ac:dyDescent="0.25">
      <c r="F4600"/>
      <c r="G4600"/>
      <c r="K4600"/>
    </row>
    <row r="4601" spans="6:11" x14ac:dyDescent="0.25">
      <c r="F4601"/>
      <c r="G4601"/>
      <c r="K4601"/>
    </row>
    <row r="4602" spans="6:11" x14ac:dyDescent="0.25">
      <c r="F4602"/>
      <c r="G4602"/>
      <c r="K4602"/>
    </row>
    <row r="4603" spans="6:11" x14ac:dyDescent="0.25">
      <c r="F4603"/>
      <c r="G4603"/>
      <c r="K4603"/>
    </row>
    <row r="4604" spans="6:11" x14ac:dyDescent="0.25">
      <c r="F4604"/>
      <c r="G4604"/>
      <c r="K4604"/>
    </row>
    <row r="4605" spans="6:11" x14ac:dyDescent="0.25">
      <c r="F4605"/>
      <c r="G4605"/>
      <c r="K4605"/>
    </row>
    <row r="4606" spans="6:11" x14ac:dyDescent="0.25">
      <c r="F4606"/>
      <c r="G4606"/>
      <c r="K4606"/>
    </row>
    <row r="4607" spans="6:11" x14ac:dyDescent="0.25">
      <c r="F4607"/>
      <c r="G4607"/>
      <c r="K4607"/>
    </row>
    <row r="4608" spans="6:11" x14ac:dyDescent="0.25">
      <c r="F4608"/>
      <c r="G4608"/>
      <c r="K4608"/>
    </row>
    <row r="4609" spans="6:11" x14ac:dyDescent="0.25">
      <c r="F4609"/>
      <c r="G4609"/>
      <c r="K4609"/>
    </row>
    <row r="4610" spans="6:11" x14ac:dyDescent="0.25">
      <c r="F4610"/>
      <c r="G4610"/>
      <c r="K4610"/>
    </row>
    <row r="4611" spans="6:11" x14ac:dyDescent="0.25">
      <c r="F4611"/>
      <c r="G4611"/>
      <c r="K4611"/>
    </row>
    <row r="4612" spans="6:11" x14ac:dyDescent="0.25">
      <c r="F4612"/>
      <c r="G4612"/>
      <c r="K4612"/>
    </row>
    <row r="4613" spans="6:11" x14ac:dyDescent="0.25">
      <c r="F4613"/>
      <c r="G4613"/>
      <c r="K4613"/>
    </row>
    <row r="4614" spans="6:11" x14ac:dyDescent="0.25">
      <c r="F4614"/>
      <c r="G4614"/>
      <c r="K4614"/>
    </row>
    <row r="4615" spans="6:11" x14ac:dyDescent="0.25">
      <c r="F4615"/>
      <c r="G4615"/>
      <c r="K4615"/>
    </row>
    <row r="4616" spans="6:11" x14ac:dyDescent="0.25">
      <c r="F4616"/>
      <c r="G4616"/>
      <c r="K4616"/>
    </row>
    <row r="4617" spans="6:11" x14ac:dyDescent="0.25">
      <c r="F4617"/>
      <c r="G4617"/>
      <c r="K4617"/>
    </row>
    <row r="4618" spans="6:11" x14ac:dyDescent="0.25">
      <c r="F4618"/>
      <c r="G4618"/>
      <c r="K4618"/>
    </row>
    <row r="4619" spans="6:11" x14ac:dyDescent="0.25">
      <c r="F4619"/>
      <c r="G4619"/>
      <c r="K4619"/>
    </row>
    <row r="4620" spans="6:11" x14ac:dyDescent="0.25">
      <c r="F4620"/>
      <c r="G4620"/>
      <c r="K4620"/>
    </row>
    <row r="4621" spans="6:11" x14ac:dyDescent="0.25">
      <c r="F4621"/>
      <c r="G4621"/>
      <c r="K4621"/>
    </row>
    <row r="4622" spans="6:11" x14ac:dyDescent="0.25">
      <c r="F4622"/>
      <c r="G4622"/>
      <c r="K4622"/>
    </row>
    <row r="4623" spans="6:11" x14ac:dyDescent="0.25">
      <c r="F4623"/>
      <c r="G4623"/>
      <c r="K4623"/>
    </row>
    <row r="4624" spans="6:11" x14ac:dyDescent="0.25">
      <c r="F4624"/>
      <c r="G4624"/>
      <c r="K4624"/>
    </row>
    <row r="4625" spans="6:11" x14ac:dyDescent="0.25">
      <c r="F4625"/>
      <c r="G4625"/>
      <c r="K4625"/>
    </row>
    <row r="4626" spans="6:11" x14ac:dyDescent="0.25">
      <c r="F4626"/>
      <c r="G4626"/>
      <c r="K4626"/>
    </row>
    <row r="4627" spans="6:11" x14ac:dyDescent="0.25">
      <c r="F4627"/>
      <c r="G4627"/>
      <c r="K4627"/>
    </row>
    <row r="4628" spans="6:11" x14ac:dyDescent="0.25">
      <c r="F4628"/>
      <c r="G4628"/>
      <c r="K4628"/>
    </row>
    <row r="4629" spans="6:11" x14ac:dyDescent="0.25">
      <c r="F4629"/>
      <c r="G4629"/>
      <c r="K4629"/>
    </row>
    <row r="4630" spans="6:11" x14ac:dyDescent="0.25">
      <c r="F4630"/>
      <c r="G4630"/>
      <c r="K4630"/>
    </row>
    <row r="4631" spans="6:11" x14ac:dyDescent="0.25">
      <c r="F4631"/>
      <c r="G4631"/>
      <c r="K4631"/>
    </row>
    <row r="4632" spans="6:11" x14ac:dyDescent="0.25">
      <c r="F4632"/>
      <c r="G4632"/>
      <c r="K4632"/>
    </row>
    <row r="4633" spans="6:11" x14ac:dyDescent="0.25">
      <c r="F4633"/>
      <c r="G4633"/>
      <c r="K4633"/>
    </row>
    <row r="4634" spans="6:11" x14ac:dyDescent="0.25">
      <c r="F4634"/>
      <c r="G4634"/>
      <c r="K4634"/>
    </row>
    <row r="4635" spans="6:11" x14ac:dyDescent="0.25">
      <c r="F4635"/>
      <c r="G4635"/>
      <c r="K4635"/>
    </row>
    <row r="4636" spans="6:11" x14ac:dyDescent="0.25">
      <c r="F4636"/>
      <c r="G4636"/>
      <c r="K4636"/>
    </row>
    <row r="4637" spans="6:11" x14ac:dyDescent="0.25">
      <c r="F4637"/>
      <c r="G4637"/>
      <c r="K4637"/>
    </row>
    <row r="4638" spans="6:11" x14ac:dyDescent="0.25">
      <c r="F4638"/>
      <c r="G4638"/>
      <c r="K4638"/>
    </row>
    <row r="4639" spans="6:11" x14ac:dyDescent="0.25">
      <c r="F4639"/>
      <c r="G4639"/>
      <c r="K4639"/>
    </row>
    <row r="4640" spans="6:11" x14ac:dyDescent="0.25">
      <c r="F4640"/>
      <c r="G4640"/>
      <c r="K4640"/>
    </row>
    <row r="4641" spans="6:11" x14ac:dyDescent="0.25">
      <c r="F4641"/>
      <c r="G4641"/>
      <c r="K4641"/>
    </row>
    <row r="4642" spans="6:11" x14ac:dyDescent="0.25">
      <c r="F4642"/>
      <c r="G4642"/>
      <c r="K4642"/>
    </row>
    <row r="4643" spans="6:11" x14ac:dyDescent="0.25">
      <c r="F4643"/>
      <c r="G4643"/>
      <c r="K4643"/>
    </row>
    <row r="4644" spans="6:11" x14ac:dyDescent="0.25">
      <c r="F4644"/>
      <c r="G4644"/>
      <c r="K4644"/>
    </row>
    <row r="4645" spans="6:11" x14ac:dyDescent="0.25">
      <c r="F4645"/>
      <c r="G4645"/>
      <c r="K4645"/>
    </row>
    <row r="4646" spans="6:11" x14ac:dyDescent="0.25">
      <c r="F4646"/>
      <c r="G4646"/>
      <c r="K4646"/>
    </row>
    <row r="4647" spans="6:11" x14ac:dyDescent="0.25">
      <c r="F4647"/>
      <c r="G4647"/>
      <c r="K4647"/>
    </row>
    <row r="4648" spans="6:11" x14ac:dyDescent="0.25">
      <c r="F4648"/>
      <c r="G4648"/>
      <c r="K4648"/>
    </row>
    <row r="4649" spans="6:11" x14ac:dyDescent="0.25">
      <c r="F4649"/>
      <c r="G4649"/>
      <c r="K4649"/>
    </row>
    <row r="4650" spans="6:11" x14ac:dyDescent="0.25">
      <c r="F4650"/>
      <c r="G4650"/>
      <c r="K4650"/>
    </row>
    <row r="4651" spans="6:11" x14ac:dyDescent="0.25">
      <c r="F4651"/>
      <c r="G4651"/>
      <c r="K4651"/>
    </row>
    <row r="4652" spans="6:11" x14ac:dyDescent="0.25">
      <c r="F4652"/>
      <c r="G4652"/>
      <c r="K4652"/>
    </row>
    <row r="4653" spans="6:11" x14ac:dyDescent="0.25">
      <c r="F4653"/>
      <c r="G4653"/>
      <c r="K4653"/>
    </row>
    <row r="4654" spans="6:11" x14ac:dyDescent="0.25">
      <c r="F4654"/>
      <c r="G4654"/>
      <c r="K4654"/>
    </row>
    <row r="4655" spans="6:11" x14ac:dyDescent="0.25">
      <c r="F4655"/>
      <c r="G4655"/>
      <c r="K4655"/>
    </row>
    <row r="4656" spans="6:11" x14ac:dyDescent="0.25">
      <c r="F4656"/>
      <c r="G4656"/>
      <c r="K4656"/>
    </row>
    <row r="4657" spans="6:11" x14ac:dyDescent="0.25">
      <c r="F4657"/>
      <c r="G4657"/>
      <c r="K4657"/>
    </row>
    <row r="4658" spans="6:11" x14ac:dyDescent="0.25">
      <c r="F4658"/>
      <c r="G4658"/>
      <c r="K4658"/>
    </row>
    <row r="4659" spans="6:11" x14ac:dyDescent="0.25">
      <c r="F4659"/>
      <c r="G4659"/>
      <c r="K4659"/>
    </row>
    <row r="4660" spans="6:11" x14ac:dyDescent="0.25">
      <c r="F4660"/>
      <c r="G4660"/>
      <c r="K4660"/>
    </row>
    <row r="4661" spans="6:11" x14ac:dyDescent="0.25">
      <c r="F4661"/>
      <c r="G4661"/>
      <c r="K4661"/>
    </row>
    <row r="4662" spans="6:11" x14ac:dyDescent="0.25">
      <c r="F4662"/>
      <c r="G4662"/>
      <c r="K4662"/>
    </row>
    <row r="4663" spans="6:11" x14ac:dyDescent="0.25">
      <c r="F4663"/>
      <c r="G4663"/>
      <c r="K4663"/>
    </row>
    <row r="4664" spans="6:11" x14ac:dyDescent="0.25">
      <c r="F4664"/>
      <c r="G4664"/>
      <c r="K4664"/>
    </row>
    <row r="4665" spans="6:11" x14ac:dyDescent="0.25">
      <c r="F4665"/>
      <c r="G4665"/>
      <c r="K4665"/>
    </row>
    <row r="4666" spans="6:11" x14ac:dyDescent="0.25">
      <c r="F4666"/>
      <c r="G4666"/>
      <c r="K4666"/>
    </row>
    <row r="4667" spans="6:11" x14ac:dyDescent="0.25">
      <c r="F4667"/>
      <c r="G4667"/>
      <c r="K4667"/>
    </row>
    <row r="4668" spans="6:11" x14ac:dyDescent="0.25">
      <c r="F4668"/>
      <c r="G4668"/>
      <c r="K4668"/>
    </row>
    <row r="4669" spans="6:11" x14ac:dyDescent="0.25">
      <c r="F4669"/>
      <c r="G4669"/>
      <c r="K4669"/>
    </row>
    <row r="4670" spans="6:11" x14ac:dyDescent="0.25">
      <c r="F4670"/>
      <c r="G4670"/>
      <c r="K4670"/>
    </row>
    <row r="4671" spans="6:11" x14ac:dyDescent="0.25">
      <c r="F4671"/>
      <c r="G4671"/>
      <c r="K4671"/>
    </row>
    <row r="4672" spans="6:11" x14ac:dyDescent="0.25">
      <c r="F4672"/>
      <c r="G4672"/>
      <c r="K4672"/>
    </row>
    <row r="4673" spans="6:11" x14ac:dyDescent="0.25">
      <c r="F4673"/>
      <c r="G4673"/>
      <c r="K4673"/>
    </row>
    <row r="4674" spans="6:11" x14ac:dyDescent="0.25">
      <c r="F4674"/>
      <c r="G4674"/>
      <c r="K4674"/>
    </row>
    <row r="4675" spans="6:11" x14ac:dyDescent="0.25">
      <c r="F4675"/>
      <c r="G4675"/>
      <c r="K4675"/>
    </row>
    <row r="4676" spans="6:11" x14ac:dyDescent="0.25">
      <c r="F4676"/>
      <c r="G4676"/>
      <c r="K4676"/>
    </row>
    <row r="4677" spans="6:11" x14ac:dyDescent="0.25">
      <c r="F4677"/>
      <c r="G4677"/>
      <c r="K4677"/>
    </row>
    <row r="4678" spans="6:11" x14ac:dyDescent="0.25">
      <c r="F4678"/>
      <c r="G4678"/>
      <c r="K4678"/>
    </row>
    <row r="4679" spans="6:11" x14ac:dyDescent="0.25">
      <c r="F4679"/>
      <c r="G4679"/>
      <c r="K4679"/>
    </row>
    <row r="4680" spans="6:11" x14ac:dyDescent="0.25">
      <c r="F4680"/>
      <c r="G4680"/>
      <c r="K4680"/>
    </row>
    <row r="4681" spans="6:11" x14ac:dyDescent="0.25">
      <c r="F4681"/>
      <c r="G4681"/>
      <c r="K4681"/>
    </row>
    <row r="4682" spans="6:11" x14ac:dyDescent="0.25">
      <c r="F4682"/>
      <c r="G4682"/>
      <c r="K4682"/>
    </row>
    <row r="4683" spans="6:11" x14ac:dyDescent="0.25">
      <c r="F4683"/>
      <c r="G4683"/>
      <c r="K4683"/>
    </row>
    <row r="4684" spans="6:11" x14ac:dyDescent="0.25">
      <c r="F4684"/>
      <c r="G4684"/>
      <c r="K4684"/>
    </row>
    <row r="4685" spans="6:11" x14ac:dyDescent="0.25">
      <c r="F4685"/>
      <c r="G4685"/>
      <c r="K4685"/>
    </row>
    <row r="4686" spans="6:11" x14ac:dyDescent="0.25">
      <c r="F4686"/>
      <c r="G4686"/>
      <c r="K4686"/>
    </row>
    <row r="4687" spans="6:11" x14ac:dyDescent="0.25">
      <c r="F4687"/>
      <c r="G4687"/>
      <c r="K4687"/>
    </row>
    <row r="4688" spans="6:11" x14ac:dyDescent="0.25">
      <c r="F4688"/>
      <c r="G4688"/>
      <c r="K4688"/>
    </row>
    <row r="4689" spans="6:11" x14ac:dyDescent="0.25">
      <c r="F4689"/>
      <c r="G4689"/>
      <c r="K4689"/>
    </row>
    <row r="4690" spans="6:11" x14ac:dyDescent="0.25">
      <c r="F4690"/>
      <c r="G4690"/>
      <c r="K4690"/>
    </row>
    <row r="4691" spans="6:11" x14ac:dyDescent="0.25">
      <c r="F4691"/>
      <c r="G4691"/>
      <c r="K4691"/>
    </row>
    <row r="4692" spans="6:11" x14ac:dyDescent="0.25">
      <c r="F4692"/>
      <c r="G4692"/>
      <c r="K4692"/>
    </row>
    <row r="4693" spans="6:11" x14ac:dyDescent="0.25">
      <c r="F4693"/>
      <c r="G4693"/>
      <c r="K4693"/>
    </row>
    <row r="4694" spans="6:11" x14ac:dyDescent="0.25">
      <c r="F4694"/>
      <c r="G4694"/>
      <c r="K4694"/>
    </row>
    <row r="4695" spans="6:11" x14ac:dyDescent="0.25">
      <c r="F4695"/>
      <c r="G4695"/>
      <c r="K4695"/>
    </row>
    <row r="4696" spans="6:11" x14ac:dyDescent="0.25">
      <c r="F4696"/>
      <c r="G4696"/>
      <c r="K4696"/>
    </row>
    <row r="4697" spans="6:11" x14ac:dyDescent="0.25">
      <c r="F4697"/>
      <c r="G4697"/>
      <c r="K4697"/>
    </row>
    <row r="4698" spans="6:11" x14ac:dyDescent="0.25">
      <c r="F4698"/>
      <c r="G4698"/>
      <c r="K4698"/>
    </row>
    <row r="4699" spans="6:11" x14ac:dyDescent="0.25">
      <c r="F4699"/>
      <c r="G4699"/>
      <c r="K4699"/>
    </row>
    <row r="4700" spans="6:11" x14ac:dyDescent="0.25">
      <c r="F4700"/>
      <c r="G4700"/>
      <c r="K4700"/>
    </row>
    <row r="4701" spans="6:11" x14ac:dyDescent="0.25">
      <c r="F4701"/>
      <c r="G4701"/>
      <c r="K4701"/>
    </row>
    <row r="4702" spans="6:11" x14ac:dyDescent="0.25">
      <c r="F4702"/>
      <c r="G4702"/>
      <c r="K4702"/>
    </row>
    <row r="4703" spans="6:11" x14ac:dyDescent="0.25">
      <c r="F4703"/>
      <c r="G4703"/>
      <c r="K4703"/>
    </row>
    <row r="4704" spans="6:11" x14ac:dyDescent="0.25">
      <c r="F4704"/>
      <c r="G4704"/>
      <c r="K4704"/>
    </row>
    <row r="4705" spans="6:11" x14ac:dyDescent="0.25">
      <c r="F4705"/>
      <c r="G4705"/>
      <c r="K4705"/>
    </row>
    <row r="4706" spans="6:11" x14ac:dyDescent="0.25">
      <c r="F4706"/>
      <c r="G4706"/>
      <c r="K4706"/>
    </row>
    <row r="4707" spans="6:11" x14ac:dyDescent="0.25">
      <c r="F4707"/>
      <c r="G4707"/>
      <c r="K4707"/>
    </row>
    <row r="4708" spans="6:11" x14ac:dyDescent="0.25">
      <c r="F4708"/>
      <c r="G4708"/>
      <c r="K4708"/>
    </row>
    <row r="4709" spans="6:11" x14ac:dyDescent="0.25">
      <c r="F4709"/>
      <c r="G4709"/>
      <c r="K4709"/>
    </row>
    <row r="4710" spans="6:11" x14ac:dyDescent="0.25">
      <c r="F4710"/>
      <c r="G4710"/>
      <c r="K4710"/>
    </row>
    <row r="4711" spans="6:11" x14ac:dyDescent="0.25">
      <c r="F4711"/>
      <c r="G4711"/>
      <c r="K4711"/>
    </row>
    <row r="4712" spans="6:11" x14ac:dyDescent="0.25">
      <c r="F4712"/>
      <c r="G4712"/>
      <c r="K4712"/>
    </row>
    <row r="4713" spans="6:11" x14ac:dyDescent="0.25">
      <c r="F4713"/>
      <c r="G4713"/>
      <c r="K4713"/>
    </row>
    <row r="4714" spans="6:11" x14ac:dyDescent="0.25">
      <c r="F4714"/>
      <c r="G4714"/>
      <c r="K4714"/>
    </row>
    <row r="4715" spans="6:11" x14ac:dyDescent="0.25">
      <c r="F4715"/>
      <c r="G4715"/>
      <c r="K4715"/>
    </row>
    <row r="4716" spans="6:11" x14ac:dyDescent="0.25">
      <c r="F4716"/>
      <c r="G4716"/>
      <c r="K4716"/>
    </row>
    <row r="4717" spans="6:11" x14ac:dyDescent="0.25">
      <c r="F4717"/>
      <c r="G4717"/>
      <c r="K4717"/>
    </row>
    <row r="4718" spans="6:11" x14ac:dyDescent="0.25">
      <c r="F4718"/>
      <c r="G4718"/>
      <c r="K4718"/>
    </row>
    <row r="4719" spans="6:11" x14ac:dyDescent="0.25">
      <c r="F4719"/>
      <c r="G4719"/>
      <c r="K4719"/>
    </row>
    <row r="4720" spans="6:11" x14ac:dyDescent="0.25">
      <c r="F4720"/>
      <c r="G4720"/>
      <c r="K4720"/>
    </row>
    <row r="4721" spans="6:11" x14ac:dyDescent="0.25">
      <c r="F4721"/>
      <c r="G4721"/>
      <c r="K4721"/>
    </row>
    <row r="4722" spans="6:11" x14ac:dyDescent="0.25">
      <c r="F4722"/>
      <c r="G4722"/>
      <c r="K4722"/>
    </row>
    <row r="4723" spans="6:11" x14ac:dyDescent="0.25">
      <c r="F4723"/>
      <c r="G4723"/>
      <c r="K4723"/>
    </row>
    <row r="4724" spans="6:11" x14ac:dyDescent="0.25">
      <c r="F4724"/>
      <c r="G4724"/>
      <c r="K4724"/>
    </row>
    <row r="4725" spans="6:11" x14ac:dyDescent="0.25">
      <c r="F4725"/>
      <c r="G4725"/>
      <c r="K4725"/>
    </row>
    <row r="4726" spans="6:11" x14ac:dyDescent="0.25">
      <c r="F4726"/>
      <c r="G4726"/>
      <c r="K4726"/>
    </row>
    <row r="4727" spans="6:11" x14ac:dyDescent="0.25">
      <c r="F4727"/>
      <c r="G4727"/>
      <c r="K4727"/>
    </row>
    <row r="4728" spans="6:11" x14ac:dyDescent="0.25">
      <c r="F4728"/>
      <c r="G4728"/>
      <c r="K4728"/>
    </row>
    <row r="4729" spans="6:11" x14ac:dyDescent="0.25">
      <c r="F4729"/>
      <c r="G4729"/>
      <c r="K4729"/>
    </row>
    <row r="4730" spans="6:11" x14ac:dyDescent="0.25">
      <c r="F4730"/>
      <c r="G4730"/>
      <c r="K4730"/>
    </row>
    <row r="4731" spans="6:11" x14ac:dyDescent="0.25">
      <c r="F4731"/>
      <c r="G4731"/>
      <c r="K4731"/>
    </row>
    <row r="4732" spans="6:11" x14ac:dyDescent="0.25">
      <c r="F4732"/>
      <c r="G4732"/>
      <c r="K4732"/>
    </row>
    <row r="4733" spans="6:11" x14ac:dyDescent="0.25">
      <c r="F4733"/>
      <c r="G4733"/>
      <c r="K4733"/>
    </row>
    <row r="4734" spans="6:11" x14ac:dyDescent="0.25">
      <c r="F4734"/>
      <c r="G4734"/>
      <c r="K4734"/>
    </row>
    <row r="4735" spans="6:11" x14ac:dyDescent="0.25">
      <c r="F4735"/>
      <c r="G4735"/>
      <c r="K4735"/>
    </row>
    <row r="4736" spans="6:11" x14ac:dyDescent="0.25">
      <c r="F4736"/>
      <c r="G4736"/>
      <c r="K4736"/>
    </row>
    <row r="4737" spans="6:11" x14ac:dyDescent="0.25">
      <c r="F4737"/>
      <c r="G4737"/>
      <c r="K4737"/>
    </row>
    <row r="4738" spans="6:11" x14ac:dyDescent="0.25">
      <c r="F4738"/>
      <c r="G4738"/>
      <c r="K4738"/>
    </row>
    <row r="4739" spans="6:11" x14ac:dyDescent="0.25">
      <c r="F4739"/>
      <c r="G4739"/>
      <c r="K4739"/>
    </row>
    <row r="4740" spans="6:11" x14ac:dyDescent="0.25">
      <c r="F4740"/>
      <c r="G4740"/>
      <c r="K4740"/>
    </row>
    <row r="4741" spans="6:11" x14ac:dyDescent="0.25">
      <c r="F4741"/>
      <c r="G4741"/>
      <c r="K4741"/>
    </row>
    <row r="4742" spans="6:11" x14ac:dyDescent="0.25">
      <c r="F4742"/>
      <c r="G4742"/>
      <c r="K4742"/>
    </row>
    <row r="4743" spans="6:11" x14ac:dyDescent="0.25">
      <c r="F4743"/>
      <c r="G4743"/>
      <c r="K4743"/>
    </row>
    <row r="4744" spans="6:11" x14ac:dyDescent="0.25">
      <c r="F4744"/>
      <c r="G4744"/>
      <c r="K4744"/>
    </row>
    <row r="4745" spans="6:11" x14ac:dyDescent="0.25">
      <c r="F4745"/>
      <c r="G4745"/>
      <c r="K4745"/>
    </row>
    <row r="4746" spans="6:11" x14ac:dyDescent="0.25">
      <c r="F4746"/>
      <c r="G4746"/>
      <c r="K4746"/>
    </row>
    <row r="4747" spans="6:11" x14ac:dyDescent="0.25">
      <c r="F4747"/>
      <c r="G4747"/>
      <c r="K4747"/>
    </row>
    <row r="4748" spans="6:11" x14ac:dyDescent="0.25">
      <c r="F4748"/>
      <c r="G4748"/>
      <c r="K4748"/>
    </row>
    <row r="4749" spans="6:11" x14ac:dyDescent="0.25">
      <c r="F4749"/>
      <c r="G4749"/>
      <c r="K4749"/>
    </row>
    <row r="4750" spans="6:11" x14ac:dyDescent="0.25">
      <c r="F4750"/>
      <c r="G4750"/>
      <c r="K4750"/>
    </row>
    <row r="4751" spans="6:11" x14ac:dyDescent="0.25">
      <c r="F4751"/>
      <c r="G4751"/>
      <c r="K4751"/>
    </row>
    <row r="4752" spans="6:11" x14ac:dyDescent="0.25">
      <c r="F4752"/>
      <c r="G4752"/>
      <c r="K4752"/>
    </row>
    <row r="4753" spans="6:11" x14ac:dyDescent="0.25">
      <c r="F4753"/>
      <c r="G4753"/>
      <c r="K4753"/>
    </row>
    <row r="4754" spans="6:11" x14ac:dyDescent="0.25">
      <c r="F4754"/>
      <c r="G4754"/>
      <c r="K4754"/>
    </row>
    <row r="4755" spans="6:11" x14ac:dyDescent="0.25">
      <c r="F4755"/>
      <c r="G4755"/>
      <c r="K4755"/>
    </row>
    <row r="4756" spans="6:11" x14ac:dyDescent="0.25">
      <c r="F4756"/>
      <c r="G4756"/>
      <c r="K4756"/>
    </row>
    <row r="4757" spans="6:11" x14ac:dyDescent="0.25">
      <c r="F4757"/>
      <c r="G4757"/>
      <c r="K4757"/>
    </row>
    <row r="4758" spans="6:11" x14ac:dyDescent="0.25">
      <c r="F4758"/>
      <c r="G4758"/>
      <c r="K4758"/>
    </row>
    <row r="4759" spans="6:11" x14ac:dyDescent="0.25">
      <c r="F4759"/>
      <c r="G4759"/>
      <c r="K4759"/>
    </row>
    <row r="4760" spans="6:11" x14ac:dyDescent="0.25">
      <c r="F4760"/>
      <c r="G4760"/>
      <c r="K4760"/>
    </row>
    <row r="4761" spans="6:11" x14ac:dyDescent="0.25">
      <c r="F4761"/>
      <c r="G4761"/>
      <c r="K4761"/>
    </row>
    <row r="4762" spans="6:11" x14ac:dyDescent="0.25">
      <c r="F4762"/>
      <c r="G4762"/>
      <c r="K4762"/>
    </row>
    <row r="4763" spans="6:11" x14ac:dyDescent="0.25">
      <c r="F4763"/>
      <c r="G4763"/>
      <c r="K4763"/>
    </row>
    <row r="4764" spans="6:11" x14ac:dyDescent="0.25">
      <c r="F4764"/>
      <c r="G4764"/>
      <c r="K4764"/>
    </row>
    <row r="4765" spans="6:11" x14ac:dyDescent="0.25">
      <c r="F4765"/>
      <c r="G4765"/>
      <c r="K4765"/>
    </row>
    <row r="4766" spans="6:11" x14ac:dyDescent="0.25">
      <c r="F4766"/>
      <c r="G4766"/>
      <c r="K4766"/>
    </row>
    <row r="4767" spans="6:11" x14ac:dyDescent="0.25">
      <c r="F4767"/>
      <c r="G4767"/>
      <c r="K4767"/>
    </row>
    <row r="4768" spans="6:11" x14ac:dyDescent="0.25">
      <c r="F4768"/>
      <c r="G4768"/>
      <c r="K4768"/>
    </row>
    <row r="4769" spans="6:11" x14ac:dyDescent="0.25">
      <c r="F4769"/>
      <c r="G4769"/>
      <c r="K4769"/>
    </row>
    <row r="4770" spans="6:11" x14ac:dyDescent="0.25">
      <c r="F4770"/>
      <c r="G4770"/>
      <c r="K4770"/>
    </row>
    <row r="4771" spans="6:11" x14ac:dyDescent="0.25">
      <c r="F4771"/>
      <c r="G4771"/>
      <c r="K4771"/>
    </row>
    <row r="4772" spans="6:11" x14ac:dyDescent="0.25">
      <c r="F4772"/>
      <c r="G4772"/>
      <c r="K4772"/>
    </row>
    <row r="4773" spans="6:11" x14ac:dyDescent="0.25">
      <c r="F4773"/>
      <c r="G4773"/>
      <c r="K4773"/>
    </row>
    <row r="4774" spans="6:11" x14ac:dyDescent="0.25">
      <c r="F4774"/>
      <c r="G4774"/>
      <c r="K4774"/>
    </row>
    <row r="4775" spans="6:11" x14ac:dyDescent="0.25">
      <c r="F4775"/>
      <c r="G4775"/>
      <c r="K4775"/>
    </row>
    <row r="4776" spans="6:11" x14ac:dyDescent="0.25">
      <c r="F4776"/>
      <c r="G4776"/>
      <c r="K4776"/>
    </row>
    <row r="4777" spans="6:11" x14ac:dyDescent="0.25">
      <c r="F4777"/>
      <c r="G4777"/>
      <c r="K4777"/>
    </row>
    <row r="4778" spans="6:11" x14ac:dyDescent="0.25">
      <c r="F4778"/>
      <c r="G4778"/>
      <c r="K4778"/>
    </row>
    <row r="4779" spans="6:11" x14ac:dyDescent="0.25">
      <c r="F4779"/>
      <c r="G4779"/>
      <c r="K4779"/>
    </row>
    <row r="4780" spans="6:11" x14ac:dyDescent="0.25">
      <c r="F4780"/>
      <c r="G4780"/>
      <c r="K4780"/>
    </row>
    <row r="4781" spans="6:11" x14ac:dyDescent="0.25">
      <c r="F4781"/>
      <c r="G4781"/>
      <c r="K4781"/>
    </row>
    <row r="4782" spans="6:11" x14ac:dyDescent="0.25">
      <c r="F4782"/>
      <c r="G4782"/>
      <c r="K4782"/>
    </row>
    <row r="4783" spans="6:11" x14ac:dyDescent="0.25">
      <c r="F4783"/>
      <c r="G4783"/>
      <c r="K4783"/>
    </row>
    <row r="4784" spans="6:11" x14ac:dyDescent="0.25">
      <c r="F4784"/>
      <c r="G4784"/>
      <c r="K4784"/>
    </row>
    <row r="4785" spans="6:11" x14ac:dyDescent="0.25">
      <c r="F4785"/>
      <c r="G4785"/>
      <c r="K4785"/>
    </row>
    <row r="4786" spans="6:11" x14ac:dyDescent="0.25">
      <c r="F4786"/>
      <c r="G4786"/>
      <c r="K4786"/>
    </row>
    <row r="4787" spans="6:11" x14ac:dyDescent="0.25">
      <c r="F4787"/>
      <c r="G4787"/>
      <c r="K4787"/>
    </row>
    <row r="4788" spans="6:11" x14ac:dyDescent="0.25">
      <c r="F4788"/>
      <c r="G4788"/>
      <c r="K4788"/>
    </row>
    <row r="4789" spans="6:11" x14ac:dyDescent="0.25">
      <c r="F4789"/>
      <c r="G4789"/>
      <c r="K4789"/>
    </row>
    <row r="4790" spans="6:11" x14ac:dyDescent="0.25">
      <c r="F4790"/>
      <c r="G4790"/>
      <c r="K4790"/>
    </row>
    <row r="4791" spans="6:11" x14ac:dyDescent="0.25">
      <c r="F4791"/>
      <c r="G4791"/>
      <c r="K4791"/>
    </row>
    <row r="4792" spans="6:11" x14ac:dyDescent="0.25">
      <c r="F4792"/>
      <c r="G4792"/>
      <c r="K4792"/>
    </row>
    <row r="4793" spans="6:11" x14ac:dyDescent="0.25">
      <c r="F4793"/>
      <c r="G4793"/>
      <c r="K4793"/>
    </row>
    <row r="4794" spans="6:11" x14ac:dyDescent="0.25">
      <c r="F4794"/>
      <c r="G4794"/>
      <c r="K4794"/>
    </row>
    <row r="4795" spans="6:11" x14ac:dyDescent="0.25">
      <c r="F4795"/>
      <c r="G4795"/>
      <c r="K4795"/>
    </row>
    <row r="4796" spans="6:11" x14ac:dyDescent="0.25">
      <c r="F4796"/>
      <c r="G4796"/>
      <c r="K4796"/>
    </row>
    <row r="4797" spans="6:11" x14ac:dyDescent="0.25">
      <c r="F4797"/>
      <c r="G4797"/>
      <c r="K4797"/>
    </row>
    <row r="4798" spans="6:11" x14ac:dyDescent="0.25">
      <c r="F4798"/>
      <c r="G4798"/>
      <c r="K4798"/>
    </row>
    <row r="4799" spans="6:11" x14ac:dyDescent="0.25">
      <c r="F4799"/>
      <c r="G4799"/>
      <c r="K4799"/>
    </row>
    <row r="4800" spans="6:11" x14ac:dyDescent="0.25">
      <c r="F4800"/>
      <c r="G4800"/>
      <c r="K4800"/>
    </row>
    <row r="4801" spans="6:11" x14ac:dyDescent="0.25">
      <c r="F4801"/>
      <c r="G4801"/>
      <c r="K4801"/>
    </row>
    <row r="4802" spans="6:11" x14ac:dyDescent="0.25">
      <c r="F4802"/>
      <c r="G4802"/>
      <c r="K4802"/>
    </row>
    <row r="4803" spans="6:11" x14ac:dyDescent="0.25">
      <c r="F4803"/>
      <c r="G4803"/>
      <c r="K4803"/>
    </row>
    <row r="4804" spans="6:11" x14ac:dyDescent="0.25">
      <c r="F4804"/>
      <c r="G4804"/>
      <c r="K4804"/>
    </row>
    <row r="4805" spans="6:11" x14ac:dyDescent="0.25">
      <c r="F4805"/>
      <c r="G4805"/>
      <c r="K4805"/>
    </row>
    <row r="4806" spans="6:11" x14ac:dyDescent="0.25">
      <c r="F4806"/>
      <c r="G4806"/>
      <c r="K4806"/>
    </row>
    <row r="4807" spans="6:11" x14ac:dyDescent="0.25">
      <c r="F4807"/>
      <c r="G4807"/>
      <c r="K4807"/>
    </row>
    <row r="4808" spans="6:11" x14ac:dyDescent="0.25">
      <c r="F4808"/>
      <c r="G4808"/>
      <c r="K4808"/>
    </row>
    <row r="4809" spans="6:11" x14ac:dyDescent="0.25">
      <c r="F4809"/>
      <c r="G4809"/>
      <c r="K4809"/>
    </row>
    <row r="4810" spans="6:11" x14ac:dyDescent="0.25">
      <c r="F4810"/>
      <c r="G4810"/>
      <c r="K4810"/>
    </row>
    <row r="4811" spans="6:11" x14ac:dyDescent="0.25">
      <c r="F4811"/>
      <c r="G4811"/>
      <c r="K4811"/>
    </row>
    <row r="4812" spans="6:11" x14ac:dyDescent="0.25">
      <c r="F4812"/>
      <c r="G4812"/>
      <c r="K4812"/>
    </row>
    <row r="4813" spans="6:11" x14ac:dyDescent="0.25">
      <c r="F4813"/>
      <c r="G4813"/>
      <c r="K4813"/>
    </row>
    <row r="4814" spans="6:11" x14ac:dyDescent="0.25">
      <c r="F4814"/>
      <c r="G4814"/>
      <c r="K4814"/>
    </row>
    <row r="4815" spans="6:11" x14ac:dyDescent="0.25">
      <c r="F4815"/>
      <c r="G4815"/>
      <c r="K4815"/>
    </row>
    <row r="4816" spans="6:11" x14ac:dyDescent="0.25">
      <c r="F4816"/>
      <c r="G4816"/>
      <c r="K4816"/>
    </row>
    <row r="4817" spans="6:11" x14ac:dyDescent="0.25">
      <c r="F4817"/>
      <c r="G4817"/>
      <c r="K4817"/>
    </row>
    <row r="4818" spans="6:11" x14ac:dyDescent="0.25">
      <c r="F4818"/>
      <c r="G4818"/>
      <c r="K4818"/>
    </row>
    <row r="4819" spans="6:11" x14ac:dyDescent="0.25">
      <c r="F4819"/>
      <c r="G4819"/>
      <c r="K4819"/>
    </row>
    <row r="4820" spans="6:11" x14ac:dyDescent="0.25">
      <c r="F4820"/>
      <c r="G4820"/>
      <c r="K4820"/>
    </row>
    <row r="4821" spans="6:11" x14ac:dyDescent="0.25">
      <c r="F4821"/>
      <c r="G4821"/>
      <c r="K4821"/>
    </row>
    <row r="4822" spans="6:11" x14ac:dyDescent="0.25">
      <c r="F4822"/>
      <c r="G4822"/>
      <c r="K4822"/>
    </row>
    <row r="4823" spans="6:11" x14ac:dyDescent="0.25">
      <c r="F4823"/>
      <c r="G4823"/>
      <c r="K4823"/>
    </row>
    <row r="4824" spans="6:11" x14ac:dyDescent="0.25">
      <c r="F4824"/>
      <c r="G4824"/>
      <c r="K4824"/>
    </row>
    <row r="4825" spans="6:11" x14ac:dyDescent="0.25">
      <c r="F4825"/>
      <c r="G4825"/>
      <c r="K4825"/>
    </row>
    <row r="4826" spans="6:11" x14ac:dyDescent="0.25">
      <c r="F4826"/>
      <c r="G4826"/>
      <c r="K4826"/>
    </row>
    <row r="4827" spans="6:11" x14ac:dyDescent="0.25">
      <c r="F4827"/>
      <c r="G4827"/>
      <c r="K4827"/>
    </row>
    <row r="4828" spans="6:11" x14ac:dyDescent="0.25">
      <c r="F4828"/>
      <c r="G4828"/>
      <c r="K4828"/>
    </row>
    <row r="4829" spans="6:11" x14ac:dyDescent="0.25">
      <c r="F4829"/>
      <c r="G4829"/>
      <c r="K4829"/>
    </row>
    <row r="4830" spans="6:11" x14ac:dyDescent="0.25">
      <c r="F4830"/>
      <c r="G4830"/>
      <c r="K4830"/>
    </row>
    <row r="4831" spans="6:11" x14ac:dyDescent="0.25">
      <c r="F4831"/>
      <c r="G4831"/>
      <c r="K4831"/>
    </row>
    <row r="4832" spans="6:11" x14ac:dyDescent="0.25">
      <c r="F4832"/>
      <c r="G4832"/>
      <c r="K4832"/>
    </row>
    <row r="4833" spans="6:11" x14ac:dyDescent="0.25">
      <c r="F4833"/>
      <c r="G4833"/>
      <c r="K4833"/>
    </row>
    <row r="4834" spans="6:11" x14ac:dyDescent="0.25">
      <c r="F4834"/>
      <c r="G4834"/>
      <c r="K4834"/>
    </row>
    <row r="4835" spans="6:11" x14ac:dyDescent="0.25">
      <c r="F4835"/>
      <c r="G4835"/>
      <c r="K4835"/>
    </row>
    <row r="4836" spans="6:11" x14ac:dyDescent="0.25">
      <c r="F4836"/>
      <c r="G4836"/>
      <c r="K4836"/>
    </row>
    <row r="4837" spans="6:11" x14ac:dyDescent="0.25">
      <c r="F4837"/>
      <c r="G4837"/>
      <c r="K4837"/>
    </row>
    <row r="4838" spans="6:11" x14ac:dyDescent="0.25">
      <c r="F4838"/>
      <c r="G4838"/>
      <c r="K4838"/>
    </row>
    <row r="4839" spans="6:11" x14ac:dyDescent="0.25">
      <c r="F4839"/>
      <c r="G4839"/>
      <c r="K4839"/>
    </row>
    <row r="4840" spans="6:11" x14ac:dyDescent="0.25">
      <c r="F4840"/>
      <c r="G4840"/>
      <c r="K4840"/>
    </row>
    <row r="4841" spans="6:11" x14ac:dyDescent="0.25">
      <c r="F4841"/>
      <c r="G4841"/>
      <c r="K4841"/>
    </row>
    <row r="4842" spans="6:11" x14ac:dyDescent="0.25">
      <c r="F4842"/>
      <c r="G4842"/>
      <c r="K4842"/>
    </row>
    <row r="4843" spans="6:11" x14ac:dyDescent="0.25">
      <c r="F4843"/>
      <c r="G4843"/>
      <c r="K4843"/>
    </row>
    <row r="4844" spans="6:11" x14ac:dyDescent="0.25">
      <c r="F4844"/>
      <c r="G4844"/>
      <c r="K4844"/>
    </row>
    <row r="4845" spans="6:11" x14ac:dyDescent="0.25">
      <c r="F4845"/>
      <c r="G4845"/>
      <c r="K4845"/>
    </row>
    <row r="4846" spans="6:11" x14ac:dyDescent="0.25">
      <c r="F4846"/>
      <c r="G4846"/>
      <c r="K4846"/>
    </row>
    <row r="4847" spans="6:11" x14ac:dyDescent="0.25">
      <c r="F4847"/>
      <c r="G4847"/>
      <c r="K4847"/>
    </row>
    <row r="4848" spans="6:11" x14ac:dyDescent="0.25">
      <c r="F4848"/>
      <c r="G4848"/>
      <c r="K4848"/>
    </row>
    <row r="4849" spans="6:11" x14ac:dyDescent="0.25">
      <c r="F4849"/>
      <c r="G4849"/>
      <c r="K4849"/>
    </row>
    <row r="4850" spans="6:11" x14ac:dyDescent="0.25">
      <c r="F4850"/>
      <c r="G4850"/>
      <c r="K4850"/>
    </row>
    <row r="4851" spans="6:11" x14ac:dyDescent="0.25">
      <c r="F4851"/>
      <c r="G4851"/>
      <c r="K4851"/>
    </row>
    <row r="4852" spans="6:11" x14ac:dyDescent="0.25">
      <c r="F4852"/>
      <c r="G4852"/>
      <c r="K4852"/>
    </row>
    <row r="4853" spans="6:11" x14ac:dyDescent="0.25">
      <c r="F4853"/>
      <c r="G4853"/>
      <c r="K4853"/>
    </row>
    <row r="4854" spans="6:11" x14ac:dyDescent="0.25">
      <c r="F4854"/>
      <c r="G4854"/>
      <c r="K4854"/>
    </row>
    <row r="4855" spans="6:11" x14ac:dyDescent="0.25">
      <c r="F4855"/>
      <c r="G4855"/>
      <c r="K4855"/>
    </row>
    <row r="4856" spans="6:11" x14ac:dyDescent="0.25">
      <c r="F4856"/>
      <c r="G4856"/>
      <c r="K4856"/>
    </row>
    <row r="4857" spans="6:11" x14ac:dyDescent="0.25">
      <c r="F4857"/>
      <c r="G4857"/>
      <c r="K4857"/>
    </row>
    <row r="4858" spans="6:11" x14ac:dyDescent="0.25">
      <c r="F4858"/>
      <c r="G4858"/>
      <c r="K4858"/>
    </row>
    <row r="4859" spans="6:11" x14ac:dyDescent="0.25">
      <c r="F4859"/>
      <c r="G4859"/>
      <c r="K4859"/>
    </row>
    <row r="4860" spans="6:11" x14ac:dyDescent="0.25">
      <c r="F4860"/>
      <c r="G4860"/>
      <c r="K4860"/>
    </row>
    <row r="4861" spans="6:11" x14ac:dyDescent="0.25">
      <c r="F4861"/>
      <c r="G4861"/>
      <c r="K4861"/>
    </row>
    <row r="4862" spans="6:11" x14ac:dyDescent="0.25">
      <c r="F4862"/>
      <c r="G4862"/>
      <c r="K4862"/>
    </row>
    <row r="4863" spans="6:11" x14ac:dyDescent="0.25">
      <c r="F4863"/>
      <c r="G4863"/>
      <c r="K4863"/>
    </row>
    <row r="4864" spans="6:11" x14ac:dyDescent="0.25">
      <c r="F4864"/>
      <c r="G4864"/>
      <c r="K4864"/>
    </row>
    <row r="4865" spans="6:11" x14ac:dyDescent="0.25">
      <c r="F4865"/>
      <c r="G4865"/>
      <c r="K4865"/>
    </row>
    <row r="4866" spans="6:11" x14ac:dyDescent="0.25">
      <c r="F4866"/>
      <c r="G4866"/>
      <c r="K4866"/>
    </row>
    <row r="4867" spans="6:11" x14ac:dyDescent="0.25">
      <c r="F4867"/>
      <c r="G4867"/>
      <c r="K4867"/>
    </row>
    <row r="4868" spans="6:11" x14ac:dyDescent="0.25">
      <c r="F4868"/>
      <c r="G4868"/>
      <c r="K4868"/>
    </row>
    <row r="4869" spans="6:11" x14ac:dyDescent="0.25">
      <c r="F4869"/>
      <c r="G4869"/>
      <c r="K4869"/>
    </row>
    <row r="4870" spans="6:11" x14ac:dyDescent="0.25">
      <c r="F4870"/>
      <c r="G4870"/>
      <c r="K4870"/>
    </row>
    <row r="4871" spans="6:11" x14ac:dyDescent="0.25">
      <c r="F4871"/>
      <c r="G4871"/>
      <c r="K4871"/>
    </row>
    <row r="4872" spans="6:11" x14ac:dyDescent="0.25">
      <c r="F4872"/>
      <c r="G4872"/>
      <c r="K4872"/>
    </row>
    <row r="4873" spans="6:11" x14ac:dyDescent="0.25">
      <c r="F4873"/>
      <c r="G4873"/>
      <c r="K4873"/>
    </row>
    <row r="4874" spans="6:11" x14ac:dyDescent="0.25">
      <c r="F4874"/>
      <c r="G4874"/>
      <c r="K4874"/>
    </row>
    <row r="4875" spans="6:11" x14ac:dyDescent="0.25">
      <c r="F4875"/>
      <c r="G4875"/>
      <c r="K4875"/>
    </row>
    <row r="4876" spans="6:11" x14ac:dyDescent="0.25">
      <c r="F4876"/>
      <c r="G4876"/>
      <c r="K4876"/>
    </row>
    <row r="4877" spans="6:11" x14ac:dyDescent="0.25">
      <c r="F4877"/>
      <c r="G4877"/>
      <c r="K4877"/>
    </row>
    <row r="4878" spans="6:11" x14ac:dyDescent="0.25">
      <c r="F4878"/>
      <c r="G4878"/>
      <c r="K4878"/>
    </row>
    <row r="4879" spans="6:11" x14ac:dyDescent="0.25">
      <c r="F4879"/>
      <c r="G4879"/>
      <c r="K4879"/>
    </row>
    <row r="4880" spans="6:11" x14ac:dyDescent="0.25">
      <c r="F4880"/>
      <c r="G4880"/>
      <c r="K4880"/>
    </row>
    <row r="4881" spans="6:11" x14ac:dyDescent="0.25">
      <c r="F4881"/>
      <c r="G4881"/>
      <c r="K4881"/>
    </row>
    <row r="4882" spans="6:11" x14ac:dyDescent="0.25">
      <c r="F4882"/>
      <c r="G4882"/>
      <c r="K4882"/>
    </row>
    <row r="4883" spans="6:11" x14ac:dyDescent="0.25">
      <c r="F4883"/>
      <c r="G4883"/>
      <c r="K4883"/>
    </row>
    <row r="4884" spans="6:11" x14ac:dyDescent="0.25">
      <c r="F4884"/>
      <c r="G4884"/>
      <c r="K4884"/>
    </row>
    <row r="4885" spans="6:11" x14ac:dyDescent="0.25">
      <c r="F4885"/>
      <c r="G4885"/>
      <c r="K4885"/>
    </row>
    <row r="4886" spans="6:11" x14ac:dyDescent="0.25">
      <c r="F4886"/>
      <c r="G4886"/>
      <c r="K4886"/>
    </row>
    <row r="4887" spans="6:11" x14ac:dyDescent="0.25">
      <c r="F4887"/>
      <c r="G4887"/>
      <c r="K4887"/>
    </row>
    <row r="4888" spans="6:11" x14ac:dyDescent="0.25">
      <c r="F4888"/>
      <c r="G4888"/>
      <c r="K4888"/>
    </row>
    <row r="4889" spans="6:11" x14ac:dyDescent="0.25">
      <c r="F4889"/>
      <c r="G4889"/>
      <c r="K4889"/>
    </row>
    <row r="4890" spans="6:11" x14ac:dyDescent="0.25">
      <c r="F4890"/>
      <c r="G4890"/>
      <c r="K4890"/>
    </row>
    <row r="4891" spans="6:11" x14ac:dyDescent="0.25">
      <c r="F4891"/>
      <c r="G4891"/>
      <c r="K4891"/>
    </row>
    <row r="4892" spans="6:11" x14ac:dyDescent="0.25">
      <c r="F4892"/>
      <c r="G4892"/>
      <c r="K4892"/>
    </row>
    <row r="4893" spans="6:11" x14ac:dyDescent="0.25">
      <c r="F4893"/>
      <c r="G4893"/>
      <c r="K4893"/>
    </row>
    <row r="4894" spans="6:11" x14ac:dyDescent="0.25">
      <c r="F4894"/>
      <c r="G4894"/>
      <c r="K4894"/>
    </row>
    <row r="4895" spans="6:11" x14ac:dyDescent="0.25">
      <c r="F4895"/>
      <c r="G4895"/>
      <c r="K4895"/>
    </row>
    <row r="4896" spans="6:11" x14ac:dyDescent="0.25">
      <c r="F4896"/>
      <c r="G4896"/>
      <c r="K4896"/>
    </row>
    <row r="4897" spans="6:11" x14ac:dyDescent="0.25">
      <c r="F4897"/>
      <c r="G4897"/>
      <c r="K4897"/>
    </row>
    <row r="4898" spans="6:11" x14ac:dyDescent="0.25">
      <c r="F4898"/>
      <c r="G4898"/>
      <c r="K4898"/>
    </row>
    <row r="4899" spans="6:11" x14ac:dyDescent="0.25">
      <c r="F4899"/>
      <c r="G4899"/>
      <c r="K4899"/>
    </row>
    <row r="4900" spans="6:11" x14ac:dyDescent="0.25">
      <c r="F4900"/>
      <c r="G4900"/>
      <c r="K4900"/>
    </row>
    <row r="4901" spans="6:11" x14ac:dyDescent="0.25">
      <c r="F4901"/>
      <c r="G4901"/>
      <c r="K4901"/>
    </row>
    <row r="4902" spans="6:11" x14ac:dyDescent="0.25">
      <c r="F4902"/>
      <c r="G4902"/>
      <c r="K4902"/>
    </row>
    <row r="4903" spans="6:11" x14ac:dyDescent="0.25">
      <c r="F4903"/>
      <c r="G4903"/>
      <c r="K4903"/>
    </row>
    <row r="4904" spans="6:11" x14ac:dyDescent="0.25">
      <c r="F4904"/>
      <c r="G4904"/>
      <c r="K4904"/>
    </row>
    <row r="4905" spans="6:11" x14ac:dyDescent="0.25">
      <c r="F4905"/>
      <c r="G4905"/>
      <c r="K4905"/>
    </row>
    <row r="4906" spans="6:11" x14ac:dyDescent="0.25">
      <c r="F4906"/>
      <c r="G4906"/>
      <c r="K4906"/>
    </row>
    <row r="4907" spans="6:11" x14ac:dyDescent="0.25">
      <c r="F4907"/>
      <c r="G4907"/>
      <c r="K4907"/>
    </row>
    <row r="4908" spans="6:11" x14ac:dyDescent="0.25">
      <c r="F4908"/>
      <c r="G4908"/>
      <c r="K4908"/>
    </row>
    <row r="4909" spans="6:11" x14ac:dyDescent="0.25">
      <c r="F4909"/>
      <c r="G4909"/>
      <c r="K4909"/>
    </row>
    <row r="4910" spans="6:11" x14ac:dyDescent="0.25">
      <c r="F4910"/>
      <c r="G4910"/>
      <c r="K4910"/>
    </row>
    <row r="4911" spans="6:11" x14ac:dyDescent="0.25">
      <c r="F4911"/>
      <c r="G4911"/>
      <c r="K4911"/>
    </row>
    <row r="4912" spans="6:11" x14ac:dyDescent="0.25">
      <c r="F4912"/>
      <c r="G4912"/>
      <c r="K4912"/>
    </row>
    <row r="4913" spans="6:11" x14ac:dyDescent="0.25">
      <c r="F4913"/>
      <c r="G4913"/>
      <c r="K4913"/>
    </row>
    <row r="4914" spans="6:11" x14ac:dyDescent="0.25">
      <c r="F4914"/>
      <c r="G4914"/>
      <c r="K4914"/>
    </row>
    <row r="4915" spans="6:11" x14ac:dyDescent="0.25">
      <c r="F4915"/>
      <c r="G4915"/>
      <c r="K4915"/>
    </row>
    <row r="4916" spans="6:11" x14ac:dyDescent="0.25">
      <c r="F4916"/>
      <c r="G4916"/>
      <c r="K4916"/>
    </row>
    <row r="4917" spans="6:11" x14ac:dyDescent="0.25">
      <c r="F4917"/>
      <c r="G4917"/>
      <c r="K4917"/>
    </row>
    <row r="4918" spans="6:11" x14ac:dyDescent="0.25">
      <c r="F4918"/>
      <c r="G4918"/>
      <c r="K4918"/>
    </row>
    <row r="4919" spans="6:11" x14ac:dyDescent="0.25">
      <c r="F4919"/>
      <c r="G4919"/>
      <c r="K4919"/>
    </row>
    <row r="4920" spans="6:11" x14ac:dyDescent="0.25">
      <c r="F4920"/>
      <c r="G4920"/>
      <c r="K4920"/>
    </row>
    <row r="4921" spans="6:11" x14ac:dyDescent="0.25">
      <c r="F4921"/>
      <c r="G4921"/>
      <c r="K4921"/>
    </row>
    <row r="4922" spans="6:11" x14ac:dyDescent="0.25">
      <c r="F4922"/>
      <c r="G4922"/>
      <c r="K4922"/>
    </row>
    <row r="4923" spans="6:11" x14ac:dyDescent="0.25">
      <c r="F4923"/>
      <c r="G4923"/>
      <c r="K4923"/>
    </row>
    <row r="4924" spans="6:11" x14ac:dyDescent="0.25">
      <c r="F4924"/>
      <c r="G4924"/>
      <c r="K4924"/>
    </row>
    <row r="4925" spans="6:11" x14ac:dyDescent="0.25">
      <c r="F4925"/>
      <c r="G4925"/>
      <c r="K4925"/>
    </row>
    <row r="4926" spans="6:11" x14ac:dyDescent="0.25">
      <c r="F4926"/>
      <c r="G4926"/>
      <c r="K4926"/>
    </row>
    <row r="4927" spans="6:11" x14ac:dyDescent="0.25">
      <c r="F4927"/>
      <c r="G4927"/>
      <c r="K4927"/>
    </row>
    <row r="4928" spans="6:11" x14ac:dyDescent="0.25">
      <c r="F4928"/>
      <c r="G4928"/>
      <c r="K4928"/>
    </row>
    <row r="4929" spans="6:11" x14ac:dyDescent="0.25">
      <c r="F4929"/>
      <c r="G4929"/>
      <c r="K4929"/>
    </row>
    <row r="4930" spans="6:11" x14ac:dyDescent="0.25">
      <c r="F4930"/>
      <c r="G4930"/>
      <c r="K4930"/>
    </row>
    <row r="4931" spans="6:11" x14ac:dyDescent="0.25">
      <c r="F4931"/>
      <c r="G4931"/>
      <c r="K4931"/>
    </row>
    <row r="4932" spans="6:11" x14ac:dyDescent="0.25">
      <c r="F4932"/>
      <c r="G4932"/>
      <c r="K4932"/>
    </row>
    <row r="4933" spans="6:11" x14ac:dyDescent="0.25">
      <c r="F4933"/>
      <c r="G4933"/>
      <c r="K4933"/>
    </row>
    <row r="4934" spans="6:11" x14ac:dyDescent="0.25">
      <c r="F4934"/>
      <c r="G4934"/>
      <c r="K4934"/>
    </row>
    <row r="4935" spans="6:11" x14ac:dyDescent="0.25">
      <c r="F4935"/>
      <c r="G4935"/>
      <c r="K4935"/>
    </row>
    <row r="4936" spans="6:11" x14ac:dyDescent="0.25">
      <c r="F4936"/>
      <c r="G4936"/>
      <c r="K4936"/>
    </row>
    <row r="4937" spans="6:11" x14ac:dyDescent="0.25">
      <c r="F4937"/>
      <c r="G4937"/>
      <c r="K4937"/>
    </row>
    <row r="4938" spans="6:11" x14ac:dyDescent="0.25">
      <c r="F4938"/>
      <c r="G4938"/>
      <c r="K4938"/>
    </row>
    <row r="4939" spans="6:11" x14ac:dyDescent="0.25">
      <c r="F4939"/>
      <c r="G4939"/>
      <c r="K4939"/>
    </row>
    <row r="4940" spans="6:11" x14ac:dyDescent="0.25">
      <c r="F4940"/>
      <c r="G4940"/>
      <c r="K4940"/>
    </row>
    <row r="4941" spans="6:11" x14ac:dyDescent="0.25">
      <c r="F4941"/>
      <c r="G4941"/>
      <c r="K4941"/>
    </row>
    <row r="4942" spans="6:11" x14ac:dyDescent="0.25">
      <c r="F4942"/>
      <c r="G4942"/>
      <c r="K4942"/>
    </row>
    <row r="4943" spans="6:11" x14ac:dyDescent="0.25">
      <c r="F4943"/>
      <c r="G4943"/>
      <c r="K4943"/>
    </row>
    <row r="4944" spans="6:11" x14ac:dyDescent="0.25">
      <c r="F4944"/>
      <c r="G4944"/>
      <c r="K4944"/>
    </row>
    <row r="4945" spans="6:11" x14ac:dyDescent="0.25">
      <c r="F4945"/>
      <c r="G4945"/>
      <c r="K4945"/>
    </row>
    <row r="4946" spans="6:11" x14ac:dyDescent="0.25">
      <c r="F4946"/>
      <c r="G4946"/>
      <c r="K4946"/>
    </row>
    <row r="4947" spans="6:11" x14ac:dyDescent="0.25">
      <c r="F4947"/>
      <c r="G4947"/>
      <c r="K4947"/>
    </row>
    <row r="4948" spans="6:11" x14ac:dyDescent="0.25">
      <c r="F4948"/>
      <c r="G4948"/>
      <c r="K4948"/>
    </row>
    <row r="4949" spans="6:11" x14ac:dyDescent="0.25">
      <c r="F4949"/>
      <c r="G4949"/>
      <c r="K4949"/>
    </row>
    <row r="4950" spans="6:11" x14ac:dyDescent="0.25">
      <c r="F4950"/>
      <c r="G4950"/>
      <c r="K4950"/>
    </row>
    <row r="4951" spans="6:11" x14ac:dyDescent="0.25">
      <c r="F4951"/>
      <c r="G4951"/>
      <c r="K4951"/>
    </row>
    <row r="4952" spans="6:11" x14ac:dyDescent="0.25">
      <c r="F4952"/>
      <c r="G4952"/>
      <c r="K4952"/>
    </row>
    <row r="4953" spans="6:11" x14ac:dyDescent="0.25">
      <c r="F4953"/>
      <c r="G4953"/>
      <c r="K4953"/>
    </row>
    <row r="4954" spans="6:11" x14ac:dyDescent="0.25">
      <c r="F4954"/>
      <c r="G4954"/>
      <c r="K4954"/>
    </row>
    <row r="4955" spans="6:11" x14ac:dyDescent="0.25">
      <c r="F4955"/>
      <c r="G4955"/>
      <c r="K4955"/>
    </row>
    <row r="4956" spans="6:11" x14ac:dyDescent="0.25">
      <c r="F4956"/>
      <c r="G4956"/>
      <c r="K4956"/>
    </row>
    <row r="4957" spans="6:11" x14ac:dyDescent="0.25">
      <c r="F4957"/>
      <c r="G4957"/>
      <c r="K4957"/>
    </row>
    <row r="4958" spans="6:11" x14ac:dyDescent="0.25">
      <c r="F4958"/>
      <c r="G4958"/>
      <c r="K4958"/>
    </row>
    <row r="4959" spans="6:11" x14ac:dyDescent="0.25">
      <c r="F4959"/>
      <c r="G4959"/>
      <c r="K4959"/>
    </row>
    <row r="4960" spans="6:11" x14ac:dyDescent="0.25">
      <c r="F4960"/>
      <c r="G4960"/>
      <c r="K4960"/>
    </row>
    <row r="4961" spans="6:11" x14ac:dyDescent="0.25">
      <c r="F4961"/>
      <c r="G4961"/>
      <c r="K4961"/>
    </row>
    <row r="4962" spans="6:11" x14ac:dyDescent="0.25">
      <c r="F4962"/>
      <c r="G4962"/>
      <c r="K4962"/>
    </row>
    <row r="4963" spans="6:11" x14ac:dyDescent="0.25">
      <c r="F4963"/>
      <c r="G4963"/>
      <c r="K4963"/>
    </row>
    <row r="4964" spans="6:11" x14ac:dyDescent="0.25">
      <c r="F4964"/>
      <c r="G4964"/>
      <c r="K4964"/>
    </row>
    <row r="4965" spans="6:11" x14ac:dyDescent="0.25">
      <c r="F4965"/>
      <c r="G4965"/>
      <c r="K4965"/>
    </row>
    <row r="4966" spans="6:11" x14ac:dyDescent="0.25">
      <c r="F4966"/>
      <c r="G4966"/>
      <c r="K4966"/>
    </row>
    <row r="4967" spans="6:11" x14ac:dyDescent="0.25">
      <c r="F4967"/>
      <c r="G4967"/>
      <c r="K4967"/>
    </row>
    <row r="4968" spans="6:11" x14ac:dyDescent="0.25">
      <c r="F4968"/>
      <c r="G4968"/>
      <c r="K4968"/>
    </row>
    <row r="4969" spans="6:11" x14ac:dyDescent="0.25">
      <c r="F4969"/>
      <c r="G4969"/>
      <c r="K4969"/>
    </row>
    <row r="4970" spans="6:11" x14ac:dyDescent="0.25">
      <c r="F4970"/>
      <c r="G4970"/>
      <c r="K4970"/>
    </row>
    <row r="4971" spans="6:11" x14ac:dyDescent="0.25">
      <c r="F4971"/>
      <c r="G4971"/>
      <c r="K4971"/>
    </row>
    <row r="4972" spans="6:11" x14ac:dyDescent="0.25">
      <c r="F4972"/>
      <c r="G4972"/>
      <c r="K4972"/>
    </row>
    <row r="4973" spans="6:11" x14ac:dyDescent="0.25">
      <c r="F4973"/>
      <c r="G4973"/>
      <c r="K4973"/>
    </row>
    <row r="4974" spans="6:11" x14ac:dyDescent="0.25">
      <c r="F4974"/>
      <c r="G4974"/>
      <c r="K4974"/>
    </row>
    <row r="4975" spans="6:11" x14ac:dyDescent="0.25">
      <c r="F4975"/>
      <c r="G4975"/>
      <c r="K4975"/>
    </row>
    <row r="4976" spans="6:11" x14ac:dyDescent="0.25">
      <c r="F4976"/>
      <c r="G4976"/>
      <c r="K4976"/>
    </row>
    <row r="4977" spans="6:11" x14ac:dyDescent="0.25">
      <c r="F4977"/>
      <c r="G4977"/>
      <c r="K4977"/>
    </row>
    <row r="4978" spans="6:11" x14ac:dyDescent="0.25">
      <c r="F4978"/>
      <c r="G4978"/>
      <c r="K4978"/>
    </row>
    <row r="4979" spans="6:11" x14ac:dyDescent="0.25">
      <c r="F4979"/>
      <c r="G4979"/>
      <c r="K4979"/>
    </row>
    <row r="4980" spans="6:11" x14ac:dyDescent="0.25">
      <c r="F4980"/>
      <c r="G4980"/>
      <c r="K4980"/>
    </row>
    <row r="4981" spans="6:11" x14ac:dyDescent="0.25">
      <c r="F4981"/>
      <c r="G4981"/>
      <c r="K4981"/>
    </row>
    <row r="4982" spans="6:11" x14ac:dyDescent="0.25">
      <c r="F4982"/>
      <c r="G4982"/>
      <c r="K4982"/>
    </row>
    <row r="4983" spans="6:11" x14ac:dyDescent="0.25">
      <c r="F4983"/>
      <c r="G4983"/>
      <c r="K4983"/>
    </row>
    <row r="4984" spans="6:11" x14ac:dyDescent="0.25">
      <c r="F4984"/>
      <c r="G4984"/>
      <c r="K4984"/>
    </row>
    <row r="4985" spans="6:11" x14ac:dyDescent="0.25">
      <c r="F4985"/>
      <c r="G4985"/>
      <c r="K4985"/>
    </row>
    <row r="4986" spans="6:11" x14ac:dyDescent="0.25">
      <c r="F4986"/>
      <c r="G4986"/>
      <c r="K4986"/>
    </row>
    <row r="4987" spans="6:11" x14ac:dyDescent="0.25">
      <c r="F4987"/>
      <c r="G4987"/>
      <c r="K4987"/>
    </row>
    <row r="4988" spans="6:11" x14ac:dyDescent="0.25">
      <c r="F4988"/>
      <c r="G4988"/>
      <c r="K4988"/>
    </row>
    <row r="4989" spans="6:11" x14ac:dyDescent="0.25">
      <c r="F4989"/>
      <c r="G4989"/>
      <c r="K4989"/>
    </row>
    <row r="4990" spans="6:11" x14ac:dyDescent="0.25">
      <c r="F4990"/>
      <c r="G4990"/>
      <c r="K4990"/>
    </row>
    <row r="4991" spans="6:11" x14ac:dyDescent="0.25">
      <c r="F4991"/>
      <c r="G4991"/>
      <c r="K4991"/>
    </row>
    <row r="4992" spans="6:11" x14ac:dyDescent="0.25">
      <c r="F4992"/>
      <c r="G4992"/>
      <c r="K4992"/>
    </row>
    <row r="4993" spans="6:11" x14ac:dyDescent="0.25">
      <c r="F4993"/>
      <c r="G4993"/>
      <c r="K4993"/>
    </row>
    <row r="4994" spans="6:11" x14ac:dyDescent="0.25">
      <c r="F4994"/>
      <c r="G4994"/>
      <c r="K4994"/>
    </row>
    <row r="4995" spans="6:11" x14ac:dyDescent="0.25">
      <c r="F4995"/>
      <c r="G4995"/>
      <c r="K4995"/>
    </row>
    <row r="4996" spans="6:11" x14ac:dyDescent="0.25">
      <c r="F4996"/>
      <c r="G4996"/>
      <c r="K4996"/>
    </row>
    <row r="4997" spans="6:11" x14ac:dyDescent="0.25">
      <c r="F4997"/>
      <c r="G4997"/>
      <c r="K4997"/>
    </row>
    <row r="4998" spans="6:11" x14ac:dyDescent="0.25">
      <c r="F4998"/>
      <c r="G4998"/>
      <c r="K4998"/>
    </row>
    <row r="4999" spans="6:11" x14ac:dyDescent="0.25">
      <c r="F4999"/>
      <c r="G4999"/>
      <c r="K4999"/>
    </row>
    <row r="5000" spans="6:11" x14ac:dyDescent="0.25">
      <c r="F5000"/>
      <c r="G5000"/>
      <c r="K5000"/>
    </row>
    <row r="5001" spans="6:11" x14ac:dyDescent="0.25">
      <c r="F5001"/>
      <c r="G5001"/>
      <c r="K5001"/>
    </row>
    <row r="5002" spans="6:11" x14ac:dyDescent="0.25">
      <c r="F5002"/>
      <c r="G5002"/>
      <c r="K5002"/>
    </row>
    <row r="5003" spans="6:11" x14ac:dyDescent="0.25">
      <c r="F5003"/>
      <c r="G5003"/>
      <c r="K5003"/>
    </row>
    <row r="5004" spans="6:11" x14ac:dyDescent="0.25">
      <c r="F5004"/>
      <c r="G5004"/>
      <c r="K5004"/>
    </row>
    <row r="5005" spans="6:11" x14ac:dyDescent="0.25">
      <c r="F5005"/>
      <c r="G5005"/>
      <c r="K5005"/>
    </row>
    <row r="5006" spans="6:11" x14ac:dyDescent="0.25">
      <c r="F5006"/>
      <c r="G5006"/>
      <c r="K5006"/>
    </row>
    <row r="5007" spans="6:11" x14ac:dyDescent="0.25">
      <c r="F5007"/>
      <c r="G5007"/>
      <c r="K5007"/>
    </row>
    <row r="5008" spans="6:11" x14ac:dyDescent="0.25">
      <c r="F5008"/>
      <c r="G5008"/>
      <c r="K5008"/>
    </row>
    <row r="5009" spans="6:11" x14ac:dyDescent="0.25">
      <c r="F5009"/>
      <c r="G5009"/>
      <c r="K5009"/>
    </row>
    <row r="5010" spans="6:11" x14ac:dyDescent="0.25">
      <c r="F5010"/>
      <c r="G5010"/>
      <c r="K5010"/>
    </row>
    <row r="5011" spans="6:11" x14ac:dyDescent="0.25">
      <c r="F5011"/>
      <c r="G5011"/>
      <c r="K5011"/>
    </row>
    <row r="5012" spans="6:11" x14ac:dyDescent="0.25">
      <c r="F5012"/>
      <c r="G5012"/>
      <c r="K5012"/>
    </row>
    <row r="5013" spans="6:11" x14ac:dyDescent="0.25">
      <c r="F5013"/>
      <c r="G5013"/>
      <c r="K5013"/>
    </row>
    <row r="5014" spans="6:11" x14ac:dyDescent="0.25">
      <c r="F5014"/>
      <c r="G5014"/>
      <c r="K5014"/>
    </row>
    <row r="5015" spans="6:11" x14ac:dyDescent="0.25">
      <c r="F5015"/>
      <c r="G5015"/>
      <c r="K5015"/>
    </row>
    <row r="5016" spans="6:11" x14ac:dyDescent="0.25">
      <c r="F5016"/>
      <c r="G5016"/>
      <c r="K5016"/>
    </row>
    <row r="5017" spans="6:11" x14ac:dyDescent="0.25">
      <c r="F5017"/>
      <c r="G5017"/>
      <c r="K5017"/>
    </row>
    <row r="5018" spans="6:11" x14ac:dyDescent="0.25">
      <c r="F5018"/>
      <c r="G5018"/>
      <c r="K5018"/>
    </row>
    <row r="5019" spans="6:11" x14ac:dyDescent="0.25">
      <c r="F5019"/>
      <c r="G5019"/>
      <c r="K5019"/>
    </row>
    <row r="5020" spans="6:11" x14ac:dyDescent="0.25">
      <c r="F5020"/>
      <c r="G5020"/>
      <c r="K5020"/>
    </row>
    <row r="5021" spans="6:11" x14ac:dyDescent="0.25">
      <c r="F5021"/>
      <c r="G5021"/>
      <c r="K5021"/>
    </row>
    <row r="5022" spans="6:11" x14ac:dyDescent="0.25">
      <c r="F5022"/>
      <c r="G5022"/>
      <c r="K5022"/>
    </row>
    <row r="5023" spans="6:11" x14ac:dyDescent="0.25">
      <c r="F5023"/>
      <c r="G5023"/>
      <c r="K5023"/>
    </row>
    <row r="5024" spans="6:11" x14ac:dyDescent="0.25">
      <c r="F5024"/>
      <c r="G5024"/>
      <c r="K5024"/>
    </row>
    <row r="5025" spans="6:11" x14ac:dyDescent="0.25">
      <c r="F5025"/>
      <c r="G5025"/>
      <c r="K5025"/>
    </row>
    <row r="5026" spans="6:11" x14ac:dyDescent="0.25">
      <c r="F5026"/>
      <c r="G5026"/>
      <c r="K5026"/>
    </row>
    <row r="5027" spans="6:11" x14ac:dyDescent="0.25">
      <c r="F5027"/>
      <c r="G5027"/>
      <c r="K5027"/>
    </row>
    <row r="5028" spans="6:11" x14ac:dyDescent="0.25">
      <c r="F5028"/>
      <c r="G5028"/>
      <c r="K5028"/>
    </row>
    <row r="5029" spans="6:11" x14ac:dyDescent="0.25">
      <c r="F5029"/>
      <c r="G5029"/>
      <c r="K5029"/>
    </row>
    <row r="5030" spans="6:11" x14ac:dyDescent="0.25">
      <c r="F5030"/>
      <c r="G5030"/>
      <c r="K5030"/>
    </row>
    <row r="5031" spans="6:11" x14ac:dyDescent="0.25">
      <c r="F5031"/>
      <c r="G5031"/>
      <c r="K5031"/>
    </row>
    <row r="5032" spans="6:11" x14ac:dyDescent="0.25">
      <c r="F5032"/>
      <c r="G5032"/>
      <c r="K5032"/>
    </row>
    <row r="5033" spans="6:11" x14ac:dyDescent="0.25">
      <c r="F5033"/>
      <c r="G5033"/>
      <c r="K5033"/>
    </row>
    <row r="5034" spans="6:11" x14ac:dyDescent="0.25">
      <c r="F5034"/>
      <c r="G5034"/>
      <c r="K5034"/>
    </row>
    <row r="5035" spans="6:11" x14ac:dyDescent="0.25">
      <c r="F5035"/>
      <c r="G5035"/>
      <c r="K5035"/>
    </row>
    <row r="5036" spans="6:11" x14ac:dyDescent="0.25">
      <c r="F5036"/>
      <c r="G5036"/>
      <c r="K5036"/>
    </row>
    <row r="5037" spans="6:11" x14ac:dyDescent="0.25">
      <c r="F5037"/>
      <c r="G5037"/>
      <c r="K5037"/>
    </row>
    <row r="5038" spans="6:11" x14ac:dyDescent="0.25">
      <c r="F5038"/>
      <c r="G5038"/>
      <c r="K5038"/>
    </row>
    <row r="5039" spans="6:11" x14ac:dyDescent="0.25">
      <c r="F5039"/>
      <c r="G5039"/>
      <c r="K5039"/>
    </row>
    <row r="5040" spans="6:11" x14ac:dyDescent="0.25">
      <c r="F5040"/>
      <c r="G5040"/>
      <c r="K5040"/>
    </row>
    <row r="5041" spans="6:11" x14ac:dyDescent="0.25">
      <c r="F5041"/>
      <c r="G5041"/>
      <c r="K5041"/>
    </row>
    <row r="5042" spans="6:11" x14ac:dyDescent="0.25">
      <c r="F5042"/>
      <c r="G5042"/>
      <c r="K5042"/>
    </row>
    <row r="5043" spans="6:11" x14ac:dyDescent="0.25">
      <c r="F5043"/>
      <c r="G5043"/>
      <c r="K5043"/>
    </row>
    <row r="5044" spans="6:11" x14ac:dyDescent="0.25">
      <c r="F5044"/>
      <c r="G5044"/>
      <c r="K5044"/>
    </row>
    <row r="5045" spans="6:11" x14ac:dyDescent="0.25">
      <c r="F5045"/>
      <c r="G5045"/>
      <c r="K5045"/>
    </row>
    <row r="5046" spans="6:11" x14ac:dyDescent="0.25">
      <c r="F5046"/>
      <c r="G5046"/>
      <c r="K5046"/>
    </row>
    <row r="5047" spans="6:11" x14ac:dyDescent="0.25">
      <c r="F5047"/>
      <c r="G5047"/>
      <c r="K5047"/>
    </row>
    <row r="5048" spans="6:11" x14ac:dyDescent="0.25">
      <c r="F5048"/>
      <c r="G5048"/>
      <c r="K5048"/>
    </row>
    <row r="5049" spans="6:11" x14ac:dyDescent="0.25">
      <c r="F5049"/>
      <c r="G5049"/>
      <c r="K5049"/>
    </row>
    <row r="5050" spans="6:11" x14ac:dyDescent="0.25">
      <c r="F5050"/>
      <c r="G5050"/>
      <c r="K5050"/>
    </row>
    <row r="5051" spans="6:11" x14ac:dyDescent="0.25">
      <c r="F5051"/>
      <c r="G5051"/>
      <c r="K5051"/>
    </row>
    <row r="5052" spans="6:11" x14ac:dyDescent="0.25">
      <c r="F5052"/>
      <c r="G5052"/>
      <c r="K5052"/>
    </row>
    <row r="5053" spans="6:11" x14ac:dyDescent="0.25">
      <c r="F5053"/>
      <c r="G5053"/>
      <c r="K5053"/>
    </row>
    <row r="5054" spans="6:11" x14ac:dyDescent="0.25">
      <c r="F5054"/>
      <c r="G5054"/>
      <c r="K5054"/>
    </row>
    <row r="5055" spans="6:11" x14ac:dyDescent="0.25">
      <c r="F5055"/>
      <c r="G5055"/>
      <c r="K5055"/>
    </row>
    <row r="5056" spans="6:11" x14ac:dyDescent="0.25">
      <c r="F5056"/>
      <c r="G5056"/>
      <c r="K5056"/>
    </row>
    <row r="5057" spans="6:11" x14ac:dyDescent="0.25">
      <c r="F5057"/>
      <c r="G5057"/>
      <c r="K5057"/>
    </row>
    <row r="5058" spans="6:11" x14ac:dyDescent="0.25">
      <c r="F5058"/>
      <c r="G5058"/>
      <c r="K5058"/>
    </row>
    <row r="5059" spans="6:11" x14ac:dyDescent="0.25">
      <c r="F5059"/>
      <c r="G5059"/>
      <c r="K5059"/>
    </row>
    <row r="5060" spans="6:11" x14ac:dyDescent="0.25">
      <c r="F5060"/>
      <c r="G5060"/>
      <c r="K5060"/>
    </row>
    <row r="5061" spans="6:11" x14ac:dyDescent="0.25">
      <c r="F5061"/>
      <c r="G5061"/>
      <c r="K5061"/>
    </row>
    <row r="5062" spans="6:11" x14ac:dyDescent="0.25">
      <c r="F5062"/>
      <c r="G5062"/>
      <c r="K5062"/>
    </row>
    <row r="5063" spans="6:11" x14ac:dyDescent="0.25">
      <c r="F5063"/>
      <c r="G5063"/>
      <c r="K5063"/>
    </row>
    <row r="5064" spans="6:11" x14ac:dyDescent="0.25">
      <c r="F5064"/>
      <c r="G5064"/>
      <c r="K5064"/>
    </row>
    <row r="5065" spans="6:11" x14ac:dyDescent="0.25">
      <c r="F5065"/>
      <c r="G5065"/>
      <c r="K5065"/>
    </row>
    <row r="5066" spans="6:11" x14ac:dyDescent="0.25">
      <c r="F5066"/>
      <c r="G5066"/>
      <c r="K5066"/>
    </row>
    <row r="5067" spans="6:11" x14ac:dyDescent="0.25">
      <c r="F5067"/>
      <c r="G5067"/>
      <c r="K5067"/>
    </row>
    <row r="5068" spans="6:11" x14ac:dyDescent="0.25">
      <c r="F5068"/>
      <c r="G5068"/>
      <c r="K5068"/>
    </row>
    <row r="5069" spans="6:11" x14ac:dyDescent="0.25">
      <c r="F5069"/>
      <c r="G5069"/>
      <c r="K5069"/>
    </row>
    <row r="5070" spans="6:11" x14ac:dyDescent="0.25">
      <c r="F5070"/>
      <c r="G5070"/>
      <c r="K5070"/>
    </row>
    <row r="5071" spans="6:11" x14ac:dyDescent="0.25">
      <c r="F5071"/>
      <c r="G5071"/>
      <c r="K5071"/>
    </row>
    <row r="5072" spans="6:11" x14ac:dyDescent="0.25">
      <c r="F5072"/>
      <c r="G5072"/>
      <c r="K5072"/>
    </row>
    <row r="5073" spans="6:11" x14ac:dyDescent="0.25">
      <c r="F5073"/>
      <c r="G5073"/>
      <c r="K5073"/>
    </row>
    <row r="5074" spans="6:11" x14ac:dyDescent="0.25">
      <c r="F5074"/>
      <c r="G5074"/>
      <c r="K5074"/>
    </row>
    <row r="5075" spans="6:11" x14ac:dyDescent="0.25">
      <c r="F5075"/>
      <c r="G5075"/>
      <c r="K5075"/>
    </row>
    <row r="5076" spans="6:11" x14ac:dyDescent="0.25">
      <c r="F5076"/>
      <c r="G5076"/>
      <c r="K5076"/>
    </row>
    <row r="5077" spans="6:11" x14ac:dyDescent="0.25">
      <c r="F5077"/>
      <c r="G5077"/>
      <c r="K5077"/>
    </row>
    <row r="5078" spans="6:11" x14ac:dyDescent="0.25">
      <c r="F5078"/>
      <c r="G5078"/>
      <c r="K5078"/>
    </row>
    <row r="5079" spans="6:11" x14ac:dyDescent="0.25">
      <c r="F5079"/>
      <c r="G5079"/>
      <c r="K5079"/>
    </row>
    <row r="5080" spans="6:11" x14ac:dyDescent="0.25">
      <c r="F5080"/>
      <c r="G5080"/>
      <c r="K5080"/>
    </row>
    <row r="5081" spans="6:11" x14ac:dyDescent="0.25">
      <c r="F5081"/>
      <c r="G5081"/>
      <c r="K5081"/>
    </row>
    <row r="5082" spans="6:11" x14ac:dyDescent="0.25">
      <c r="F5082"/>
      <c r="G5082"/>
      <c r="K5082"/>
    </row>
    <row r="5083" spans="6:11" x14ac:dyDescent="0.25">
      <c r="F5083"/>
      <c r="G5083"/>
      <c r="K5083"/>
    </row>
    <row r="5084" spans="6:11" x14ac:dyDescent="0.25">
      <c r="F5084"/>
      <c r="G5084"/>
      <c r="K5084"/>
    </row>
    <row r="5085" spans="6:11" x14ac:dyDescent="0.25">
      <c r="F5085"/>
      <c r="G5085"/>
      <c r="K5085"/>
    </row>
    <row r="5086" spans="6:11" x14ac:dyDescent="0.25">
      <c r="F5086"/>
      <c r="G5086"/>
      <c r="K5086"/>
    </row>
    <row r="5087" spans="6:11" x14ac:dyDescent="0.25">
      <c r="F5087"/>
      <c r="G5087"/>
      <c r="K5087"/>
    </row>
    <row r="5088" spans="6:11" x14ac:dyDescent="0.25">
      <c r="F5088"/>
      <c r="G5088"/>
      <c r="K5088"/>
    </row>
    <row r="5089" spans="6:11" x14ac:dyDescent="0.25">
      <c r="F5089"/>
      <c r="G5089"/>
      <c r="K5089"/>
    </row>
    <row r="5090" spans="6:11" x14ac:dyDescent="0.25">
      <c r="F5090"/>
      <c r="G5090"/>
      <c r="K5090"/>
    </row>
    <row r="5091" spans="6:11" x14ac:dyDescent="0.25">
      <c r="F5091"/>
      <c r="G5091"/>
      <c r="K5091"/>
    </row>
    <row r="5092" spans="6:11" x14ac:dyDescent="0.25">
      <c r="F5092"/>
      <c r="G5092"/>
      <c r="K5092"/>
    </row>
    <row r="5093" spans="6:11" x14ac:dyDescent="0.25">
      <c r="F5093"/>
      <c r="G5093"/>
      <c r="K5093"/>
    </row>
    <row r="5094" spans="6:11" x14ac:dyDescent="0.25">
      <c r="F5094"/>
      <c r="G5094"/>
      <c r="K5094"/>
    </row>
    <row r="5095" spans="6:11" x14ac:dyDescent="0.25">
      <c r="F5095"/>
      <c r="G5095"/>
      <c r="K5095"/>
    </row>
    <row r="5096" spans="6:11" x14ac:dyDescent="0.25">
      <c r="F5096"/>
      <c r="G5096"/>
      <c r="K5096"/>
    </row>
    <row r="5097" spans="6:11" x14ac:dyDescent="0.25">
      <c r="F5097"/>
      <c r="G5097"/>
      <c r="K5097"/>
    </row>
    <row r="5098" spans="6:11" x14ac:dyDescent="0.25">
      <c r="F5098"/>
      <c r="G5098"/>
      <c r="K5098"/>
    </row>
    <row r="5099" spans="6:11" x14ac:dyDescent="0.25">
      <c r="F5099"/>
      <c r="G5099"/>
      <c r="K5099"/>
    </row>
    <row r="5100" spans="6:11" x14ac:dyDescent="0.25">
      <c r="F5100"/>
      <c r="G5100"/>
      <c r="K5100"/>
    </row>
    <row r="5101" spans="6:11" x14ac:dyDescent="0.25">
      <c r="F5101"/>
      <c r="G5101"/>
      <c r="K5101"/>
    </row>
    <row r="5102" spans="6:11" x14ac:dyDescent="0.25">
      <c r="F5102"/>
      <c r="G5102"/>
      <c r="K5102"/>
    </row>
    <row r="5103" spans="6:11" x14ac:dyDescent="0.25">
      <c r="F5103"/>
      <c r="G5103"/>
      <c r="K5103"/>
    </row>
    <row r="5104" spans="6:11" x14ac:dyDescent="0.25">
      <c r="F5104"/>
      <c r="G5104"/>
      <c r="K5104"/>
    </row>
    <row r="5105" spans="6:11" x14ac:dyDescent="0.25">
      <c r="F5105"/>
      <c r="G5105"/>
      <c r="K5105"/>
    </row>
    <row r="5106" spans="6:11" x14ac:dyDescent="0.25">
      <c r="F5106"/>
      <c r="G5106"/>
      <c r="K5106"/>
    </row>
    <row r="5107" spans="6:11" x14ac:dyDescent="0.25">
      <c r="F5107"/>
      <c r="G5107"/>
      <c r="K5107"/>
    </row>
    <row r="5108" spans="6:11" x14ac:dyDescent="0.25">
      <c r="F5108"/>
      <c r="G5108"/>
      <c r="K5108"/>
    </row>
    <row r="5109" spans="6:11" x14ac:dyDescent="0.25">
      <c r="F5109"/>
      <c r="G5109"/>
      <c r="K5109"/>
    </row>
    <row r="5110" spans="6:11" x14ac:dyDescent="0.25">
      <c r="F5110"/>
      <c r="G5110"/>
      <c r="K5110"/>
    </row>
    <row r="5111" spans="6:11" x14ac:dyDescent="0.25">
      <c r="F5111"/>
      <c r="G5111"/>
      <c r="K5111"/>
    </row>
    <row r="5112" spans="6:11" x14ac:dyDescent="0.25">
      <c r="F5112"/>
      <c r="G5112"/>
      <c r="K5112"/>
    </row>
    <row r="5113" spans="6:11" x14ac:dyDescent="0.25">
      <c r="F5113"/>
      <c r="G5113"/>
      <c r="K5113"/>
    </row>
    <row r="5114" spans="6:11" x14ac:dyDescent="0.25">
      <c r="F5114"/>
      <c r="G5114"/>
      <c r="K5114"/>
    </row>
    <row r="5115" spans="6:11" x14ac:dyDescent="0.25">
      <c r="F5115"/>
      <c r="G5115"/>
      <c r="K5115"/>
    </row>
    <row r="5116" spans="6:11" x14ac:dyDescent="0.25">
      <c r="F5116"/>
      <c r="G5116"/>
      <c r="K5116"/>
    </row>
    <row r="5117" spans="6:11" x14ac:dyDescent="0.25">
      <c r="F5117"/>
      <c r="G5117"/>
      <c r="K5117"/>
    </row>
    <row r="5118" spans="6:11" x14ac:dyDescent="0.25">
      <c r="F5118"/>
      <c r="G5118"/>
      <c r="K5118"/>
    </row>
    <row r="5119" spans="6:11" x14ac:dyDescent="0.25">
      <c r="F5119"/>
      <c r="G5119"/>
      <c r="K5119"/>
    </row>
    <row r="5120" spans="6:11" x14ac:dyDescent="0.25">
      <c r="F5120"/>
      <c r="G5120"/>
      <c r="K5120"/>
    </row>
    <row r="5121" spans="6:11" x14ac:dyDescent="0.25">
      <c r="F5121"/>
      <c r="G5121"/>
      <c r="K5121"/>
    </row>
    <row r="5122" spans="6:11" x14ac:dyDescent="0.25">
      <c r="F5122"/>
      <c r="G5122"/>
      <c r="K5122"/>
    </row>
    <row r="5123" spans="6:11" x14ac:dyDescent="0.25">
      <c r="F5123"/>
      <c r="G5123"/>
      <c r="K5123"/>
    </row>
    <row r="5124" spans="6:11" x14ac:dyDescent="0.25">
      <c r="F5124"/>
      <c r="G5124"/>
      <c r="K5124"/>
    </row>
    <row r="5125" spans="6:11" x14ac:dyDescent="0.25">
      <c r="F5125"/>
      <c r="G5125"/>
      <c r="K5125"/>
    </row>
    <row r="5126" spans="6:11" x14ac:dyDescent="0.25">
      <c r="F5126"/>
      <c r="G5126"/>
      <c r="K5126"/>
    </row>
    <row r="5127" spans="6:11" x14ac:dyDescent="0.25">
      <c r="F5127"/>
      <c r="G5127"/>
      <c r="K5127"/>
    </row>
    <row r="5128" spans="6:11" x14ac:dyDescent="0.25">
      <c r="F5128"/>
      <c r="G5128"/>
      <c r="K5128"/>
    </row>
    <row r="5129" spans="6:11" x14ac:dyDescent="0.25">
      <c r="F5129"/>
      <c r="G5129"/>
      <c r="K5129"/>
    </row>
    <row r="5130" spans="6:11" x14ac:dyDescent="0.25">
      <c r="F5130"/>
      <c r="G5130"/>
      <c r="K5130"/>
    </row>
    <row r="5131" spans="6:11" x14ac:dyDescent="0.25">
      <c r="F5131"/>
      <c r="G5131"/>
      <c r="K5131"/>
    </row>
    <row r="5132" spans="6:11" x14ac:dyDescent="0.25">
      <c r="F5132"/>
      <c r="G5132"/>
      <c r="K5132"/>
    </row>
    <row r="5133" spans="6:11" x14ac:dyDescent="0.25">
      <c r="F5133"/>
      <c r="G5133"/>
      <c r="K5133"/>
    </row>
    <row r="5134" spans="6:11" x14ac:dyDescent="0.25">
      <c r="F5134"/>
      <c r="G5134"/>
      <c r="K5134"/>
    </row>
    <row r="5135" spans="6:11" x14ac:dyDescent="0.25">
      <c r="F5135"/>
      <c r="G5135"/>
      <c r="K5135"/>
    </row>
    <row r="5136" spans="6:11" x14ac:dyDescent="0.25">
      <c r="F5136"/>
      <c r="G5136"/>
      <c r="K5136"/>
    </row>
    <row r="5137" spans="6:11" x14ac:dyDescent="0.25">
      <c r="F5137"/>
      <c r="G5137"/>
      <c r="K5137"/>
    </row>
    <row r="5138" spans="6:11" x14ac:dyDescent="0.25">
      <c r="F5138"/>
      <c r="G5138"/>
      <c r="K5138"/>
    </row>
    <row r="5139" spans="6:11" x14ac:dyDescent="0.25">
      <c r="F5139"/>
      <c r="G5139"/>
      <c r="K5139"/>
    </row>
    <row r="5140" spans="6:11" x14ac:dyDescent="0.25">
      <c r="F5140"/>
      <c r="G5140"/>
      <c r="K5140"/>
    </row>
    <row r="5141" spans="6:11" x14ac:dyDescent="0.25">
      <c r="F5141"/>
      <c r="G5141"/>
      <c r="K5141"/>
    </row>
    <row r="5142" spans="6:11" x14ac:dyDescent="0.25">
      <c r="F5142"/>
      <c r="G5142"/>
      <c r="K5142"/>
    </row>
    <row r="5143" spans="6:11" x14ac:dyDescent="0.25">
      <c r="F5143"/>
      <c r="G5143"/>
      <c r="K5143"/>
    </row>
    <row r="5144" spans="6:11" x14ac:dyDescent="0.25">
      <c r="F5144"/>
      <c r="G5144"/>
      <c r="K5144"/>
    </row>
    <row r="5145" spans="6:11" x14ac:dyDescent="0.25">
      <c r="F5145"/>
      <c r="G5145"/>
      <c r="K5145"/>
    </row>
    <row r="5146" spans="6:11" x14ac:dyDescent="0.25">
      <c r="F5146"/>
      <c r="G5146"/>
      <c r="K5146"/>
    </row>
    <row r="5147" spans="6:11" x14ac:dyDescent="0.25">
      <c r="F5147"/>
      <c r="G5147"/>
      <c r="K5147"/>
    </row>
    <row r="5148" spans="6:11" x14ac:dyDescent="0.25">
      <c r="F5148"/>
      <c r="G5148"/>
      <c r="K5148"/>
    </row>
    <row r="5149" spans="6:11" x14ac:dyDescent="0.25">
      <c r="F5149"/>
      <c r="G5149"/>
      <c r="K5149"/>
    </row>
    <row r="5150" spans="6:11" x14ac:dyDescent="0.25">
      <c r="F5150"/>
      <c r="G5150"/>
      <c r="K5150"/>
    </row>
    <row r="5151" spans="6:11" x14ac:dyDescent="0.25">
      <c r="F5151"/>
      <c r="G5151"/>
      <c r="K5151"/>
    </row>
    <row r="5152" spans="6:11" x14ac:dyDescent="0.25">
      <c r="F5152"/>
      <c r="G5152"/>
      <c r="K5152"/>
    </row>
    <row r="5153" spans="6:11" x14ac:dyDescent="0.25">
      <c r="F5153"/>
      <c r="G5153"/>
      <c r="K5153"/>
    </row>
    <row r="5154" spans="6:11" x14ac:dyDescent="0.25">
      <c r="F5154"/>
      <c r="G5154"/>
      <c r="K5154"/>
    </row>
    <row r="5155" spans="6:11" x14ac:dyDescent="0.25">
      <c r="F5155"/>
      <c r="G5155"/>
      <c r="K5155"/>
    </row>
    <row r="5156" spans="6:11" x14ac:dyDescent="0.25">
      <c r="F5156"/>
      <c r="G5156"/>
      <c r="K5156"/>
    </row>
    <row r="5157" spans="6:11" x14ac:dyDescent="0.25">
      <c r="F5157"/>
      <c r="G5157"/>
      <c r="K5157"/>
    </row>
    <row r="5158" spans="6:11" x14ac:dyDescent="0.25">
      <c r="F5158"/>
      <c r="G5158"/>
      <c r="K5158"/>
    </row>
    <row r="5159" spans="6:11" x14ac:dyDescent="0.25">
      <c r="F5159"/>
      <c r="G5159"/>
      <c r="K5159"/>
    </row>
    <row r="5160" spans="6:11" x14ac:dyDescent="0.25">
      <c r="F5160"/>
      <c r="G5160"/>
      <c r="K5160"/>
    </row>
    <row r="5161" spans="6:11" x14ac:dyDescent="0.25">
      <c r="F5161"/>
      <c r="G5161"/>
      <c r="K5161"/>
    </row>
    <row r="5162" spans="6:11" x14ac:dyDescent="0.25">
      <c r="F5162"/>
      <c r="G5162"/>
      <c r="K5162"/>
    </row>
    <row r="5163" spans="6:11" x14ac:dyDescent="0.25">
      <c r="F5163"/>
      <c r="G5163"/>
      <c r="K5163"/>
    </row>
    <row r="5164" spans="6:11" x14ac:dyDescent="0.25">
      <c r="F5164"/>
      <c r="G5164"/>
      <c r="K5164"/>
    </row>
    <row r="5165" spans="6:11" x14ac:dyDescent="0.25">
      <c r="F5165"/>
      <c r="G5165"/>
      <c r="K5165"/>
    </row>
    <row r="5166" spans="6:11" x14ac:dyDescent="0.25">
      <c r="F5166"/>
      <c r="G5166"/>
      <c r="K5166"/>
    </row>
    <row r="5167" spans="6:11" x14ac:dyDescent="0.25">
      <c r="F5167"/>
      <c r="G5167"/>
      <c r="K5167"/>
    </row>
    <row r="5168" spans="6:11" x14ac:dyDescent="0.25">
      <c r="F5168"/>
      <c r="G5168"/>
      <c r="K5168"/>
    </row>
    <row r="5169" spans="6:11" x14ac:dyDescent="0.25">
      <c r="F5169"/>
      <c r="G5169"/>
      <c r="K5169"/>
    </row>
    <row r="5170" spans="6:11" x14ac:dyDescent="0.25">
      <c r="F5170"/>
      <c r="G5170"/>
      <c r="K5170"/>
    </row>
    <row r="5171" spans="6:11" x14ac:dyDescent="0.25">
      <c r="F5171"/>
      <c r="G5171"/>
      <c r="K5171"/>
    </row>
    <row r="5172" spans="6:11" x14ac:dyDescent="0.25">
      <c r="F5172"/>
      <c r="G5172"/>
      <c r="K5172"/>
    </row>
    <row r="5173" spans="6:11" x14ac:dyDescent="0.25">
      <c r="F5173"/>
      <c r="G5173"/>
      <c r="K5173"/>
    </row>
    <row r="5174" spans="6:11" x14ac:dyDescent="0.25">
      <c r="F5174"/>
      <c r="G5174"/>
      <c r="K5174"/>
    </row>
    <row r="5175" spans="6:11" x14ac:dyDescent="0.25">
      <c r="F5175"/>
      <c r="G5175"/>
      <c r="K5175"/>
    </row>
    <row r="5176" spans="6:11" x14ac:dyDescent="0.25">
      <c r="F5176"/>
      <c r="G5176"/>
      <c r="K5176"/>
    </row>
    <row r="5177" spans="6:11" x14ac:dyDescent="0.25">
      <c r="F5177"/>
      <c r="G5177"/>
      <c r="K5177"/>
    </row>
    <row r="5178" spans="6:11" x14ac:dyDescent="0.25">
      <c r="F5178"/>
      <c r="G5178"/>
      <c r="K5178"/>
    </row>
    <row r="5179" spans="6:11" x14ac:dyDescent="0.25">
      <c r="F5179"/>
      <c r="G5179"/>
      <c r="K5179"/>
    </row>
    <row r="5180" spans="6:11" x14ac:dyDescent="0.25">
      <c r="F5180"/>
      <c r="G5180"/>
      <c r="K5180"/>
    </row>
    <row r="5181" spans="6:11" x14ac:dyDescent="0.25">
      <c r="F5181"/>
      <c r="G5181"/>
      <c r="K5181"/>
    </row>
    <row r="5182" spans="6:11" x14ac:dyDescent="0.25">
      <c r="F5182"/>
      <c r="G5182"/>
      <c r="K5182"/>
    </row>
    <row r="5183" spans="6:11" x14ac:dyDescent="0.25">
      <c r="F5183"/>
      <c r="G5183"/>
      <c r="K5183"/>
    </row>
    <row r="5184" spans="6:11" x14ac:dyDescent="0.25">
      <c r="F5184"/>
      <c r="G5184"/>
      <c r="K5184"/>
    </row>
    <row r="5185" spans="6:11" x14ac:dyDescent="0.25">
      <c r="F5185"/>
      <c r="G5185"/>
      <c r="K5185"/>
    </row>
    <row r="5186" spans="6:11" x14ac:dyDescent="0.25">
      <c r="F5186"/>
      <c r="G5186"/>
      <c r="K5186"/>
    </row>
    <row r="5187" spans="6:11" x14ac:dyDescent="0.25">
      <c r="F5187"/>
      <c r="G5187"/>
      <c r="K5187"/>
    </row>
    <row r="5188" spans="6:11" x14ac:dyDescent="0.25">
      <c r="F5188"/>
      <c r="G5188"/>
      <c r="K5188"/>
    </row>
    <row r="5189" spans="6:11" x14ac:dyDescent="0.25">
      <c r="F5189"/>
      <c r="G5189"/>
      <c r="K5189"/>
    </row>
    <row r="5190" spans="6:11" x14ac:dyDescent="0.25">
      <c r="F5190"/>
      <c r="G5190"/>
      <c r="K5190"/>
    </row>
    <row r="5191" spans="6:11" x14ac:dyDescent="0.25">
      <c r="F5191"/>
      <c r="G5191"/>
      <c r="K5191"/>
    </row>
    <row r="5192" spans="6:11" x14ac:dyDescent="0.25">
      <c r="F5192"/>
      <c r="G5192"/>
      <c r="K5192"/>
    </row>
    <row r="5193" spans="6:11" x14ac:dyDescent="0.25">
      <c r="F5193"/>
      <c r="G5193"/>
      <c r="K5193"/>
    </row>
    <row r="5194" spans="6:11" x14ac:dyDescent="0.25">
      <c r="F5194"/>
      <c r="G5194"/>
      <c r="K5194"/>
    </row>
    <row r="5195" spans="6:11" x14ac:dyDescent="0.25">
      <c r="F5195"/>
      <c r="G5195"/>
      <c r="K5195"/>
    </row>
    <row r="5196" spans="6:11" x14ac:dyDescent="0.25">
      <c r="F5196"/>
      <c r="G5196"/>
      <c r="K5196"/>
    </row>
    <row r="5197" spans="6:11" x14ac:dyDescent="0.25">
      <c r="F5197"/>
      <c r="G5197"/>
      <c r="K5197"/>
    </row>
    <row r="5198" spans="6:11" x14ac:dyDescent="0.25">
      <c r="F5198"/>
      <c r="G5198"/>
      <c r="K5198"/>
    </row>
    <row r="5199" spans="6:11" x14ac:dyDescent="0.25">
      <c r="F5199"/>
      <c r="G5199"/>
      <c r="K5199"/>
    </row>
    <row r="5200" spans="6:11" x14ac:dyDescent="0.25">
      <c r="F5200"/>
      <c r="G5200"/>
      <c r="K5200"/>
    </row>
    <row r="5201" spans="6:11" x14ac:dyDescent="0.25">
      <c r="F5201"/>
      <c r="G5201"/>
      <c r="K5201"/>
    </row>
    <row r="5202" spans="6:11" x14ac:dyDescent="0.25">
      <c r="F5202"/>
      <c r="G5202"/>
      <c r="K5202"/>
    </row>
    <row r="5203" spans="6:11" x14ac:dyDescent="0.25">
      <c r="F5203"/>
      <c r="G5203"/>
      <c r="K5203"/>
    </row>
    <row r="5204" spans="6:11" x14ac:dyDescent="0.25">
      <c r="F5204"/>
      <c r="G5204"/>
      <c r="K5204"/>
    </row>
    <row r="5205" spans="6:11" x14ac:dyDescent="0.25">
      <c r="F5205"/>
      <c r="G5205"/>
      <c r="K5205"/>
    </row>
    <row r="5206" spans="6:11" x14ac:dyDescent="0.25">
      <c r="F5206"/>
      <c r="G5206"/>
      <c r="K5206"/>
    </row>
    <row r="5207" spans="6:11" x14ac:dyDescent="0.25">
      <c r="F5207"/>
      <c r="G5207"/>
      <c r="K5207"/>
    </row>
    <row r="5208" spans="6:11" x14ac:dyDescent="0.25">
      <c r="F5208"/>
      <c r="G5208"/>
      <c r="K5208"/>
    </row>
    <row r="5209" spans="6:11" x14ac:dyDescent="0.25">
      <c r="F5209"/>
      <c r="G5209"/>
      <c r="K5209"/>
    </row>
    <row r="5210" spans="6:11" x14ac:dyDescent="0.25">
      <c r="F5210"/>
      <c r="G5210"/>
      <c r="K5210"/>
    </row>
    <row r="5211" spans="6:11" x14ac:dyDescent="0.25">
      <c r="F5211"/>
      <c r="G5211"/>
      <c r="K5211"/>
    </row>
    <row r="5212" spans="6:11" x14ac:dyDescent="0.25">
      <c r="F5212"/>
      <c r="G5212"/>
      <c r="K5212"/>
    </row>
    <row r="5213" spans="6:11" x14ac:dyDescent="0.25">
      <c r="F5213"/>
      <c r="G5213"/>
      <c r="K5213"/>
    </row>
    <row r="5214" spans="6:11" x14ac:dyDescent="0.25">
      <c r="F5214"/>
      <c r="G5214"/>
      <c r="K5214"/>
    </row>
    <row r="5215" spans="6:11" x14ac:dyDescent="0.25">
      <c r="F5215"/>
      <c r="G5215"/>
      <c r="K5215"/>
    </row>
    <row r="5216" spans="6:11" x14ac:dyDescent="0.25">
      <c r="F5216"/>
      <c r="G5216"/>
      <c r="K5216"/>
    </row>
    <row r="5217" spans="6:11" x14ac:dyDescent="0.25">
      <c r="F5217"/>
      <c r="G5217"/>
      <c r="K5217"/>
    </row>
    <row r="5218" spans="6:11" x14ac:dyDescent="0.25">
      <c r="F5218"/>
      <c r="G5218"/>
      <c r="K5218"/>
    </row>
    <row r="5219" spans="6:11" x14ac:dyDescent="0.25">
      <c r="F5219"/>
      <c r="G5219"/>
      <c r="K5219"/>
    </row>
    <row r="5220" spans="6:11" x14ac:dyDescent="0.25">
      <c r="F5220"/>
      <c r="G5220"/>
      <c r="K5220"/>
    </row>
    <row r="5221" spans="6:11" x14ac:dyDescent="0.25">
      <c r="F5221"/>
      <c r="G5221"/>
      <c r="K5221"/>
    </row>
    <row r="5222" spans="6:11" x14ac:dyDescent="0.25">
      <c r="F5222"/>
      <c r="G5222"/>
      <c r="K5222"/>
    </row>
    <row r="5223" spans="6:11" x14ac:dyDescent="0.25">
      <c r="F5223"/>
      <c r="G5223"/>
      <c r="K5223"/>
    </row>
    <row r="5224" spans="6:11" x14ac:dyDescent="0.25">
      <c r="F5224"/>
      <c r="G5224"/>
      <c r="K5224"/>
    </row>
    <row r="5225" spans="6:11" x14ac:dyDescent="0.25">
      <c r="F5225"/>
      <c r="G5225"/>
      <c r="K5225"/>
    </row>
    <row r="5226" spans="6:11" x14ac:dyDescent="0.25">
      <c r="F5226"/>
      <c r="G5226"/>
      <c r="K5226"/>
    </row>
    <row r="5227" spans="6:11" x14ac:dyDescent="0.25">
      <c r="F5227"/>
      <c r="G5227"/>
      <c r="K5227"/>
    </row>
    <row r="5228" spans="6:11" x14ac:dyDescent="0.25">
      <c r="F5228"/>
      <c r="G5228"/>
      <c r="K5228"/>
    </row>
    <row r="5229" spans="6:11" x14ac:dyDescent="0.25">
      <c r="F5229"/>
      <c r="G5229"/>
      <c r="K5229"/>
    </row>
    <row r="5230" spans="6:11" x14ac:dyDescent="0.25">
      <c r="F5230"/>
      <c r="G5230"/>
      <c r="K5230"/>
    </row>
    <row r="5231" spans="6:11" x14ac:dyDescent="0.25">
      <c r="F5231"/>
      <c r="G5231"/>
      <c r="K5231"/>
    </row>
    <row r="5232" spans="6:11" x14ac:dyDescent="0.25">
      <c r="F5232"/>
      <c r="G5232"/>
      <c r="K5232"/>
    </row>
    <row r="5233" spans="6:11" x14ac:dyDescent="0.25">
      <c r="F5233"/>
      <c r="G5233"/>
      <c r="K5233"/>
    </row>
    <row r="5234" spans="6:11" x14ac:dyDescent="0.25">
      <c r="F5234"/>
      <c r="G5234"/>
      <c r="K5234"/>
    </row>
    <row r="5235" spans="6:11" x14ac:dyDescent="0.25">
      <c r="F5235"/>
      <c r="G5235"/>
      <c r="K5235"/>
    </row>
    <row r="5236" spans="6:11" x14ac:dyDescent="0.25">
      <c r="F5236"/>
      <c r="G5236"/>
      <c r="K5236"/>
    </row>
    <row r="5237" spans="6:11" x14ac:dyDescent="0.25">
      <c r="F5237"/>
      <c r="G5237"/>
      <c r="K5237"/>
    </row>
    <row r="5238" spans="6:11" x14ac:dyDescent="0.25">
      <c r="F5238"/>
      <c r="G5238"/>
      <c r="K5238"/>
    </row>
    <row r="5239" spans="6:11" x14ac:dyDescent="0.25">
      <c r="F5239"/>
      <c r="G5239"/>
      <c r="K5239"/>
    </row>
    <row r="5240" spans="6:11" x14ac:dyDescent="0.25">
      <c r="F5240"/>
      <c r="G5240"/>
      <c r="K5240"/>
    </row>
    <row r="5241" spans="6:11" x14ac:dyDescent="0.25">
      <c r="F5241"/>
      <c r="G5241"/>
      <c r="K5241"/>
    </row>
    <row r="5242" spans="6:11" x14ac:dyDescent="0.25">
      <c r="F5242"/>
      <c r="G5242"/>
      <c r="K5242"/>
    </row>
    <row r="5243" spans="6:11" x14ac:dyDescent="0.25">
      <c r="F5243"/>
      <c r="G5243"/>
      <c r="K5243"/>
    </row>
    <row r="5244" spans="6:11" x14ac:dyDescent="0.25">
      <c r="F5244"/>
      <c r="G5244"/>
      <c r="K5244"/>
    </row>
    <row r="5245" spans="6:11" x14ac:dyDescent="0.25">
      <c r="F5245"/>
      <c r="G5245"/>
      <c r="K5245"/>
    </row>
    <row r="5246" spans="6:11" x14ac:dyDescent="0.25">
      <c r="F5246"/>
      <c r="G5246"/>
      <c r="K5246"/>
    </row>
    <row r="5247" spans="6:11" x14ac:dyDescent="0.25">
      <c r="F5247"/>
      <c r="G5247"/>
      <c r="K5247"/>
    </row>
    <row r="5248" spans="6:11" x14ac:dyDescent="0.25">
      <c r="F5248"/>
      <c r="G5248"/>
      <c r="K5248"/>
    </row>
    <row r="5249" spans="6:11" x14ac:dyDescent="0.25">
      <c r="F5249"/>
      <c r="G5249"/>
      <c r="K5249"/>
    </row>
    <row r="5250" spans="6:11" x14ac:dyDescent="0.25">
      <c r="F5250"/>
      <c r="G5250"/>
      <c r="K5250"/>
    </row>
    <row r="5251" spans="6:11" x14ac:dyDescent="0.25">
      <c r="F5251"/>
      <c r="G5251"/>
      <c r="K5251"/>
    </row>
    <row r="5252" spans="6:11" x14ac:dyDescent="0.25">
      <c r="F5252"/>
      <c r="G5252"/>
      <c r="K5252"/>
    </row>
    <row r="5253" spans="6:11" x14ac:dyDescent="0.25">
      <c r="F5253"/>
      <c r="G5253"/>
      <c r="K5253"/>
    </row>
    <row r="5254" spans="6:11" x14ac:dyDescent="0.25">
      <c r="F5254"/>
      <c r="G5254"/>
      <c r="K5254"/>
    </row>
    <row r="5255" spans="6:11" x14ac:dyDescent="0.25">
      <c r="F5255"/>
      <c r="G5255"/>
      <c r="K5255"/>
    </row>
    <row r="5256" spans="6:11" x14ac:dyDescent="0.25">
      <c r="F5256"/>
      <c r="G5256"/>
      <c r="K5256"/>
    </row>
    <row r="5257" spans="6:11" x14ac:dyDescent="0.25">
      <c r="F5257"/>
      <c r="G5257"/>
      <c r="K5257"/>
    </row>
    <row r="5258" spans="6:11" x14ac:dyDescent="0.25">
      <c r="F5258"/>
      <c r="G5258"/>
      <c r="K5258"/>
    </row>
    <row r="5259" spans="6:11" x14ac:dyDescent="0.25">
      <c r="F5259"/>
      <c r="G5259"/>
      <c r="K5259"/>
    </row>
    <row r="5260" spans="6:11" x14ac:dyDescent="0.25">
      <c r="F5260"/>
      <c r="G5260"/>
      <c r="K5260"/>
    </row>
    <row r="5261" spans="6:11" x14ac:dyDescent="0.25">
      <c r="F5261"/>
      <c r="G5261"/>
      <c r="K5261"/>
    </row>
    <row r="5262" spans="6:11" x14ac:dyDescent="0.25">
      <c r="F5262"/>
      <c r="G5262"/>
      <c r="K5262"/>
    </row>
    <row r="5263" spans="6:11" x14ac:dyDescent="0.25">
      <c r="F5263"/>
      <c r="G5263"/>
      <c r="K5263"/>
    </row>
    <row r="5264" spans="6:11" x14ac:dyDescent="0.25">
      <c r="F5264"/>
      <c r="G5264"/>
      <c r="K5264"/>
    </row>
    <row r="5265" spans="6:11" x14ac:dyDescent="0.25">
      <c r="F5265"/>
      <c r="G5265"/>
      <c r="K5265"/>
    </row>
    <row r="5266" spans="6:11" x14ac:dyDescent="0.25">
      <c r="F5266"/>
      <c r="G5266"/>
      <c r="K5266"/>
    </row>
    <row r="5267" spans="6:11" x14ac:dyDescent="0.25">
      <c r="F5267"/>
      <c r="G5267"/>
      <c r="K5267"/>
    </row>
    <row r="5268" spans="6:11" x14ac:dyDescent="0.25">
      <c r="F5268"/>
      <c r="G5268"/>
      <c r="K5268"/>
    </row>
    <row r="5269" spans="6:11" x14ac:dyDescent="0.25">
      <c r="F5269"/>
      <c r="G5269"/>
      <c r="K5269"/>
    </row>
    <row r="5270" spans="6:11" x14ac:dyDescent="0.25">
      <c r="F5270"/>
      <c r="G5270"/>
      <c r="K5270"/>
    </row>
    <row r="5271" spans="6:11" x14ac:dyDescent="0.25">
      <c r="F5271"/>
      <c r="G5271"/>
      <c r="K5271"/>
    </row>
    <row r="5272" spans="6:11" x14ac:dyDescent="0.25">
      <c r="F5272"/>
      <c r="G5272"/>
      <c r="K5272"/>
    </row>
    <row r="5273" spans="6:11" x14ac:dyDescent="0.25">
      <c r="F5273"/>
      <c r="G5273"/>
      <c r="K5273"/>
    </row>
    <row r="5274" spans="6:11" x14ac:dyDescent="0.25">
      <c r="F5274"/>
      <c r="G5274"/>
      <c r="K5274"/>
    </row>
    <row r="5275" spans="6:11" x14ac:dyDescent="0.25">
      <c r="F5275"/>
      <c r="G5275"/>
      <c r="K5275"/>
    </row>
    <row r="5276" spans="6:11" x14ac:dyDescent="0.25">
      <c r="F5276"/>
      <c r="G5276"/>
      <c r="K5276"/>
    </row>
    <row r="5277" spans="6:11" x14ac:dyDescent="0.25">
      <c r="F5277"/>
      <c r="G5277"/>
      <c r="K5277"/>
    </row>
    <row r="5278" spans="6:11" x14ac:dyDescent="0.25">
      <c r="F5278"/>
      <c r="G5278"/>
      <c r="K5278"/>
    </row>
    <row r="5279" spans="6:11" x14ac:dyDescent="0.25">
      <c r="F5279"/>
      <c r="G5279"/>
      <c r="K5279"/>
    </row>
    <row r="5280" spans="6:11" x14ac:dyDescent="0.25">
      <c r="F5280"/>
      <c r="G5280"/>
      <c r="K5280"/>
    </row>
    <row r="5281" spans="6:11" x14ac:dyDescent="0.25">
      <c r="F5281"/>
      <c r="G5281"/>
      <c r="K5281"/>
    </row>
    <row r="5282" spans="6:11" x14ac:dyDescent="0.25">
      <c r="F5282"/>
      <c r="G5282"/>
      <c r="K5282"/>
    </row>
    <row r="5283" spans="6:11" x14ac:dyDescent="0.25">
      <c r="F5283"/>
      <c r="G5283"/>
      <c r="K5283"/>
    </row>
    <row r="5284" spans="6:11" x14ac:dyDescent="0.25">
      <c r="F5284"/>
      <c r="G5284"/>
      <c r="K5284"/>
    </row>
    <row r="5285" spans="6:11" x14ac:dyDescent="0.25">
      <c r="F5285"/>
      <c r="G5285"/>
      <c r="K5285"/>
    </row>
    <row r="5286" spans="6:11" x14ac:dyDescent="0.25">
      <c r="F5286"/>
      <c r="G5286"/>
      <c r="K5286"/>
    </row>
    <row r="5287" spans="6:11" x14ac:dyDescent="0.25">
      <c r="F5287"/>
      <c r="G5287"/>
      <c r="K5287"/>
    </row>
    <row r="5288" spans="6:11" x14ac:dyDescent="0.25">
      <c r="F5288"/>
      <c r="G5288"/>
      <c r="K5288"/>
    </row>
    <row r="5289" spans="6:11" x14ac:dyDescent="0.25">
      <c r="F5289"/>
      <c r="G5289"/>
      <c r="K5289"/>
    </row>
    <row r="5290" spans="6:11" x14ac:dyDescent="0.25">
      <c r="F5290"/>
      <c r="G5290"/>
      <c r="K5290"/>
    </row>
    <row r="5291" spans="6:11" x14ac:dyDescent="0.25">
      <c r="F5291"/>
      <c r="G5291"/>
      <c r="K5291"/>
    </row>
    <row r="5292" spans="6:11" x14ac:dyDescent="0.25">
      <c r="F5292"/>
      <c r="G5292"/>
      <c r="K5292"/>
    </row>
    <row r="5293" spans="6:11" x14ac:dyDescent="0.25">
      <c r="F5293"/>
      <c r="G5293"/>
      <c r="K5293"/>
    </row>
    <row r="5294" spans="6:11" x14ac:dyDescent="0.25">
      <c r="F5294"/>
      <c r="G5294"/>
      <c r="K5294"/>
    </row>
    <row r="5295" spans="6:11" x14ac:dyDescent="0.25">
      <c r="F5295"/>
      <c r="G5295"/>
      <c r="K5295"/>
    </row>
    <row r="5296" spans="6:11" x14ac:dyDescent="0.25">
      <c r="F5296"/>
      <c r="G5296"/>
      <c r="K5296"/>
    </row>
    <row r="5297" spans="6:11" x14ac:dyDescent="0.25">
      <c r="F5297"/>
      <c r="G5297"/>
      <c r="K5297"/>
    </row>
    <row r="5298" spans="6:11" x14ac:dyDescent="0.25">
      <c r="F5298"/>
      <c r="G5298"/>
      <c r="K5298"/>
    </row>
    <row r="5299" spans="6:11" x14ac:dyDescent="0.25">
      <c r="F5299"/>
      <c r="G5299"/>
      <c r="K5299"/>
    </row>
    <row r="5300" spans="6:11" x14ac:dyDescent="0.25">
      <c r="F5300"/>
      <c r="G5300"/>
      <c r="K5300"/>
    </row>
    <row r="5301" spans="6:11" x14ac:dyDescent="0.25">
      <c r="F5301"/>
      <c r="G5301"/>
      <c r="K5301"/>
    </row>
    <row r="5302" spans="6:11" x14ac:dyDescent="0.25">
      <c r="F5302"/>
      <c r="G5302"/>
      <c r="K5302"/>
    </row>
    <row r="5303" spans="6:11" x14ac:dyDescent="0.25">
      <c r="F5303"/>
      <c r="G5303"/>
      <c r="K5303"/>
    </row>
    <row r="5304" spans="6:11" x14ac:dyDescent="0.25">
      <c r="F5304"/>
      <c r="G5304"/>
      <c r="K5304"/>
    </row>
    <row r="5305" spans="6:11" x14ac:dyDescent="0.25">
      <c r="F5305"/>
      <c r="G5305"/>
      <c r="K5305"/>
    </row>
    <row r="5306" spans="6:11" x14ac:dyDescent="0.25">
      <c r="F5306"/>
      <c r="G5306"/>
      <c r="K5306"/>
    </row>
    <row r="5307" spans="6:11" x14ac:dyDescent="0.25">
      <c r="F5307"/>
      <c r="G5307"/>
      <c r="K5307"/>
    </row>
    <row r="5308" spans="6:11" x14ac:dyDescent="0.25">
      <c r="F5308"/>
      <c r="G5308"/>
      <c r="K5308"/>
    </row>
    <row r="5309" spans="6:11" x14ac:dyDescent="0.25">
      <c r="F5309"/>
      <c r="G5309"/>
      <c r="K5309"/>
    </row>
    <row r="5310" spans="6:11" x14ac:dyDescent="0.25">
      <c r="F5310"/>
      <c r="G5310"/>
      <c r="K5310"/>
    </row>
    <row r="5311" spans="6:11" x14ac:dyDescent="0.25">
      <c r="F5311"/>
      <c r="G5311"/>
      <c r="K5311"/>
    </row>
    <row r="5312" spans="6:11" x14ac:dyDescent="0.25">
      <c r="F5312"/>
      <c r="G5312"/>
      <c r="K5312"/>
    </row>
    <row r="5313" spans="6:11" x14ac:dyDescent="0.25">
      <c r="F5313"/>
      <c r="G5313"/>
      <c r="K5313"/>
    </row>
    <row r="5314" spans="6:11" x14ac:dyDescent="0.25">
      <c r="F5314"/>
      <c r="G5314"/>
      <c r="K5314"/>
    </row>
    <row r="5315" spans="6:11" x14ac:dyDescent="0.25">
      <c r="F5315"/>
      <c r="G5315"/>
      <c r="K5315"/>
    </row>
    <row r="5316" spans="6:11" x14ac:dyDescent="0.25">
      <c r="F5316"/>
      <c r="G5316"/>
      <c r="K5316"/>
    </row>
    <row r="5317" spans="6:11" x14ac:dyDescent="0.25">
      <c r="F5317"/>
      <c r="G5317"/>
      <c r="K5317"/>
    </row>
    <row r="5318" spans="6:11" x14ac:dyDescent="0.25">
      <c r="F5318"/>
      <c r="G5318"/>
      <c r="K5318"/>
    </row>
    <row r="5319" spans="6:11" x14ac:dyDescent="0.25">
      <c r="F5319"/>
      <c r="G5319"/>
      <c r="K5319"/>
    </row>
    <row r="5320" spans="6:11" x14ac:dyDescent="0.25">
      <c r="F5320"/>
      <c r="G5320"/>
      <c r="K5320"/>
    </row>
    <row r="5321" spans="6:11" x14ac:dyDescent="0.25">
      <c r="F5321"/>
      <c r="G5321"/>
      <c r="K5321"/>
    </row>
    <row r="5322" spans="6:11" x14ac:dyDescent="0.25">
      <c r="F5322"/>
      <c r="G5322"/>
      <c r="K5322"/>
    </row>
    <row r="5323" spans="6:11" x14ac:dyDescent="0.25">
      <c r="F5323"/>
      <c r="G5323"/>
      <c r="K5323"/>
    </row>
    <row r="5324" spans="6:11" x14ac:dyDescent="0.25">
      <c r="F5324"/>
      <c r="G5324"/>
      <c r="K5324"/>
    </row>
    <row r="5325" spans="6:11" x14ac:dyDescent="0.25">
      <c r="F5325"/>
      <c r="G5325"/>
      <c r="K5325"/>
    </row>
    <row r="5326" spans="6:11" x14ac:dyDescent="0.25">
      <c r="F5326"/>
      <c r="G5326"/>
      <c r="K5326"/>
    </row>
    <row r="5327" spans="6:11" x14ac:dyDescent="0.25">
      <c r="F5327"/>
      <c r="G5327"/>
      <c r="K5327"/>
    </row>
    <row r="5328" spans="6:11" x14ac:dyDescent="0.25">
      <c r="F5328"/>
      <c r="G5328"/>
      <c r="K5328"/>
    </row>
    <row r="5329" spans="6:11" x14ac:dyDescent="0.25">
      <c r="F5329"/>
      <c r="G5329"/>
      <c r="K5329"/>
    </row>
    <row r="5330" spans="6:11" x14ac:dyDescent="0.25">
      <c r="F5330"/>
      <c r="G5330"/>
      <c r="K5330"/>
    </row>
    <row r="5331" spans="6:11" x14ac:dyDescent="0.25">
      <c r="F5331"/>
      <c r="G5331"/>
      <c r="K5331"/>
    </row>
    <row r="5332" spans="6:11" x14ac:dyDescent="0.25">
      <c r="F5332"/>
      <c r="G5332"/>
      <c r="K5332"/>
    </row>
    <row r="5333" spans="6:11" x14ac:dyDescent="0.25">
      <c r="F5333"/>
      <c r="G5333"/>
      <c r="K5333"/>
    </row>
    <row r="5334" spans="6:11" x14ac:dyDescent="0.25">
      <c r="F5334"/>
      <c r="G5334"/>
      <c r="K5334"/>
    </row>
    <row r="5335" spans="6:11" x14ac:dyDescent="0.25">
      <c r="F5335"/>
      <c r="G5335"/>
      <c r="K5335"/>
    </row>
    <row r="5336" spans="6:11" x14ac:dyDescent="0.25">
      <c r="F5336"/>
      <c r="G5336"/>
      <c r="K5336"/>
    </row>
    <row r="5337" spans="6:11" x14ac:dyDescent="0.25">
      <c r="F5337"/>
      <c r="G5337"/>
      <c r="K5337"/>
    </row>
    <row r="5338" spans="6:11" x14ac:dyDescent="0.25">
      <c r="F5338"/>
      <c r="G5338"/>
      <c r="K5338"/>
    </row>
    <row r="5339" spans="6:11" x14ac:dyDescent="0.25">
      <c r="F5339"/>
      <c r="G5339"/>
      <c r="K5339"/>
    </row>
    <row r="5340" spans="6:11" x14ac:dyDescent="0.25">
      <c r="F5340"/>
      <c r="G5340"/>
      <c r="K5340"/>
    </row>
    <row r="5341" spans="6:11" x14ac:dyDescent="0.25">
      <c r="F5341"/>
      <c r="G5341"/>
      <c r="K5341"/>
    </row>
    <row r="5342" spans="6:11" x14ac:dyDescent="0.25">
      <c r="F5342"/>
      <c r="G5342"/>
      <c r="K5342"/>
    </row>
    <row r="5343" spans="6:11" x14ac:dyDescent="0.25">
      <c r="F5343"/>
      <c r="G5343"/>
      <c r="K5343"/>
    </row>
    <row r="5344" spans="6:11" x14ac:dyDescent="0.25">
      <c r="F5344"/>
      <c r="G5344"/>
      <c r="K5344"/>
    </row>
    <row r="5345" spans="6:11" x14ac:dyDescent="0.25">
      <c r="F5345"/>
      <c r="G5345"/>
      <c r="K5345"/>
    </row>
    <row r="5346" spans="6:11" x14ac:dyDescent="0.25">
      <c r="F5346"/>
      <c r="G5346"/>
      <c r="K5346"/>
    </row>
    <row r="5347" spans="6:11" x14ac:dyDescent="0.25">
      <c r="F5347"/>
      <c r="G5347"/>
      <c r="K5347"/>
    </row>
    <row r="5348" spans="6:11" x14ac:dyDescent="0.25">
      <c r="F5348"/>
      <c r="G5348"/>
      <c r="K5348"/>
    </row>
    <row r="5349" spans="6:11" x14ac:dyDescent="0.25">
      <c r="F5349"/>
      <c r="G5349"/>
      <c r="K5349"/>
    </row>
    <row r="5350" spans="6:11" x14ac:dyDescent="0.25">
      <c r="F5350"/>
      <c r="G5350"/>
      <c r="K5350"/>
    </row>
    <row r="5351" spans="6:11" x14ac:dyDescent="0.25">
      <c r="F5351"/>
      <c r="G5351"/>
      <c r="K5351"/>
    </row>
    <row r="5352" spans="6:11" x14ac:dyDescent="0.25">
      <c r="F5352"/>
      <c r="G5352"/>
      <c r="K5352"/>
    </row>
    <row r="5353" spans="6:11" x14ac:dyDescent="0.25">
      <c r="F5353"/>
      <c r="G5353"/>
      <c r="K5353"/>
    </row>
    <row r="5354" spans="6:11" x14ac:dyDescent="0.25">
      <c r="F5354"/>
      <c r="G5354"/>
      <c r="K5354"/>
    </row>
    <row r="5355" spans="6:11" x14ac:dyDescent="0.25">
      <c r="F5355"/>
      <c r="G5355"/>
      <c r="K5355"/>
    </row>
    <row r="5356" spans="6:11" x14ac:dyDescent="0.25">
      <c r="F5356"/>
      <c r="G5356"/>
      <c r="K5356"/>
    </row>
    <row r="5357" spans="6:11" x14ac:dyDescent="0.25">
      <c r="F5357"/>
      <c r="G5357"/>
      <c r="K5357"/>
    </row>
    <row r="5358" spans="6:11" x14ac:dyDescent="0.25">
      <c r="F5358"/>
      <c r="G5358"/>
      <c r="K5358"/>
    </row>
    <row r="5359" spans="6:11" x14ac:dyDescent="0.25">
      <c r="F5359"/>
      <c r="G5359"/>
      <c r="K5359"/>
    </row>
    <row r="5360" spans="6:11" x14ac:dyDescent="0.25">
      <c r="F5360"/>
      <c r="G5360"/>
      <c r="K5360"/>
    </row>
    <row r="5361" spans="6:11" x14ac:dyDescent="0.25">
      <c r="F5361"/>
      <c r="G5361"/>
      <c r="K5361"/>
    </row>
    <row r="5362" spans="6:11" x14ac:dyDescent="0.25">
      <c r="F5362"/>
      <c r="G5362"/>
      <c r="K5362"/>
    </row>
    <row r="5363" spans="6:11" x14ac:dyDescent="0.25">
      <c r="F5363"/>
      <c r="G5363"/>
      <c r="K5363"/>
    </row>
    <row r="5364" spans="6:11" x14ac:dyDescent="0.25">
      <c r="F5364"/>
      <c r="G5364"/>
      <c r="K5364"/>
    </row>
    <row r="5365" spans="6:11" x14ac:dyDescent="0.25">
      <c r="F5365"/>
      <c r="G5365"/>
      <c r="K5365"/>
    </row>
    <row r="5366" spans="6:11" x14ac:dyDescent="0.25">
      <c r="F5366"/>
      <c r="G5366"/>
      <c r="K5366"/>
    </row>
    <row r="5367" spans="6:11" x14ac:dyDescent="0.25">
      <c r="F5367"/>
      <c r="G5367"/>
      <c r="K5367"/>
    </row>
    <row r="5368" spans="6:11" x14ac:dyDescent="0.25">
      <c r="F5368"/>
      <c r="G5368"/>
      <c r="K5368"/>
    </row>
    <row r="5369" spans="6:11" x14ac:dyDescent="0.25">
      <c r="F5369"/>
      <c r="G5369"/>
      <c r="K5369"/>
    </row>
    <row r="5370" spans="6:11" x14ac:dyDescent="0.25">
      <c r="F5370"/>
      <c r="G5370"/>
      <c r="K5370"/>
    </row>
    <row r="5371" spans="6:11" x14ac:dyDescent="0.25">
      <c r="F5371"/>
      <c r="G5371"/>
      <c r="K5371"/>
    </row>
    <row r="5372" spans="6:11" x14ac:dyDescent="0.25">
      <c r="F5372"/>
      <c r="G5372"/>
      <c r="K5372"/>
    </row>
    <row r="5373" spans="6:11" x14ac:dyDescent="0.25">
      <c r="F5373"/>
      <c r="G5373"/>
      <c r="K5373"/>
    </row>
    <row r="5374" spans="6:11" x14ac:dyDescent="0.25">
      <c r="F5374"/>
      <c r="G5374"/>
      <c r="K5374"/>
    </row>
    <row r="5375" spans="6:11" x14ac:dyDescent="0.25">
      <c r="F5375"/>
      <c r="G5375"/>
      <c r="K5375"/>
    </row>
    <row r="5376" spans="6:11" x14ac:dyDescent="0.25">
      <c r="F5376"/>
      <c r="G5376"/>
      <c r="K5376"/>
    </row>
    <row r="5377" spans="6:11" x14ac:dyDescent="0.25">
      <c r="F5377"/>
      <c r="G5377"/>
      <c r="K5377"/>
    </row>
    <row r="5378" spans="6:11" x14ac:dyDescent="0.25">
      <c r="F5378"/>
      <c r="G5378"/>
      <c r="K5378"/>
    </row>
    <row r="5379" spans="6:11" x14ac:dyDescent="0.25">
      <c r="F5379"/>
      <c r="G5379"/>
      <c r="K5379"/>
    </row>
    <row r="5380" spans="6:11" x14ac:dyDescent="0.25">
      <c r="F5380"/>
      <c r="G5380"/>
      <c r="K5380"/>
    </row>
    <row r="5381" spans="6:11" x14ac:dyDescent="0.25">
      <c r="F5381"/>
      <c r="G5381"/>
      <c r="K5381"/>
    </row>
    <row r="5382" spans="6:11" x14ac:dyDescent="0.25">
      <c r="F5382"/>
      <c r="G5382"/>
      <c r="K5382"/>
    </row>
    <row r="5383" spans="6:11" x14ac:dyDescent="0.25">
      <c r="F5383"/>
      <c r="G5383"/>
      <c r="K5383"/>
    </row>
    <row r="5384" spans="6:11" x14ac:dyDescent="0.25">
      <c r="F5384"/>
      <c r="G5384"/>
      <c r="K5384"/>
    </row>
    <row r="5385" spans="6:11" x14ac:dyDescent="0.25">
      <c r="F5385"/>
      <c r="G5385"/>
      <c r="K5385"/>
    </row>
    <row r="5386" spans="6:11" x14ac:dyDescent="0.25">
      <c r="F5386"/>
      <c r="G5386"/>
      <c r="K5386"/>
    </row>
    <row r="5387" spans="6:11" x14ac:dyDescent="0.25">
      <c r="F5387"/>
      <c r="G5387"/>
      <c r="K5387"/>
    </row>
    <row r="5388" spans="6:11" x14ac:dyDescent="0.25">
      <c r="F5388"/>
      <c r="G5388"/>
      <c r="K5388"/>
    </row>
    <row r="5389" spans="6:11" x14ac:dyDescent="0.25">
      <c r="F5389"/>
      <c r="G5389"/>
      <c r="K5389"/>
    </row>
    <row r="5390" spans="6:11" x14ac:dyDescent="0.25">
      <c r="F5390"/>
      <c r="G5390"/>
      <c r="K5390"/>
    </row>
    <row r="5391" spans="6:11" x14ac:dyDescent="0.25">
      <c r="F5391"/>
      <c r="G5391"/>
      <c r="K5391"/>
    </row>
    <row r="5392" spans="6:11" x14ac:dyDescent="0.25">
      <c r="F5392"/>
      <c r="G5392"/>
      <c r="K5392"/>
    </row>
    <row r="5393" spans="6:11" x14ac:dyDescent="0.25">
      <c r="F5393"/>
      <c r="G5393"/>
      <c r="K5393"/>
    </row>
    <row r="5394" spans="6:11" x14ac:dyDescent="0.25">
      <c r="F5394"/>
      <c r="G5394"/>
      <c r="K5394"/>
    </row>
    <row r="5395" spans="6:11" x14ac:dyDescent="0.25">
      <c r="F5395"/>
      <c r="G5395"/>
      <c r="K5395"/>
    </row>
    <row r="5396" spans="6:11" x14ac:dyDescent="0.25">
      <c r="F5396"/>
      <c r="G5396"/>
      <c r="K5396"/>
    </row>
    <row r="5397" spans="6:11" x14ac:dyDescent="0.25">
      <c r="F5397"/>
      <c r="G5397"/>
      <c r="K5397"/>
    </row>
    <row r="5398" spans="6:11" x14ac:dyDescent="0.25">
      <c r="F5398"/>
      <c r="G5398"/>
      <c r="K5398"/>
    </row>
    <row r="5399" spans="6:11" x14ac:dyDescent="0.25">
      <c r="F5399"/>
      <c r="G5399"/>
      <c r="K5399"/>
    </row>
    <row r="5400" spans="6:11" x14ac:dyDescent="0.25">
      <c r="F5400"/>
      <c r="G5400"/>
      <c r="K5400"/>
    </row>
    <row r="5401" spans="6:11" x14ac:dyDescent="0.25">
      <c r="F5401"/>
      <c r="G5401"/>
      <c r="K5401"/>
    </row>
    <row r="5402" spans="6:11" x14ac:dyDescent="0.25">
      <c r="F5402"/>
      <c r="G5402"/>
      <c r="K5402"/>
    </row>
    <row r="5403" spans="6:11" x14ac:dyDescent="0.25">
      <c r="F5403"/>
      <c r="G5403"/>
      <c r="K5403"/>
    </row>
    <row r="5404" spans="6:11" x14ac:dyDescent="0.25">
      <c r="F5404"/>
      <c r="G5404"/>
      <c r="K5404"/>
    </row>
    <row r="5405" spans="6:11" x14ac:dyDescent="0.25">
      <c r="F5405"/>
      <c r="G5405"/>
      <c r="K5405"/>
    </row>
    <row r="5406" spans="6:11" x14ac:dyDescent="0.25">
      <c r="F5406"/>
      <c r="G5406"/>
      <c r="K5406"/>
    </row>
    <row r="5407" spans="6:11" x14ac:dyDescent="0.25">
      <c r="F5407"/>
      <c r="G5407"/>
      <c r="K5407"/>
    </row>
    <row r="5408" spans="6:11" x14ac:dyDescent="0.25">
      <c r="F5408"/>
      <c r="G5408"/>
      <c r="K5408"/>
    </row>
    <row r="5409" spans="6:11" x14ac:dyDescent="0.25">
      <c r="F5409"/>
      <c r="G5409"/>
      <c r="K5409"/>
    </row>
    <row r="5410" spans="6:11" x14ac:dyDescent="0.25">
      <c r="F5410"/>
      <c r="G5410"/>
      <c r="K5410"/>
    </row>
    <row r="5411" spans="6:11" x14ac:dyDescent="0.25">
      <c r="F5411"/>
      <c r="G5411"/>
      <c r="K5411"/>
    </row>
    <row r="5412" spans="6:11" x14ac:dyDescent="0.25">
      <c r="F5412"/>
      <c r="G5412"/>
      <c r="K5412"/>
    </row>
    <row r="5413" spans="6:11" x14ac:dyDescent="0.25">
      <c r="F5413"/>
      <c r="G5413"/>
      <c r="K5413"/>
    </row>
    <row r="5414" spans="6:11" x14ac:dyDescent="0.25">
      <c r="F5414"/>
      <c r="G5414"/>
      <c r="K5414"/>
    </row>
    <row r="5415" spans="6:11" x14ac:dyDescent="0.25">
      <c r="F5415"/>
      <c r="G5415"/>
      <c r="K5415"/>
    </row>
    <row r="5416" spans="6:11" x14ac:dyDescent="0.25">
      <c r="F5416"/>
      <c r="G5416"/>
      <c r="K5416"/>
    </row>
    <row r="5417" spans="6:11" x14ac:dyDescent="0.25">
      <c r="F5417"/>
      <c r="G5417"/>
      <c r="K5417"/>
    </row>
    <row r="5418" spans="6:11" x14ac:dyDescent="0.25">
      <c r="F5418"/>
      <c r="G5418"/>
      <c r="K5418"/>
    </row>
    <row r="5419" spans="6:11" x14ac:dyDescent="0.25">
      <c r="F5419"/>
      <c r="G5419"/>
      <c r="K5419"/>
    </row>
    <row r="5420" spans="6:11" x14ac:dyDescent="0.25">
      <c r="F5420"/>
      <c r="G5420"/>
      <c r="K5420"/>
    </row>
    <row r="5421" spans="6:11" x14ac:dyDescent="0.25">
      <c r="F5421"/>
      <c r="G5421"/>
      <c r="K5421"/>
    </row>
    <row r="5422" spans="6:11" x14ac:dyDescent="0.25">
      <c r="F5422"/>
      <c r="G5422"/>
      <c r="K5422"/>
    </row>
    <row r="5423" spans="6:11" x14ac:dyDescent="0.25">
      <c r="F5423"/>
      <c r="G5423"/>
      <c r="K5423"/>
    </row>
    <row r="5424" spans="6:11" x14ac:dyDescent="0.25">
      <c r="F5424"/>
      <c r="G5424"/>
      <c r="K5424"/>
    </row>
    <row r="5425" spans="6:11" x14ac:dyDescent="0.25">
      <c r="F5425"/>
      <c r="G5425"/>
      <c r="K5425"/>
    </row>
    <row r="5426" spans="6:11" x14ac:dyDescent="0.25">
      <c r="F5426"/>
      <c r="G5426"/>
      <c r="K5426"/>
    </row>
    <row r="5427" spans="6:11" x14ac:dyDescent="0.25">
      <c r="F5427"/>
      <c r="G5427"/>
      <c r="K5427"/>
    </row>
    <row r="5428" spans="6:11" x14ac:dyDescent="0.25">
      <c r="F5428"/>
      <c r="G5428"/>
      <c r="K5428"/>
    </row>
    <row r="5429" spans="6:11" x14ac:dyDescent="0.25">
      <c r="F5429"/>
      <c r="G5429"/>
      <c r="K5429"/>
    </row>
    <row r="5430" spans="6:11" x14ac:dyDescent="0.25">
      <c r="F5430"/>
      <c r="G5430"/>
      <c r="K5430"/>
    </row>
    <row r="5431" spans="6:11" x14ac:dyDescent="0.25">
      <c r="F5431"/>
      <c r="G5431"/>
      <c r="K5431"/>
    </row>
    <row r="5432" spans="6:11" x14ac:dyDescent="0.25">
      <c r="F5432"/>
      <c r="G5432"/>
      <c r="K5432"/>
    </row>
    <row r="5433" spans="6:11" x14ac:dyDescent="0.25">
      <c r="F5433"/>
      <c r="G5433"/>
      <c r="K5433"/>
    </row>
    <row r="5434" spans="6:11" x14ac:dyDescent="0.25">
      <c r="F5434"/>
      <c r="G5434"/>
      <c r="K5434"/>
    </row>
    <row r="5435" spans="6:11" x14ac:dyDescent="0.25">
      <c r="F5435"/>
      <c r="G5435"/>
      <c r="K5435"/>
    </row>
    <row r="5436" spans="6:11" x14ac:dyDescent="0.25">
      <c r="F5436"/>
      <c r="G5436"/>
      <c r="K5436"/>
    </row>
    <row r="5437" spans="6:11" x14ac:dyDescent="0.25">
      <c r="F5437"/>
      <c r="G5437"/>
      <c r="K5437"/>
    </row>
    <row r="5438" spans="6:11" x14ac:dyDescent="0.25">
      <c r="F5438"/>
      <c r="G5438"/>
      <c r="K5438"/>
    </row>
    <row r="5439" spans="6:11" x14ac:dyDescent="0.25">
      <c r="F5439"/>
      <c r="G5439"/>
      <c r="K5439"/>
    </row>
    <row r="5440" spans="6:11" x14ac:dyDescent="0.25">
      <c r="F5440"/>
      <c r="G5440"/>
      <c r="K5440"/>
    </row>
    <row r="5441" spans="6:11" x14ac:dyDescent="0.25">
      <c r="F5441"/>
      <c r="G5441"/>
      <c r="K5441"/>
    </row>
    <row r="5442" spans="6:11" x14ac:dyDescent="0.25">
      <c r="F5442"/>
      <c r="G5442"/>
      <c r="K5442"/>
    </row>
    <row r="5443" spans="6:11" x14ac:dyDescent="0.25">
      <c r="F5443"/>
      <c r="G5443"/>
      <c r="K5443"/>
    </row>
    <row r="5444" spans="6:11" x14ac:dyDescent="0.25">
      <c r="F5444"/>
      <c r="G5444"/>
      <c r="K5444"/>
    </row>
    <row r="5445" spans="6:11" x14ac:dyDescent="0.25">
      <c r="F5445"/>
      <c r="G5445"/>
      <c r="K5445"/>
    </row>
    <row r="5446" spans="6:11" x14ac:dyDescent="0.25">
      <c r="F5446"/>
      <c r="G5446"/>
      <c r="K5446"/>
    </row>
    <row r="5447" spans="6:11" x14ac:dyDescent="0.25">
      <c r="F5447"/>
      <c r="G5447"/>
      <c r="K5447"/>
    </row>
    <row r="5448" spans="6:11" x14ac:dyDescent="0.25">
      <c r="F5448"/>
      <c r="G5448"/>
      <c r="K5448"/>
    </row>
    <row r="5449" spans="6:11" x14ac:dyDescent="0.25">
      <c r="F5449"/>
      <c r="G5449"/>
      <c r="K5449"/>
    </row>
    <row r="5450" spans="6:11" x14ac:dyDescent="0.25">
      <c r="F5450"/>
      <c r="G5450"/>
      <c r="K5450"/>
    </row>
    <row r="5451" spans="6:11" x14ac:dyDescent="0.25">
      <c r="F5451"/>
      <c r="G5451"/>
      <c r="K5451"/>
    </row>
    <row r="5452" spans="6:11" x14ac:dyDescent="0.25">
      <c r="F5452"/>
      <c r="G5452"/>
      <c r="K5452"/>
    </row>
    <row r="5453" spans="6:11" x14ac:dyDescent="0.25">
      <c r="F5453"/>
      <c r="G5453"/>
      <c r="K5453"/>
    </row>
    <row r="5454" spans="6:11" x14ac:dyDescent="0.25">
      <c r="F5454"/>
      <c r="G5454"/>
      <c r="K5454"/>
    </row>
    <row r="5455" spans="6:11" x14ac:dyDescent="0.25">
      <c r="F5455"/>
      <c r="G5455"/>
      <c r="K5455"/>
    </row>
    <row r="5456" spans="6:11" x14ac:dyDescent="0.25">
      <c r="F5456"/>
      <c r="G5456"/>
      <c r="K5456"/>
    </row>
    <row r="5457" spans="6:11" x14ac:dyDescent="0.25">
      <c r="F5457"/>
      <c r="G5457"/>
      <c r="K5457"/>
    </row>
    <row r="5458" spans="6:11" x14ac:dyDescent="0.25">
      <c r="F5458"/>
      <c r="G5458"/>
      <c r="K5458"/>
    </row>
    <row r="5459" spans="6:11" x14ac:dyDescent="0.25">
      <c r="F5459"/>
      <c r="G5459"/>
      <c r="K5459"/>
    </row>
    <row r="5460" spans="6:11" x14ac:dyDescent="0.25">
      <c r="F5460"/>
      <c r="G5460"/>
      <c r="K5460"/>
    </row>
    <row r="5461" spans="6:11" x14ac:dyDescent="0.25">
      <c r="F5461"/>
      <c r="G5461"/>
      <c r="K5461"/>
    </row>
    <row r="5462" spans="6:11" x14ac:dyDescent="0.25">
      <c r="F5462"/>
      <c r="G5462"/>
      <c r="K5462"/>
    </row>
    <row r="5463" spans="6:11" x14ac:dyDescent="0.25">
      <c r="F5463"/>
      <c r="G5463"/>
      <c r="K5463"/>
    </row>
    <row r="5464" spans="6:11" x14ac:dyDescent="0.25">
      <c r="F5464"/>
      <c r="G5464"/>
      <c r="K5464"/>
    </row>
    <row r="5465" spans="6:11" x14ac:dyDescent="0.25">
      <c r="F5465"/>
      <c r="G5465"/>
      <c r="K5465"/>
    </row>
    <row r="5466" spans="6:11" x14ac:dyDescent="0.25">
      <c r="F5466"/>
      <c r="G5466"/>
      <c r="K5466"/>
    </row>
    <row r="5467" spans="6:11" x14ac:dyDescent="0.25">
      <c r="F5467"/>
      <c r="G5467"/>
      <c r="K5467"/>
    </row>
    <row r="5468" spans="6:11" x14ac:dyDescent="0.25">
      <c r="F5468"/>
      <c r="G5468"/>
      <c r="K5468"/>
    </row>
    <row r="5469" spans="6:11" x14ac:dyDescent="0.25">
      <c r="F5469"/>
      <c r="G5469"/>
      <c r="K5469"/>
    </row>
    <row r="5470" spans="6:11" x14ac:dyDescent="0.25">
      <c r="F5470"/>
      <c r="G5470"/>
      <c r="K5470"/>
    </row>
    <row r="5471" spans="6:11" x14ac:dyDescent="0.25">
      <c r="F5471"/>
      <c r="G5471"/>
      <c r="K5471"/>
    </row>
    <row r="5472" spans="6:11" x14ac:dyDescent="0.25">
      <c r="F5472"/>
      <c r="G5472"/>
      <c r="K5472"/>
    </row>
    <row r="5473" spans="6:11" x14ac:dyDescent="0.25">
      <c r="F5473"/>
      <c r="G5473"/>
      <c r="K5473"/>
    </row>
    <row r="5474" spans="6:11" x14ac:dyDescent="0.25">
      <c r="F5474"/>
      <c r="G5474"/>
      <c r="K5474"/>
    </row>
    <row r="5475" spans="6:11" x14ac:dyDescent="0.25">
      <c r="F5475"/>
      <c r="G5475"/>
      <c r="K5475"/>
    </row>
    <row r="5476" spans="6:11" x14ac:dyDescent="0.25">
      <c r="F5476"/>
      <c r="G5476"/>
      <c r="K5476"/>
    </row>
    <row r="5477" spans="6:11" x14ac:dyDescent="0.25">
      <c r="F5477"/>
      <c r="G5477"/>
      <c r="K5477"/>
    </row>
    <row r="5478" spans="6:11" x14ac:dyDescent="0.25">
      <c r="F5478"/>
      <c r="G5478"/>
      <c r="K5478"/>
    </row>
    <row r="5479" spans="6:11" x14ac:dyDescent="0.25">
      <c r="F5479"/>
      <c r="G5479"/>
      <c r="K5479"/>
    </row>
    <row r="5480" spans="6:11" x14ac:dyDescent="0.25">
      <c r="F5480"/>
      <c r="G5480"/>
      <c r="K5480"/>
    </row>
    <row r="5481" spans="6:11" x14ac:dyDescent="0.25">
      <c r="F5481"/>
      <c r="G5481"/>
      <c r="K5481"/>
    </row>
    <row r="5482" spans="6:11" x14ac:dyDescent="0.25">
      <c r="F5482"/>
      <c r="G5482"/>
      <c r="K5482"/>
    </row>
    <row r="5483" spans="6:11" x14ac:dyDescent="0.25">
      <c r="F5483"/>
      <c r="G5483"/>
      <c r="K5483"/>
    </row>
    <row r="5484" spans="6:11" x14ac:dyDescent="0.25">
      <c r="F5484"/>
      <c r="G5484"/>
      <c r="K5484"/>
    </row>
    <row r="5485" spans="6:11" x14ac:dyDescent="0.25">
      <c r="F5485"/>
      <c r="G5485"/>
      <c r="K5485"/>
    </row>
    <row r="5486" spans="6:11" x14ac:dyDescent="0.25">
      <c r="F5486"/>
      <c r="G5486"/>
      <c r="K5486"/>
    </row>
    <row r="5487" spans="6:11" x14ac:dyDescent="0.25">
      <c r="F5487"/>
      <c r="G5487"/>
      <c r="K5487"/>
    </row>
    <row r="5488" spans="6:11" x14ac:dyDescent="0.25">
      <c r="F5488"/>
      <c r="G5488"/>
      <c r="K5488"/>
    </row>
    <row r="5489" spans="6:11" x14ac:dyDescent="0.25">
      <c r="F5489"/>
      <c r="G5489"/>
      <c r="K5489"/>
    </row>
    <row r="5490" spans="6:11" x14ac:dyDescent="0.25">
      <c r="F5490"/>
      <c r="G5490"/>
      <c r="K5490"/>
    </row>
    <row r="5491" spans="6:11" x14ac:dyDescent="0.25">
      <c r="F5491"/>
      <c r="G5491"/>
      <c r="K5491"/>
    </row>
    <row r="5492" spans="6:11" x14ac:dyDescent="0.25">
      <c r="F5492"/>
      <c r="G5492"/>
      <c r="K5492"/>
    </row>
    <row r="5493" spans="6:11" x14ac:dyDescent="0.25">
      <c r="F5493"/>
      <c r="G5493"/>
      <c r="K5493"/>
    </row>
    <row r="5494" spans="6:11" x14ac:dyDescent="0.25">
      <c r="F5494"/>
      <c r="G5494"/>
      <c r="K5494"/>
    </row>
    <row r="5495" spans="6:11" x14ac:dyDescent="0.25">
      <c r="F5495"/>
      <c r="G5495"/>
      <c r="K5495"/>
    </row>
    <row r="5496" spans="6:11" x14ac:dyDescent="0.25">
      <c r="F5496"/>
      <c r="G5496"/>
      <c r="K5496"/>
    </row>
    <row r="5497" spans="6:11" x14ac:dyDescent="0.25">
      <c r="F5497"/>
      <c r="G5497"/>
      <c r="K5497"/>
    </row>
    <row r="5498" spans="6:11" x14ac:dyDescent="0.25">
      <c r="F5498"/>
      <c r="G5498"/>
      <c r="K5498"/>
    </row>
    <row r="5499" spans="6:11" x14ac:dyDescent="0.25">
      <c r="F5499"/>
      <c r="G5499"/>
      <c r="K5499"/>
    </row>
    <row r="5500" spans="6:11" x14ac:dyDescent="0.25">
      <c r="F5500"/>
      <c r="G5500"/>
      <c r="K5500"/>
    </row>
    <row r="5501" spans="6:11" x14ac:dyDescent="0.25">
      <c r="F5501"/>
      <c r="G5501"/>
      <c r="K5501"/>
    </row>
    <row r="5502" spans="6:11" x14ac:dyDescent="0.25">
      <c r="F5502"/>
      <c r="G5502"/>
      <c r="K5502"/>
    </row>
    <row r="5503" spans="6:11" x14ac:dyDescent="0.25">
      <c r="F5503"/>
      <c r="G5503"/>
      <c r="K5503"/>
    </row>
    <row r="5504" spans="6:11" x14ac:dyDescent="0.25">
      <c r="F5504"/>
      <c r="G5504"/>
      <c r="K5504"/>
    </row>
    <row r="5505" spans="6:11" x14ac:dyDescent="0.25">
      <c r="F5505"/>
      <c r="G5505"/>
      <c r="K5505"/>
    </row>
    <row r="5506" spans="6:11" x14ac:dyDescent="0.25">
      <c r="F5506"/>
      <c r="G5506"/>
      <c r="K5506"/>
    </row>
    <row r="5507" spans="6:11" x14ac:dyDescent="0.25">
      <c r="F5507"/>
      <c r="G5507"/>
      <c r="K5507"/>
    </row>
    <row r="5508" spans="6:11" x14ac:dyDescent="0.25">
      <c r="F5508"/>
      <c r="G5508"/>
      <c r="K5508"/>
    </row>
    <row r="5509" spans="6:11" x14ac:dyDescent="0.25">
      <c r="F5509"/>
      <c r="G5509"/>
      <c r="K5509"/>
    </row>
    <row r="5510" spans="6:11" x14ac:dyDescent="0.25">
      <c r="F5510"/>
      <c r="G5510"/>
      <c r="K5510"/>
    </row>
    <row r="5511" spans="6:11" x14ac:dyDescent="0.25">
      <c r="F5511"/>
      <c r="G5511"/>
      <c r="K5511"/>
    </row>
    <row r="5512" spans="6:11" x14ac:dyDescent="0.25">
      <c r="F5512"/>
      <c r="G5512"/>
      <c r="K5512"/>
    </row>
    <row r="5513" spans="6:11" x14ac:dyDescent="0.25">
      <c r="F5513"/>
      <c r="G5513"/>
      <c r="K5513"/>
    </row>
    <row r="5514" spans="6:11" x14ac:dyDescent="0.25">
      <c r="F5514"/>
      <c r="G5514"/>
      <c r="K5514"/>
    </row>
    <row r="5515" spans="6:11" x14ac:dyDescent="0.25">
      <c r="F5515"/>
      <c r="G5515"/>
      <c r="K5515"/>
    </row>
    <row r="5516" spans="6:11" x14ac:dyDescent="0.25">
      <c r="F5516"/>
      <c r="G5516"/>
      <c r="K5516"/>
    </row>
    <row r="5517" spans="6:11" x14ac:dyDescent="0.25">
      <c r="F5517"/>
      <c r="G5517"/>
      <c r="K5517"/>
    </row>
    <row r="5518" spans="6:11" x14ac:dyDescent="0.25">
      <c r="F5518"/>
      <c r="G5518"/>
      <c r="K5518"/>
    </row>
    <row r="5519" spans="6:11" x14ac:dyDescent="0.25">
      <c r="F5519"/>
      <c r="G5519"/>
      <c r="K5519"/>
    </row>
    <row r="5520" spans="6:11" x14ac:dyDescent="0.25">
      <c r="F5520"/>
      <c r="G5520"/>
      <c r="K5520"/>
    </row>
    <row r="5521" spans="6:11" x14ac:dyDescent="0.25">
      <c r="F5521"/>
      <c r="G5521"/>
      <c r="K5521"/>
    </row>
    <row r="5522" spans="6:11" x14ac:dyDescent="0.25">
      <c r="F5522"/>
      <c r="G5522"/>
      <c r="K5522"/>
    </row>
    <row r="5523" spans="6:11" x14ac:dyDescent="0.25">
      <c r="F5523"/>
      <c r="G5523"/>
      <c r="K5523"/>
    </row>
    <row r="5524" spans="6:11" x14ac:dyDescent="0.25">
      <c r="F5524"/>
      <c r="G5524"/>
      <c r="K5524"/>
    </row>
    <row r="5525" spans="6:11" x14ac:dyDescent="0.25">
      <c r="F5525"/>
      <c r="G5525"/>
      <c r="K5525"/>
    </row>
    <row r="5526" spans="6:11" x14ac:dyDescent="0.25">
      <c r="F5526"/>
      <c r="G5526"/>
      <c r="K5526"/>
    </row>
    <row r="5527" spans="6:11" x14ac:dyDescent="0.25">
      <c r="F5527"/>
      <c r="G5527"/>
      <c r="K5527"/>
    </row>
    <row r="5528" spans="6:11" x14ac:dyDescent="0.25">
      <c r="F5528"/>
      <c r="G5528"/>
      <c r="K5528"/>
    </row>
    <row r="5529" spans="6:11" x14ac:dyDescent="0.25">
      <c r="F5529"/>
      <c r="G5529"/>
      <c r="K5529"/>
    </row>
    <row r="5530" spans="6:11" x14ac:dyDescent="0.25">
      <c r="F5530"/>
      <c r="G5530"/>
      <c r="K5530"/>
    </row>
    <row r="5531" spans="6:11" x14ac:dyDescent="0.25">
      <c r="F5531"/>
      <c r="G5531"/>
      <c r="K5531"/>
    </row>
    <row r="5532" spans="6:11" x14ac:dyDescent="0.25">
      <c r="F5532"/>
      <c r="G5532"/>
      <c r="K5532"/>
    </row>
    <row r="5533" spans="6:11" x14ac:dyDescent="0.25">
      <c r="F5533"/>
      <c r="G5533"/>
      <c r="K5533"/>
    </row>
    <row r="5534" spans="6:11" x14ac:dyDescent="0.25">
      <c r="F5534"/>
      <c r="G5534"/>
      <c r="K5534"/>
    </row>
    <row r="5535" spans="6:11" x14ac:dyDescent="0.25">
      <c r="F5535"/>
      <c r="G5535"/>
      <c r="K5535"/>
    </row>
    <row r="5536" spans="6:11" x14ac:dyDescent="0.25">
      <c r="F5536"/>
      <c r="G5536"/>
      <c r="K5536"/>
    </row>
    <row r="5537" spans="6:11" x14ac:dyDescent="0.25">
      <c r="F5537"/>
      <c r="G5537"/>
      <c r="K5537"/>
    </row>
    <row r="5538" spans="6:11" x14ac:dyDescent="0.25">
      <c r="F5538"/>
      <c r="G5538"/>
      <c r="K5538"/>
    </row>
    <row r="5539" spans="6:11" x14ac:dyDescent="0.25">
      <c r="F5539"/>
      <c r="G5539"/>
      <c r="K5539"/>
    </row>
    <row r="5540" spans="6:11" x14ac:dyDescent="0.25">
      <c r="F5540"/>
      <c r="G5540"/>
      <c r="K5540"/>
    </row>
    <row r="5541" spans="6:11" x14ac:dyDescent="0.25">
      <c r="F5541"/>
      <c r="G5541"/>
      <c r="K5541"/>
    </row>
    <row r="5542" spans="6:11" x14ac:dyDescent="0.25">
      <c r="F5542"/>
      <c r="G5542"/>
      <c r="K5542"/>
    </row>
    <row r="5543" spans="6:11" x14ac:dyDescent="0.25">
      <c r="F5543"/>
      <c r="G5543"/>
      <c r="K5543"/>
    </row>
    <row r="5544" spans="6:11" x14ac:dyDescent="0.25">
      <c r="F5544"/>
      <c r="G5544"/>
      <c r="K5544"/>
    </row>
    <row r="5545" spans="6:11" x14ac:dyDescent="0.25">
      <c r="F5545"/>
      <c r="G5545"/>
      <c r="K5545"/>
    </row>
    <row r="5546" spans="6:11" x14ac:dyDescent="0.25">
      <c r="F5546"/>
      <c r="G5546"/>
      <c r="K5546"/>
    </row>
    <row r="5547" spans="6:11" x14ac:dyDescent="0.25">
      <c r="F5547"/>
      <c r="G5547"/>
      <c r="K5547"/>
    </row>
    <row r="5548" spans="6:11" x14ac:dyDescent="0.25">
      <c r="F5548"/>
      <c r="G5548"/>
      <c r="K5548"/>
    </row>
    <row r="5549" spans="6:11" x14ac:dyDescent="0.25">
      <c r="F5549"/>
      <c r="G5549"/>
      <c r="K5549"/>
    </row>
    <row r="5550" spans="6:11" x14ac:dyDescent="0.25">
      <c r="F5550"/>
      <c r="G5550"/>
      <c r="K5550"/>
    </row>
    <row r="5551" spans="6:11" x14ac:dyDescent="0.25">
      <c r="F5551"/>
      <c r="G5551"/>
      <c r="K5551"/>
    </row>
    <row r="5552" spans="6:11" x14ac:dyDescent="0.25">
      <c r="F5552"/>
      <c r="G5552"/>
      <c r="K5552"/>
    </row>
    <row r="5553" spans="6:11" x14ac:dyDescent="0.25">
      <c r="F5553"/>
      <c r="G5553"/>
      <c r="K5553"/>
    </row>
    <row r="5554" spans="6:11" x14ac:dyDescent="0.25">
      <c r="F5554"/>
      <c r="G5554"/>
      <c r="K5554"/>
    </row>
    <row r="5555" spans="6:11" x14ac:dyDescent="0.25">
      <c r="F5555"/>
      <c r="G5555"/>
      <c r="K5555"/>
    </row>
    <row r="5556" spans="6:11" x14ac:dyDescent="0.25">
      <c r="F5556"/>
      <c r="G5556"/>
      <c r="K5556"/>
    </row>
    <row r="5557" spans="6:11" x14ac:dyDescent="0.25">
      <c r="F5557"/>
      <c r="G5557"/>
      <c r="K5557"/>
    </row>
    <row r="5558" spans="6:11" x14ac:dyDescent="0.25">
      <c r="F5558"/>
      <c r="G5558"/>
      <c r="K5558"/>
    </row>
    <row r="5559" spans="6:11" x14ac:dyDescent="0.25">
      <c r="F5559"/>
      <c r="G5559"/>
      <c r="K5559"/>
    </row>
    <row r="5560" spans="6:11" x14ac:dyDescent="0.25">
      <c r="F5560"/>
      <c r="G5560"/>
      <c r="K5560"/>
    </row>
    <row r="5561" spans="6:11" x14ac:dyDescent="0.25">
      <c r="F5561"/>
      <c r="G5561"/>
      <c r="K5561"/>
    </row>
    <row r="5562" spans="6:11" x14ac:dyDescent="0.25">
      <c r="F5562"/>
      <c r="G5562"/>
      <c r="K5562"/>
    </row>
    <row r="5563" spans="6:11" x14ac:dyDescent="0.25">
      <c r="F5563"/>
      <c r="G5563"/>
      <c r="K5563"/>
    </row>
    <row r="5564" spans="6:11" x14ac:dyDescent="0.25">
      <c r="F5564"/>
      <c r="G5564"/>
      <c r="K5564"/>
    </row>
    <row r="5565" spans="6:11" x14ac:dyDescent="0.25">
      <c r="F5565"/>
      <c r="G5565"/>
      <c r="K5565"/>
    </row>
    <row r="5566" spans="6:11" x14ac:dyDescent="0.25">
      <c r="F5566"/>
      <c r="G5566"/>
      <c r="K5566"/>
    </row>
    <row r="5567" spans="6:11" x14ac:dyDescent="0.25">
      <c r="F5567"/>
      <c r="G5567"/>
      <c r="K5567"/>
    </row>
    <row r="5568" spans="6:11" x14ac:dyDescent="0.25">
      <c r="F5568"/>
      <c r="G5568"/>
      <c r="K5568"/>
    </row>
    <row r="5569" spans="6:11" x14ac:dyDescent="0.25">
      <c r="F5569"/>
      <c r="G5569"/>
      <c r="K5569"/>
    </row>
    <row r="5570" spans="6:11" x14ac:dyDescent="0.25">
      <c r="F5570"/>
      <c r="G5570"/>
      <c r="K5570"/>
    </row>
    <row r="5571" spans="6:11" x14ac:dyDescent="0.25">
      <c r="F5571"/>
      <c r="G5571"/>
      <c r="K5571"/>
    </row>
    <row r="5572" spans="6:11" x14ac:dyDescent="0.25">
      <c r="F5572"/>
      <c r="G5572"/>
      <c r="K5572"/>
    </row>
    <row r="5573" spans="6:11" x14ac:dyDescent="0.25">
      <c r="F5573"/>
      <c r="G5573"/>
      <c r="K5573"/>
    </row>
    <row r="5574" spans="6:11" x14ac:dyDescent="0.25">
      <c r="F5574"/>
      <c r="G5574"/>
      <c r="K5574"/>
    </row>
    <row r="5575" spans="6:11" x14ac:dyDescent="0.25">
      <c r="F5575"/>
      <c r="G5575"/>
      <c r="K5575"/>
    </row>
    <row r="5576" spans="6:11" x14ac:dyDescent="0.25">
      <c r="F5576"/>
      <c r="G5576"/>
      <c r="K5576"/>
    </row>
    <row r="5577" spans="6:11" x14ac:dyDescent="0.25">
      <c r="F5577"/>
      <c r="G5577"/>
      <c r="K5577"/>
    </row>
    <row r="5578" spans="6:11" x14ac:dyDescent="0.25">
      <c r="F5578"/>
      <c r="G5578"/>
      <c r="K5578"/>
    </row>
    <row r="5579" spans="6:11" x14ac:dyDescent="0.25">
      <c r="F5579"/>
      <c r="G5579"/>
      <c r="K5579"/>
    </row>
    <row r="5580" spans="6:11" x14ac:dyDescent="0.25">
      <c r="F5580"/>
      <c r="G5580"/>
      <c r="K5580"/>
    </row>
    <row r="5581" spans="6:11" x14ac:dyDescent="0.25">
      <c r="F5581"/>
      <c r="G5581"/>
      <c r="K5581"/>
    </row>
    <row r="5582" spans="6:11" x14ac:dyDescent="0.25">
      <c r="F5582"/>
      <c r="G5582"/>
      <c r="K5582"/>
    </row>
    <row r="5583" spans="6:11" x14ac:dyDescent="0.25">
      <c r="F5583"/>
      <c r="G5583"/>
      <c r="K5583"/>
    </row>
    <row r="5584" spans="6:11" x14ac:dyDescent="0.25">
      <c r="F5584"/>
      <c r="G5584"/>
      <c r="K5584"/>
    </row>
    <row r="5585" spans="6:11" x14ac:dyDescent="0.25">
      <c r="F5585"/>
      <c r="G5585"/>
      <c r="K5585"/>
    </row>
    <row r="5586" spans="6:11" x14ac:dyDescent="0.25">
      <c r="F5586"/>
      <c r="G5586"/>
      <c r="K5586"/>
    </row>
    <row r="5587" spans="6:11" x14ac:dyDescent="0.25">
      <c r="F5587"/>
      <c r="G5587"/>
      <c r="K5587"/>
    </row>
    <row r="5588" spans="6:11" x14ac:dyDescent="0.25">
      <c r="F5588"/>
      <c r="G5588"/>
      <c r="K5588"/>
    </row>
    <row r="5589" spans="6:11" x14ac:dyDescent="0.25">
      <c r="F5589"/>
      <c r="G5589"/>
      <c r="K5589"/>
    </row>
    <row r="5590" spans="6:11" x14ac:dyDescent="0.25">
      <c r="F5590"/>
      <c r="G5590"/>
      <c r="K5590"/>
    </row>
    <row r="5591" spans="6:11" x14ac:dyDescent="0.25">
      <c r="F5591"/>
      <c r="G5591"/>
      <c r="K5591"/>
    </row>
    <row r="5592" spans="6:11" x14ac:dyDescent="0.25">
      <c r="F5592"/>
      <c r="G5592"/>
      <c r="K5592"/>
    </row>
    <row r="5593" spans="6:11" x14ac:dyDescent="0.25">
      <c r="F5593"/>
      <c r="G5593"/>
      <c r="K5593"/>
    </row>
    <row r="5594" spans="6:11" x14ac:dyDescent="0.25">
      <c r="F5594"/>
      <c r="G5594"/>
      <c r="K5594"/>
    </row>
    <row r="5595" spans="6:11" x14ac:dyDescent="0.25">
      <c r="F5595"/>
      <c r="G5595"/>
      <c r="K5595"/>
    </row>
    <row r="5596" spans="6:11" x14ac:dyDescent="0.25">
      <c r="F5596"/>
      <c r="G5596"/>
      <c r="K5596"/>
    </row>
    <row r="5597" spans="6:11" x14ac:dyDescent="0.25">
      <c r="F5597"/>
      <c r="G5597"/>
      <c r="K5597"/>
    </row>
    <row r="5598" spans="6:11" x14ac:dyDescent="0.25">
      <c r="F5598"/>
      <c r="G5598"/>
      <c r="K5598"/>
    </row>
    <row r="5599" spans="6:11" x14ac:dyDescent="0.25">
      <c r="F5599"/>
      <c r="G5599"/>
      <c r="K5599"/>
    </row>
    <row r="5600" spans="6:11" x14ac:dyDescent="0.25">
      <c r="F5600"/>
      <c r="G5600"/>
      <c r="K5600"/>
    </row>
    <row r="5601" spans="6:11" x14ac:dyDescent="0.25">
      <c r="F5601"/>
      <c r="G5601"/>
      <c r="K5601"/>
    </row>
    <row r="5602" spans="6:11" x14ac:dyDescent="0.25">
      <c r="F5602"/>
      <c r="G5602"/>
      <c r="K5602"/>
    </row>
    <row r="5603" spans="6:11" x14ac:dyDescent="0.25">
      <c r="F5603"/>
      <c r="G5603"/>
      <c r="K5603"/>
    </row>
    <row r="5604" spans="6:11" x14ac:dyDescent="0.25">
      <c r="F5604"/>
      <c r="G5604"/>
      <c r="K5604"/>
    </row>
    <row r="5605" spans="6:11" x14ac:dyDescent="0.25">
      <c r="F5605"/>
      <c r="G5605"/>
      <c r="K5605"/>
    </row>
    <row r="5606" spans="6:11" x14ac:dyDescent="0.25">
      <c r="F5606"/>
      <c r="G5606"/>
      <c r="K5606"/>
    </row>
    <row r="5607" spans="6:11" x14ac:dyDescent="0.25">
      <c r="F5607"/>
      <c r="G5607"/>
      <c r="K5607"/>
    </row>
    <row r="5608" spans="6:11" x14ac:dyDescent="0.25">
      <c r="F5608"/>
      <c r="G5608"/>
      <c r="K5608"/>
    </row>
    <row r="5609" spans="6:11" x14ac:dyDescent="0.25">
      <c r="F5609"/>
      <c r="G5609"/>
      <c r="K5609"/>
    </row>
    <row r="5610" spans="6:11" x14ac:dyDescent="0.25">
      <c r="F5610"/>
      <c r="G5610"/>
      <c r="K5610"/>
    </row>
    <row r="5611" spans="6:11" x14ac:dyDescent="0.25">
      <c r="F5611"/>
      <c r="G5611"/>
      <c r="K5611"/>
    </row>
    <row r="5612" spans="6:11" x14ac:dyDescent="0.25">
      <c r="F5612"/>
      <c r="G5612"/>
      <c r="K5612"/>
    </row>
    <row r="5613" spans="6:11" x14ac:dyDescent="0.25">
      <c r="F5613"/>
      <c r="G5613"/>
      <c r="K5613"/>
    </row>
    <row r="5614" spans="6:11" x14ac:dyDescent="0.25">
      <c r="F5614"/>
      <c r="G5614"/>
      <c r="K5614"/>
    </row>
    <row r="5615" spans="6:11" x14ac:dyDescent="0.25">
      <c r="F5615"/>
      <c r="G5615"/>
      <c r="K5615"/>
    </row>
    <row r="5616" spans="6:11" x14ac:dyDescent="0.25">
      <c r="F5616"/>
      <c r="G5616"/>
      <c r="K5616"/>
    </row>
    <row r="5617" spans="6:11" x14ac:dyDescent="0.25">
      <c r="F5617"/>
      <c r="G5617"/>
      <c r="K5617"/>
    </row>
    <row r="5618" spans="6:11" x14ac:dyDescent="0.25">
      <c r="F5618"/>
      <c r="G5618"/>
      <c r="K5618"/>
    </row>
    <row r="5619" spans="6:11" x14ac:dyDescent="0.25">
      <c r="F5619"/>
      <c r="G5619"/>
      <c r="K5619"/>
    </row>
    <row r="5620" spans="6:11" x14ac:dyDescent="0.25">
      <c r="F5620"/>
      <c r="G5620"/>
      <c r="K5620"/>
    </row>
    <row r="5621" spans="6:11" x14ac:dyDescent="0.25">
      <c r="F5621"/>
      <c r="G5621"/>
      <c r="K5621"/>
    </row>
    <row r="5622" spans="6:11" x14ac:dyDescent="0.25">
      <c r="F5622"/>
      <c r="G5622"/>
      <c r="K5622"/>
    </row>
    <row r="5623" spans="6:11" x14ac:dyDescent="0.25">
      <c r="F5623"/>
      <c r="G5623"/>
      <c r="K5623"/>
    </row>
    <row r="5624" spans="6:11" x14ac:dyDescent="0.25">
      <c r="F5624"/>
      <c r="G5624"/>
      <c r="K5624"/>
    </row>
    <row r="5625" spans="6:11" x14ac:dyDescent="0.25">
      <c r="F5625"/>
      <c r="G5625"/>
      <c r="K5625"/>
    </row>
    <row r="5626" spans="6:11" x14ac:dyDescent="0.25">
      <c r="F5626"/>
      <c r="G5626"/>
      <c r="K5626"/>
    </row>
    <row r="5627" spans="6:11" x14ac:dyDescent="0.25">
      <c r="F5627"/>
      <c r="G5627"/>
      <c r="K5627"/>
    </row>
    <row r="5628" spans="6:11" x14ac:dyDescent="0.25">
      <c r="F5628"/>
      <c r="G5628"/>
      <c r="K5628"/>
    </row>
    <row r="5629" spans="6:11" x14ac:dyDescent="0.25">
      <c r="F5629"/>
      <c r="G5629"/>
      <c r="K5629"/>
    </row>
    <row r="5630" spans="6:11" x14ac:dyDescent="0.25">
      <c r="F5630"/>
      <c r="G5630"/>
      <c r="K5630"/>
    </row>
    <row r="5631" spans="6:11" x14ac:dyDescent="0.25">
      <c r="F5631"/>
      <c r="G5631"/>
      <c r="K5631"/>
    </row>
    <row r="5632" spans="6:11" x14ac:dyDescent="0.25">
      <c r="F5632"/>
      <c r="G5632"/>
      <c r="K5632"/>
    </row>
    <row r="5633" spans="6:11" x14ac:dyDescent="0.25">
      <c r="F5633"/>
      <c r="G5633"/>
      <c r="K5633"/>
    </row>
    <row r="5634" spans="6:11" x14ac:dyDescent="0.25">
      <c r="F5634"/>
      <c r="G5634"/>
      <c r="K5634"/>
    </row>
    <row r="5635" spans="6:11" x14ac:dyDescent="0.25">
      <c r="F5635"/>
      <c r="G5635"/>
      <c r="K5635"/>
    </row>
    <row r="5636" spans="6:11" x14ac:dyDescent="0.25">
      <c r="F5636"/>
      <c r="G5636"/>
      <c r="K5636"/>
    </row>
    <row r="5637" spans="6:11" x14ac:dyDescent="0.25">
      <c r="F5637"/>
      <c r="G5637"/>
      <c r="K5637"/>
    </row>
    <row r="5638" spans="6:11" x14ac:dyDescent="0.25">
      <c r="F5638"/>
      <c r="G5638"/>
      <c r="K5638"/>
    </row>
    <row r="5639" spans="6:11" x14ac:dyDescent="0.25">
      <c r="F5639"/>
      <c r="G5639"/>
      <c r="K5639"/>
    </row>
    <row r="5640" spans="6:11" x14ac:dyDescent="0.25">
      <c r="F5640"/>
      <c r="G5640"/>
      <c r="K5640"/>
    </row>
    <row r="5641" spans="6:11" x14ac:dyDescent="0.25">
      <c r="F5641"/>
      <c r="G5641"/>
      <c r="K5641"/>
    </row>
    <row r="5642" spans="6:11" x14ac:dyDescent="0.25">
      <c r="F5642"/>
      <c r="G5642"/>
      <c r="K5642"/>
    </row>
    <row r="5643" spans="6:11" x14ac:dyDescent="0.25">
      <c r="F5643"/>
      <c r="G5643"/>
      <c r="K5643"/>
    </row>
    <row r="5644" spans="6:11" x14ac:dyDescent="0.25">
      <c r="F5644"/>
      <c r="G5644"/>
      <c r="K5644"/>
    </row>
    <row r="5645" spans="6:11" x14ac:dyDescent="0.25">
      <c r="F5645"/>
      <c r="G5645"/>
      <c r="K5645"/>
    </row>
    <row r="5646" spans="6:11" x14ac:dyDescent="0.25">
      <c r="F5646"/>
      <c r="G5646"/>
      <c r="K5646"/>
    </row>
    <row r="5647" spans="6:11" x14ac:dyDescent="0.25">
      <c r="F5647"/>
      <c r="G5647"/>
      <c r="K5647"/>
    </row>
    <row r="5648" spans="6:11" x14ac:dyDescent="0.25">
      <c r="F5648"/>
      <c r="G5648"/>
      <c r="K5648"/>
    </row>
    <row r="5649" spans="6:11" x14ac:dyDescent="0.25">
      <c r="F5649"/>
      <c r="G5649"/>
      <c r="K5649"/>
    </row>
    <row r="5650" spans="6:11" x14ac:dyDescent="0.25">
      <c r="F5650"/>
      <c r="G5650"/>
      <c r="K5650"/>
    </row>
    <row r="5651" spans="6:11" x14ac:dyDescent="0.25">
      <c r="F5651"/>
      <c r="G5651"/>
      <c r="K5651"/>
    </row>
    <row r="5652" spans="6:11" x14ac:dyDescent="0.25">
      <c r="F5652"/>
      <c r="G5652"/>
      <c r="K5652"/>
    </row>
    <row r="5653" spans="6:11" x14ac:dyDescent="0.25">
      <c r="F5653"/>
      <c r="G5653"/>
      <c r="K5653"/>
    </row>
    <row r="5654" spans="6:11" x14ac:dyDescent="0.25">
      <c r="F5654"/>
      <c r="G5654"/>
      <c r="K5654"/>
    </row>
    <row r="5655" spans="6:11" x14ac:dyDescent="0.25">
      <c r="F5655"/>
      <c r="G5655"/>
      <c r="K5655"/>
    </row>
    <row r="5656" spans="6:11" x14ac:dyDescent="0.25">
      <c r="F5656"/>
      <c r="G5656"/>
      <c r="K5656"/>
    </row>
    <row r="5657" spans="6:11" x14ac:dyDescent="0.25">
      <c r="F5657"/>
      <c r="G5657"/>
      <c r="K5657"/>
    </row>
    <row r="5658" spans="6:11" x14ac:dyDescent="0.25">
      <c r="F5658"/>
      <c r="G5658"/>
      <c r="K5658"/>
    </row>
    <row r="5659" spans="6:11" x14ac:dyDescent="0.25">
      <c r="F5659"/>
      <c r="G5659"/>
      <c r="K5659"/>
    </row>
    <row r="5660" spans="6:11" x14ac:dyDescent="0.25">
      <c r="F5660"/>
      <c r="G5660"/>
      <c r="K5660"/>
    </row>
    <row r="5661" spans="6:11" x14ac:dyDescent="0.25">
      <c r="F5661"/>
      <c r="G5661"/>
      <c r="K5661"/>
    </row>
    <row r="5662" spans="6:11" x14ac:dyDescent="0.25">
      <c r="F5662"/>
      <c r="G5662"/>
      <c r="K5662"/>
    </row>
    <row r="5663" spans="6:11" x14ac:dyDescent="0.25">
      <c r="F5663"/>
      <c r="G5663"/>
      <c r="K5663"/>
    </row>
    <row r="5664" spans="6:11" x14ac:dyDescent="0.25">
      <c r="F5664"/>
      <c r="G5664"/>
      <c r="K5664"/>
    </row>
    <row r="5665" spans="6:11" x14ac:dyDescent="0.25">
      <c r="F5665"/>
      <c r="G5665"/>
      <c r="K5665"/>
    </row>
    <row r="5666" spans="6:11" x14ac:dyDescent="0.25">
      <c r="F5666"/>
      <c r="G5666"/>
      <c r="K5666"/>
    </row>
    <row r="5667" spans="6:11" x14ac:dyDescent="0.25">
      <c r="F5667"/>
      <c r="G5667"/>
      <c r="K5667"/>
    </row>
    <row r="5668" spans="6:11" x14ac:dyDescent="0.25">
      <c r="F5668"/>
      <c r="G5668"/>
      <c r="K5668"/>
    </row>
    <row r="5669" spans="6:11" x14ac:dyDescent="0.25">
      <c r="F5669"/>
      <c r="G5669"/>
      <c r="K5669"/>
    </row>
    <row r="5670" spans="6:11" x14ac:dyDescent="0.25">
      <c r="F5670"/>
      <c r="G5670"/>
      <c r="K5670"/>
    </row>
    <row r="5671" spans="6:11" x14ac:dyDescent="0.25">
      <c r="F5671"/>
      <c r="G5671"/>
      <c r="K5671"/>
    </row>
    <row r="5672" spans="6:11" x14ac:dyDescent="0.25">
      <c r="F5672"/>
      <c r="G5672"/>
      <c r="K5672"/>
    </row>
    <row r="5673" spans="6:11" x14ac:dyDescent="0.25">
      <c r="F5673"/>
      <c r="G5673"/>
      <c r="K5673"/>
    </row>
    <row r="5674" spans="6:11" x14ac:dyDescent="0.25">
      <c r="F5674"/>
      <c r="G5674"/>
      <c r="K5674"/>
    </row>
    <row r="5675" spans="6:11" x14ac:dyDescent="0.25">
      <c r="F5675"/>
      <c r="G5675"/>
      <c r="K5675"/>
    </row>
    <row r="5676" spans="6:11" x14ac:dyDescent="0.25">
      <c r="F5676"/>
      <c r="G5676"/>
      <c r="K5676"/>
    </row>
    <row r="5677" spans="6:11" x14ac:dyDescent="0.25">
      <c r="F5677"/>
      <c r="G5677"/>
      <c r="K5677"/>
    </row>
    <row r="5678" spans="6:11" x14ac:dyDescent="0.25">
      <c r="F5678"/>
      <c r="G5678"/>
      <c r="K5678"/>
    </row>
    <row r="5679" spans="6:11" x14ac:dyDescent="0.25">
      <c r="F5679"/>
      <c r="G5679"/>
      <c r="K5679"/>
    </row>
    <row r="5680" spans="6:11" x14ac:dyDescent="0.25">
      <c r="F5680"/>
      <c r="G5680"/>
      <c r="K5680"/>
    </row>
    <row r="5681" spans="6:11" x14ac:dyDescent="0.25">
      <c r="F5681"/>
      <c r="G5681"/>
      <c r="K5681"/>
    </row>
    <row r="5682" spans="6:11" x14ac:dyDescent="0.25">
      <c r="F5682"/>
      <c r="G5682"/>
      <c r="K5682"/>
    </row>
    <row r="5683" spans="6:11" x14ac:dyDescent="0.25">
      <c r="F5683"/>
      <c r="G5683"/>
      <c r="K5683"/>
    </row>
    <row r="5684" spans="6:11" x14ac:dyDescent="0.25">
      <c r="F5684"/>
      <c r="G5684"/>
      <c r="K5684"/>
    </row>
    <row r="5685" spans="6:11" x14ac:dyDescent="0.25">
      <c r="F5685"/>
      <c r="G5685"/>
      <c r="K5685"/>
    </row>
    <row r="5686" spans="6:11" x14ac:dyDescent="0.25">
      <c r="F5686"/>
      <c r="G5686"/>
      <c r="K5686"/>
    </row>
    <row r="5687" spans="6:11" x14ac:dyDescent="0.25">
      <c r="F5687"/>
      <c r="G5687"/>
      <c r="K5687"/>
    </row>
    <row r="5688" spans="6:11" x14ac:dyDescent="0.25">
      <c r="F5688"/>
      <c r="G5688"/>
      <c r="K5688"/>
    </row>
    <row r="5689" spans="6:11" x14ac:dyDescent="0.25">
      <c r="F5689"/>
      <c r="G5689"/>
      <c r="K5689"/>
    </row>
    <row r="5690" spans="6:11" x14ac:dyDescent="0.25">
      <c r="F5690"/>
      <c r="G5690"/>
      <c r="K5690"/>
    </row>
    <row r="5691" spans="6:11" x14ac:dyDescent="0.25">
      <c r="F5691"/>
      <c r="G5691"/>
      <c r="K5691"/>
    </row>
    <row r="5692" spans="6:11" x14ac:dyDescent="0.25">
      <c r="F5692"/>
      <c r="G5692"/>
      <c r="K5692"/>
    </row>
    <row r="5693" spans="6:11" x14ac:dyDescent="0.25">
      <c r="F5693"/>
      <c r="G5693"/>
      <c r="K5693"/>
    </row>
    <row r="5694" spans="6:11" x14ac:dyDescent="0.25">
      <c r="F5694"/>
      <c r="G5694"/>
      <c r="K5694"/>
    </row>
    <row r="5695" spans="6:11" x14ac:dyDescent="0.25">
      <c r="F5695"/>
      <c r="G5695"/>
      <c r="K5695"/>
    </row>
    <row r="5696" spans="6:11" x14ac:dyDescent="0.25">
      <c r="F5696"/>
      <c r="G5696"/>
      <c r="K5696"/>
    </row>
    <row r="5697" spans="6:11" x14ac:dyDescent="0.25">
      <c r="F5697"/>
      <c r="G5697"/>
      <c r="K5697"/>
    </row>
    <row r="5698" spans="6:11" x14ac:dyDescent="0.25">
      <c r="F5698"/>
      <c r="G5698"/>
      <c r="K5698"/>
    </row>
    <row r="5699" spans="6:11" x14ac:dyDescent="0.25">
      <c r="F5699"/>
      <c r="G5699"/>
      <c r="K5699"/>
    </row>
    <row r="5700" spans="6:11" x14ac:dyDescent="0.25">
      <c r="F5700"/>
      <c r="G5700"/>
      <c r="K5700"/>
    </row>
    <row r="5701" spans="6:11" x14ac:dyDescent="0.25">
      <c r="F5701"/>
      <c r="G5701"/>
      <c r="K5701"/>
    </row>
    <row r="5702" spans="6:11" x14ac:dyDescent="0.25">
      <c r="F5702"/>
      <c r="G5702"/>
      <c r="K5702"/>
    </row>
    <row r="5703" spans="6:11" x14ac:dyDescent="0.25">
      <c r="F5703"/>
      <c r="G5703"/>
      <c r="K5703"/>
    </row>
    <row r="5704" spans="6:11" x14ac:dyDescent="0.25">
      <c r="F5704"/>
      <c r="G5704"/>
      <c r="K5704"/>
    </row>
    <row r="5705" spans="6:11" x14ac:dyDescent="0.25">
      <c r="F5705"/>
      <c r="G5705"/>
      <c r="K5705"/>
    </row>
    <row r="5706" spans="6:11" x14ac:dyDescent="0.25">
      <c r="F5706"/>
      <c r="G5706"/>
      <c r="K5706"/>
    </row>
    <row r="5707" spans="6:11" x14ac:dyDescent="0.25">
      <c r="F5707"/>
      <c r="G5707"/>
      <c r="K5707"/>
    </row>
    <row r="5708" spans="6:11" x14ac:dyDescent="0.25">
      <c r="F5708"/>
      <c r="G5708"/>
      <c r="K5708"/>
    </row>
    <row r="5709" spans="6:11" x14ac:dyDescent="0.25">
      <c r="F5709"/>
      <c r="G5709"/>
      <c r="K5709"/>
    </row>
    <row r="5710" spans="6:11" x14ac:dyDescent="0.25">
      <c r="F5710"/>
      <c r="G5710"/>
      <c r="K5710"/>
    </row>
    <row r="5711" spans="6:11" x14ac:dyDescent="0.25">
      <c r="F5711"/>
      <c r="G5711"/>
      <c r="K5711"/>
    </row>
    <row r="5712" spans="6:11" x14ac:dyDescent="0.25">
      <c r="F5712"/>
      <c r="G5712"/>
      <c r="K5712"/>
    </row>
    <row r="5713" spans="6:11" x14ac:dyDescent="0.25">
      <c r="F5713"/>
      <c r="G5713"/>
      <c r="K5713"/>
    </row>
    <row r="5714" spans="6:11" x14ac:dyDescent="0.25">
      <c r="F5714"/>
      <c r="G5714"/>
      <c r="K5714"/>
    </row>
    <row r="5715" spans="6:11" x14ac:dyDescent="0.25">
      <c r="F5715"/>
      <c r="G5715"/>
      <c r="K5715"/>
    </row>
    <row r="5716" spans="6:11" x14ac:dyDescent="0.25">
      <c r="F5716"/>
      <c r="G5716"/>
      <c r="K5716"/>
    </row>
    <row r="5717" spans="6:11" x14ac:dyDescent="0.25">
      <c r="F5717"/>
      <c r="G5717"/>
      <c r="K5717"/>
    </row>
    <row r="5718" spans="6:11" x14ac:dyDescent="0.25">
      <c r="F5718"/>
      <c r="G5718"/>
      <c r="K5718"/>
    </row>
    <row r="5719" spans="6:11" x14ac:dyDescent="0.25">
      <c r="F5719"/>
      <c r="G5719"/>
      <c r="K5719"/>
    </row>
    <row r="5720" spans="6:11" x14ac:dyDescent="0.25">
      <c r="F5720"/>
      <c r="G5720"/>
      <c r="K5720"/>
    </row>
    <row r="5721" spans="6:11" x14ac:dyDescent="0.25">
      <c r="F5721"/>
      <c r="G5721"/>
      <c r="K5721"/>
    </row>
    <row r="5722" spans="6:11" x14ac:dyDescent="0.25">
      <c r="F5722"/>
      <c r="G5722"/>
      <c r="K5722"/>
    </row>
    <row r="5723" spans="6:11" x14ac:dyDescent="0.25">
      <c r="F5723"/>
      <c r="G5723"/>
      <c r="K5723"/>
    </row>
    <row r="5724" spans="6:11" x14ac:dyDescent="0.25">
      <c r="F5724"/>
      <c r="G5724"/>
      <c r="K5724"/>
    </row>
    <row r="5725" spans="6:11" x14ac:dyDescent="0.25">
      <c r="F5725"/>
      <c r="G5725"/>
      <c r="K5725"/>
    </row>
    <row r="5726" spans="6:11" x14ac:dyDescent="0.25">
      <c r="F5726"/>
      <c r="G5726"/>
      <c r="K5726"/>
    </row>
    <row r="5727" spans="6:11" x14ac:dyDescent="0.25">
      <c r="F5727"/>
      <c r="G5727"/>
      <c r="K5727"/>
    </row>
    <row r="5728" spans="6:11" x14ac:dyDescent="0.25">
      <c r="F5728"/>
      <c r="G5728"/>
      <c r="K5728"/>
    </row>
    <row r="5729" spans="6:11" x14ac:dyDescent="0.25">
      <c r="F5729"/>
      <c r="G5729"/>
      <c r="K5729"/>
    </row>
    <row r="5730" spans="6:11" x14ac:dyDescent="0.25">
      <c r="F5730"/>
      <c r="G5730"/>
      <c r="K5730"/>
    </row>
    <row r="5731" spans="6:11" x14ac:dyDescent="0.25">
      <c r="F5731"/>
      <c r="G5731"/>
      <c r="K5731"/>
    </row>
    <row r="5732" spans="6:11" x14ac:dyDescent="0.25">
      <c r="F5732"/>
      <c r="G5732"/>
      <c r="K5732"/>
    </row>
    <row r="5733" spans="6:11" x14ac:dyDescent="0.25">
      <c r="F5733"/>
      <c r="G5733"/>
      <c r="K5733"/>
    </row>
    <row r="5734" spans="6:11" x14ac:dyDescent="0.25">
      <c r="F5734"/>
      <c r="G5734"/>
      <c r="K5734"/>
    </row>
    <row r="5735" spans="6:11" x14ac:dyDescent="0.25">
      <c r="F5735"/>
      <c r="G5735"/>
      <c r="K5735"/>
    </row>
    <row r="5736" spans="6:11" x14ac:dyDescent="0.25">
      <c r="F5736"/>
      <c r="G5736"/>
      <c r="K5736"/>
    </row>
    <row r="5737" spans="6:11" x14ac:dyDescent="0.25">
      <c r="F5737"/>
      <c r="G5737"/>
      <c r="K5737"/>
    </row>
    <row r="5738" spans="6:11" x14ac:dyDescent="0.25">
      <c r="F5738"/>
      <c r="G5738"/>
      <c r="K5738"/>
    </row>
    <row r="5739" spans="6:11" x14ac:dyDescent="0.25">
      <c r="F5739"/>
      <c r="G5739"/>
      <c r="K5739"/>
    </row>
    <row r="5740" spans="6:11" x14ac:dyDescent="0.25">
      <c r="F5740"/>
      <c r="G5740"/>
      <c r="K5740"/>
    </row>
    <row r="5741" spans="6:11" x14ac:dyDescent="0.25">
      <c r="F5741"/>
      <c r="G5741"/>
      <c r="K5741"/>
    </row>
    <row r="5742" spans="6:11" x14ac:dyDescent="0.25">
      <c r="F5742"/>
      <c r="G5742"/>
      <c r="K5742"/>
    </row>
    <row r="5743" spans="6:11" x14ac:dyDescent="0.25">
      <c r="F5743"/>
      <c r="G5743"/>
      <c r="K5743"/>
    </row>
    <row r="5744" spans="6:11" x14ac:dyDescent="0.25">
      <c r="F5744"/>
      <c r="G5744"/>
      <c r="K5744"/>
    </row>
    <row r="5745" spans="6:11" x14ac:dyDescent="0.25">
      <c r="F5745"/>
      <c r="G5745"/>
      <c r="K5745"/>
    </row>
    <row r="5746" spans="6:11" x14ac:dyDescent="0.25">
      <c r="F5746"/>
      <c r="G5746"/>
      <c r="K5746"/>
    </row>
    <row r="5747" spans="6:11" x14ac:dyDescent="0.25">
      <c r="F5747"/>
      <c r="G5747"/>
      <c r="K5747"/>
    </row>
    <row r="5748" spans="6:11" x14ac:dyDescent="0.25">
      <c r="F5748"/>
      <c r="G5748"/>
      <c r="K5748"/>
    </row>
    <row r="5749" spans="6:11" x14ac:dyDescent="0.25">
      <c r="F5749"/>
      <c r="G5749"/>
      <c r="K5749"/>
    </row>
    <row r="5750" spans="6:11" x14ac:dyDescent="0.25">
      <c r="F5750"/>
      <c r="G5750"/>
      <c r="K5750"/>
    </row>
    <row r="5751" spans="6:11" x14ac:dyDescent="0.25">
      <c r="F5751"/>
      <c r="G5751"/>
      <c r="K5751"/>
    </row>
    <row r="5752" spans="6:11" x14ac:dyDescent="0.25">
      <c r="F5752"/>
      <c r="G5752"/>
      <c r="K5752"/>
    </row>
    <row r="5753" spans="6:11" x14ac:dyDescent="0.25">
      <c r="F5753"/>
      <c r="G5753"/>
      <c r="K5753"/>
    </row>
    <row r="5754" spans="6:11" x14ac:dyDescent="0.25">
      <c r="F5754"/>
      <c r="G5754"/>
      <c r="K5754"/>
    </row>
    <row r="5755" spans="6:11" x14ac:dyDescent="0.25">
      <c r="F5755"/>
      <c r="G5755"/>
      <c r="K5755"/>
    </row>
    <row r="5756" spans="6:11" x14ac:dyDescent="0.25">
      <c r="F5756"/>
      <c r="G5756"/>
      <c r="K5756"/>
    </row>
    <row r="5757" spans="6:11" x14ac:dyDescent="0.25">
      <c r="F5757"/>
      <c r="G5757"/>
      <c r="K5757"/>
    </row>
    <row r="5758" spans="6:11" x14ac:dyDescent="0.25">
      <c r="F5758"/>
      <c r="G5758"/>
      <c r="K5758"/>
    </row>
    <row r="5759" spans="6:11" x14ac:dyDescent="0.25">
      <c r="F5759"/>
      <c r="G5759"/>
      <c r="K5759"/>
    </row>
    <row r="5760" spans="6:11" x14ac:dyDescent="0.25">
      <c r="F5760"/>
      <c r="G5760"/>
      <c r="K5760"/>
    </row>
    <row r="5761" spans="6:11" x14ac:dyDescent="0.25">
      <c r="F5761"/>
      <c r="G5761"/>
      <c r="K5761"/>
    </row>
    <row r="5762" spans="6:11" x14ac:dyDescent="0.25">
      <c r="F5762"/>
      <c r="G5762"/>
      <c r="K5762"/>
    </row>
    <row r="5763" spans="6:11" x14ac:dyDescent="0.25">
      <c r="F5763"/>
      <c r="G5763"/>
      <c r="K5763"/>
    </row>
    <row r="5764" spans="6:11" x14ac:dyDescent="0.25">
      <c r="F5764"/>
      <c r="G5764"/>
      <c r="K5764"/>
    </row>
    <row r="5765" spans="6:11" x14ac:dyDescent="0.25">
      <c r="F5765"/>
      <c r="G5765"/>
      <c r="K5765"/>
    </row>
    <row r="5766" spans="6:11" x14ac:dyDescent="0.25">
      <c r="F5766"/>
      <c r="G5766"/>
      <c r="K5766"/>
    </row>
    <row r="5767" spans="6:11" x14ac:dyDescent="0.25">
      <c r="F5767"/>
      <c r="G5767"/>
      <c r="K5767"/>
    </row>
    <row r="5768" spans="6:11" x14ac:dyDescent="0.25">
      <c r="F5768"/>
      <c r="G5768"/>
      <c r="K5768"/>
    </row>
    <row r="5769" spans="6:11" x14ac:dyDescent="0.25">
      <c r="F5769"/>
      <c r="G5769"/>
      <c r="K5769"/>
    </row>
    <row r="5770" spans="6:11" x14ac:dyDescent="0.25">
      <c r="F5770"/>
      <c r="G5770"/>
      <c r="K5770"/>
    </row>
    <row r="5771" spans="6:11" x14ac:dyDescent="0.25">
      <c r="F5771"/>
      <c r="G5771"/>
      <c r="K5771"/>
    </row>
    <row r="5772" spans="6:11" x14ac:dyDescent="0.25">
      <c r="F5772"/>
      <c r="G5772"/>
      <c r="K5772"/>
    </row>
    <row r="5773" spans="6:11" x14ac:dyDescent="0.25">
      <c r="F5773"/>
      <c r="G5773"/>
      <c r="K5773"/>
    </row>
    <row r="5774" spans="6:11" x14ac:dyDescent="0.25">
      <c r="F5774"/>
      <c r="G5774"/>
      <c r="K5774"/>
    </row>
    <row r="5775" spans="6:11" x14ac:dyDescent="0.25">
      <c r="F5775"/>
      <c r="G5775"/>
      <c r="K5775"/>
    </row>
    <row r="5776" spans="6:11" x14ac:dyDescent="0.25">
      <c r="F5776"/>
      <c r="G5776"/>
      <c r="K5776"/>
    </row>
    <row r="5777" spans="6:11" x14ac:dyDescent="0.25">
      <c r="F5777"/>
      <c r="G5777"/>
      <c r="K5777"/>
    </row>
    <row r="5778" spans="6:11" x14ac:dyDescent="0.25">
      <c r="F5778"/>
      <c r="G5778"/>
      <c r="K5778"/>
    </row>
    <row r="5779" spans="6:11" x14ac:dyDescent="0.25">
      <c r="F5779"/>
      <c r="G5779"/>
      <c r="K5779"/>
    </row>
    <row r="5780" spans="6:11" x14ac:dyDescent="0.25">
      <c r="F5780"/>
      <c r="G5780"/>
      <c r="K5780"/>
    </row>
    <row r="5781" spans="6:11" x14ac:dyDescent="0.25">
      <c r="F5781"/>
      <c r="G5781"/>
      <c r="K5781"/>
    </row>
    <row r="5782" spans="6:11" x14ac:dyDescent="0.25">
      <c r="F5782"/>
      <c r="G5782"/>
      <c r="K5782"/>
    </row>
    <row r="5783" spans="6:11" x14ac:dyDescent="0.25">
      <c r="F5783"/>
      <c r="G5783"/>
      <c r="K5783"/>
    </row>
    <row r="5784" spans="6:11" x14ac:dyDescent="0.25">
      <c r="F5784"/>
      <c r="G5784"/>
      <c r="K5784"/>
    </row>
    <row r="5785" spans="6:11" x14ac:dyDescent="0.25">
      <c r="F5785"/>
      <c r="G5785"/>
      <c r="K5785"/>
    </row>
    <row r="5786" spans="6:11" x14ac:dyDescent="0.25">
      <c r="F5786"/>
      <c r="G5786"/>
      <c r="K5786"/>
    </row>
    <row r="5787" spans="6:11" x14ac:dyDescent="0.25">
      <c r="F5787"/>
      <c r="G5787"/>
      <c r="K5787"/>
    </row>
    <row r="5788" spans="6:11" x14ac:dyDescent="0.25">
      <c r="F5788"/>
      <c r="G5788"/>
      <c r="K5788"/>
    </row>
    <row r="5789" spans="6:11" x14ac:dyDescent="0.25">
      <c r="F5789"/>
      <c r="G5789"/>
      <c r="K5789"/>
    </row>
    <row r="5790" spans="6:11" x14ac:dyDescent="0.25">
      <c r="F5790"/>
      <c r="G5790"/>
      <c r="K5790"/>
    </row>
    <row r="5791" spans="6:11" x14ac:dyDescent="0.25">
      <c r="F5791"/>
      <c r="G5791"/>
      <c r="K5791"/>
    </row>
    <row r="5792" spans="6:11" x14ac:dyDescent="0.25">
      <c r="F5792"/>
      <c r="G5792"/>
      <c r="K5792"/>
    </row>
    <row r="5793" spans="6:11" x14ac:dyDescent="0.25">
      <c r="F5793"/>
      <c r="G5793"/>
      <c r="K5793"/>
    </row>
    <row r="5794" spans="6:11" x14ac:dyDescent="0.25">
      <c r="F5794"/>
      <c r="G5794"/>
      <c r="K5794"/>
    </row>
    <row r="5795" spans="6:11" x14ac:dyDescent="0.25">
      <c r="F5795"/>
      <c r="G5795"/>
      <c r="K5795"/>
    </row>
    <row r="5796" spans="6:11" x14ac:dyDescent="0.25">
      <c r="F5796"/>
      <c r="G5796"/>
      <c r="K5796"/>
    </row>
    <row r="5797" spans="6:11" x14ac:dyDescent="0.25">
      <c r="F5797"/>
      <c r="G5797"/>
      <c r="K5797"/>
    </row>
    <row r="5798" spans="6:11" x14ac:dyDescent="0.25">
      <c r="F5798"/>
      <c r="G5798"/>
      <c r="K5798"/>
    </row>
    <row r="5799" spans="6:11" x14ac:dyDescent="0.25">
      <c r="F5799"/>
      <c r="G5799"/>
      <c r="K5799"/>
    </row>
    <row r="5800" spans="6:11" x14ac:dyDescent="0.25">
      <c r="F5800"/>
      <c r="G5800"/>
      <c r="K5800"/>
    </row>
    <row r="5801" spans="6:11" x14ac:dyDescent="0.25">
      <c r="F5801"/>
      <c r="G5801"/>
      <c r="K5801"/>
    </row>
    <row r="5802" spans="6:11" x14ac:dyDescent="0.25">
      <c r="F5802"/>
      <c r="G5802"/>
      <c r="K5802"/>
    </row>
    <row r="5803" spans="6:11" x14ac:dyDescent="0.25">
      <c r="F5803"/>
      <c r="G5803"/>
      <c r="K5803"/>
    </row>
    <row r="5804" spans="6:11" x14ac:dyDescent="0.25">
      <c r="F5804"/>
      <c r="G5804"/>
      <c r="K5804"/>
    </row>
    <row r="5805" spans="6:11" x14ac:dyDescent="0.25">
      <c r="F5805"/>
      <c r="G5805"/>
      <c r="K5805"/>
    </row>
    <row r="5806" spans="6:11" x14ac:dyDescent="0.25">
      <c r="F5806"/>
      <c r="G5806"/>
      <c r="K5806"/>
    </row>
    <row r="5807" spans="6:11" x14ac:dyDescent="0.25">
      <c r="F5807"/>
      <c r="G5807"/>
      <c r="K5807"/>
    </row>
    <row r="5808" spans="6:11" x14ac:dyDescent="0.25">
      <c r="F5808"/>
      <c r="G5808"/>
      <c r="K5808"/>
    </row>
    <row r="5809" spans="6:11" x14ac:dyDescent="0.25">
      <c r="F5809"/>
      <c r="G5809"/>
      <c r="K5809"/>
    </row>
    <row r="5810" spans="6:11" x14ac:dyDescent="0.25">
      <c r="F5810"/>
      <c r="G5810"/>
      <c r="K5810"/>
    </row>
    <row r="5811" spans="6:11" x14ac:dyDescent="0.25">
      <c r="F5811"/>
      <c r="G5811"/>
      <c r="K5811"/>
    </row>
    <row r="5812" spans="6:11" x14ac:dyDescent="0.25">
      <c r="F5812"/>
      <c r="G5812"/>
      <c r="K5812"/>
    </row>
    <row r="5813" spans="6:11" x14ac:dyDescent="0.25">
      <c r="F5813"/>
      <c r="G5813"/>
      <c r="K5813"/>
    </row>
    <row r="5814" spans="6:11" x14ac:dyDescent="0.25">
      <c r="F5814"/>
      <c r="G5814"/>
      <c r="K5814"/>
    </row>
    <row r="5815" spans="6:11" x14ac:dyDescent="0.25">
      <c r="F5815"/>
      <c r="G5815"/>
      <c r="K5815"/>
    </row>
    <row r="5816" spans="6:11" x14ac:dyDescent="0.25">
      <c r="F5816"/>
      <c r="G5816"/>
      <c r="K5816"/>
    </row>
    <row r="5817" spans="6:11" x14ac:dyDescent="0.25">
      <c r="F5817"/>
      <c r="G5817"/>
      <c r="K5817"/>
    </row>
    <row r="5818" spans="6:11" x14ac:dyDescent="0.25">
      <c r="F5818"/>
      <c r="G5818"/>
      <c r="K5818"/>
    </row>
    <row r="5819" spans="6:11" x14ac:dyDescent="0.25">
      <c r="F5819"/>
      <c r="G5819"/>
      <c r="K5819"/>
    </row>
    <row r="5820" spans="6:11" x14ac:dyDescent="0.25">
      <c r="F5820"/>
      <c r="G5820"/>
      <c r="K5820"/>
    </row>
    <row r="5821" spans="6:11" x14ac:dyDescent="0.25">
      <c r="F5821"/>
      <c r="G5821"/>
      <c r="K5821"/>
    </row>
    <row r="5822" spans="6:11" x14ac:dyDescent="0.25">
      <c r="F5822"/>
      <c r="G5822"/>
      <c r="K5822"/>
    </row>
    <row r="5823" spans="6:11" x14ac:dyDescent="0.25">
      <c r="F5823"/>
      <c r="G5823"/>
      <c r="K5823"/>
    </row>
    <row r="5824" spans="6:11" x14ac:dyDescent="0.25">
      <c r="F5824"/>
      <c r="G5824"/>
      <c r="K5824"/>
    </row>
    <row r="5825" spans="6:11" x14ac:dyDescent="0.25">
      <c r="F5825"/>
      <c r="G5825"/>
      <c r="K5825"/>
    </row>
    <row r="5826" spans="6:11" x14ac:dyDescent="0.25">
      <c r="F5826"/>
      <c r="G5826"/>
      <c r="K5826"/>
    </row>
    <row r="5827" spans="6:11" x14ac:dyDescent="0.25">
      <c r="F5827"/>
      <c r="G5827"/>
      <c r="K5827"/>
    </row>
    <row r="5828" spans="6:11" x14ac:dyDescent="0.25">
      <c r="F5828"/>
      <c r="G5828"/>
      <c r="K5828"/>
    </row>
    <row r="5829" spans="6:11" x14ac:dyDescent="0.25">
      <c r="F5829"/>
      <c r="G5829"/>
      <c r="K5829"/>
    </row>
    <row r="5830" spans="6:11" x14ac:dyDescent="0.25">
      <c r="F5830"/>
      <c r="G5830"/>
      <c r="K5830"/>
    </row>
    <row r="5831" spans="6:11" x14ac:dyDescent="0.25">
      <c r="F5831"/>
      <c r="G5831"/>
      <c r="K5831"/>
    </row>
    <row r="5832" spans="6:11" x14ac:dyDescent="0.25">
      <c r="F5832"/>
      <c r="G5832"/>
      <c r="K5832"/>
    </row>
    <row r="5833" spans="6:11" x14ac:dyDescent="0.25">
      <c r="F5833"/>
      <c r="G5833"/>
      <c r="K5833"/>
    </row>
    <row r="5834" spans="6:11" x14ac:dyDescent="0.25">
      <c r="F5834"/>
      <c r="G5834"/>
      <c r="K5834"/>
    </row>
    <row r="5835" spans="6:11" x14ac:dyDescent="0.25">
      <c r="F5835"/>
      <c r="G5835"/>
      <c r="K5835"/>
    </row>
    <row r="5836" spans="6:11" x14ac:dyDescent="0.25">
      <c r="F5836"/>
      <c r="G5836"/>
      <c r="K5836"/>
    </row>
    <row r="5837" spans="6:11" x14ac:dyDescent="0.25">
      <c r="F5837"/>
      <c r="G5837"/>
      <c r="K5837"/>
    </row>
    <row r="5838" spans="6:11" x14ac:dyDescent="0.25">
      <c r="F5838"/>
      <c r="G5838"/>
      <c r="K5838"/>
    </row>
    <row r="5839" spans="6:11" x14ac:dyDescent="0.25">
      <c r="F5839"/>
      <c r="G5839"/>
      <c r="K5839"/>
    </row>
    <row r="5840" spans="6:11" x14ac:dyDescent="0.25">
      <c r="F5840"/>
      <c r="G5840"/>
      <c r="K5840"/>
    </row>
    <row r="5841" spans="6:11" x14ac:dyDescent="0.25">
      <c r="F5841"/>
      <c r="G5841"/>
      <c r="K5841"/>
    </row>
    <row r="5842" spans="6:11" x14ac:dyDescent="0.25">
      <c r="F5842"/>
      <c r="G5842"/>
      <c r="K5842"/>
    </row>
    <row r="5843" spans="6:11" x14ac:dyDescent="0.25">
      <c r="F5843"/>
      <c r="G5843"/>
      <c r="K5843"/>
    </row>
    <row r="5844" spans="6:11" x14ac:dyDescent="0.25">
      <c r="F5844"/>
      <c r="G5844"/>
      <c r="K5844"/>
    </row>
    <row r="5845" spans="6:11" x14ac:dyDescent="0.25">
      <c r="F5845"/>
      <c r="G5845"/>
      <c r="K5845"/>
    </row>
    <row r="5846" spans="6:11" x14ac:dyDescent="0.25">
      <c r="F5846"/>
      <c r="G5846"/>
      <c r="K5846"/>
    </row>
    <row r="5847" spans="6:11" x14ac:dyDescent="0.25">
      <c r="F5847"/>
      <c r="G5847"/>
      <c r="K5847"/>
    </row>
    <row r="5848" spans="6:11" x14ac:dyDescent="0.25">
      <c r="F5848"/>
      <c r="G5848"/>
      <c r="K5848"/>
    </row>
    <row r="5849" spans="6:11" x14ac:dyDescent="0.25">
      <c r="F5849"/>
      <c r="G5849"/>
      <c r="K5849"/>
    </row>
    <row r="5850" spans="6:11" x14ac:dyDescent="0.25">
      <c r="F5850"/>
      <c r="G5850"/>
      <c r="K5850"/>
    </row>
    <row r="5851" spans="6:11" x14ac:dyDescent="0.25">
      <c r="F5851"/>
      <c r="G5851"/>
      <c r="K5851"/>
    </row>
    <row r="5852" spans="6:11" x14ac:dyDescent="0.25">
      <c r="F5852"/>
      <c r="G5852"/>
      <c r="K5852"/>
    </row>
    <row r="5853" spans="6:11" x14ac:dyDescent="0.25">
      <c r="F5853"/>
      <c r="G5853"/>
      <c r="K5853"/>
    </row>
    <row r="5854" spans="6:11" x14ac:dyDescent="0.25">
      <c r="F5854"/>
      <c r="G5854"/>
      <c r="K5854"/>
    </row>
    <row r="5855" spans="6:11" x14ac:dyDescent="0.25">
      <c r="F5855"/>
      <c r="G5855"/>
      <c r="K5855"/>
    </row>
    <row r="5856" spans="6:11" x14ac:dyDescent="0.25">
      <c r="F5856"/>
      <c r="G5856"/>
      <c r="K5856"/>
    </row>
    <row r="5857" spans="6:11" x14ac:dyDescent="0.25">
      <c r="F5857"/>
      <c r="G5857"/>
      <c r="K5857"/>
    </row>
    <row r="5858" spans="6:11" x14ac:dyDescent="0.25">
      <c r="F5858"/>
      <c r="G5858"/>
      <c r="K5858"/>
    </row>
    <row r="5859" spans="6:11" x14ac:dyDescent="0.25">
      <c r="F5859"/>
      <c r="G5859"/>
      <c r="K5859"/>
    </row>
    <row r="5860" spans="6:11" x14ac:dyDescent="0.25">
      <c r="F5860"/>
      <c r="G5860"/>
      <c r="K5860"/>
    </row>
    <row r="5861" spans="6:11" x14ac:dyDescent="0.25">
      <c r="F5861"/>
      <c r="G5861"/>
      <c r="K5861"/>
    </row>
    <row r="5862" spans="6:11" x14ac:dyDescent="0.25">
      <c r="F5862"/>
      <c r="G5862"/>
      <c r="K5862"/>
    </row>
    <row r="5863" spans="6:11" x14ac:dyDescent="0.25">
      <c r="F5863"/>
      <c r="G5863"/>
      <c r="K5863"/>
    </row>
    <row r="5864" spans="6:11" x14ac:dyDescent="0.25">
      <c r="F5864"/>
      <c r="G5864"/>
      <c r="K5864"/>
    </row>
    <row r="5865" spans="6:11" x14ac:dyDescent="0.25">
      <c r="F5865"/>
      <c r="G5865"/>
      <c r="K5865"/>
    </row>
    <row r="5866" spans="6:11" x14ac:dyDescent="0.25">
      <c r="F5866"/>
      <c r="G5866"/>
      <c r="K5866"/>
    </row>
    <row r="5867" spans="6:11" x14ac:dyDescent="0.25">
      <c r="F5867"/>
      <c r="G5867"/>
      <c r="K5867"/>
    </row>
    <row r="5868" spans="6:11" x14ac:dyDescent="0.25">
      <c r="F5868"/>
      <c r="G5868"/>
      <c r="K5868"/>
    </row>
    <row r="5869" spans="6:11" x14ac:dyDescent="0.25">
      <c r="F5869"/>
      <c r="G5869"/>
      <c r="K5869"/>
    </row>
    <row r="5870" spans="6:11" x14ac:dyDescent="0.25">
      <c r="F5870"/>
      <c r="G5870"/>
      <c r="K5870"/>
    </row>
    <row r="5871" spans="6:11" x14ac:dyDescent="0.25">
      <c r="F5871"/>
      <c r="G5871"/>
      <c r="K5871"/>
    </row>
    <row r="5872" spans="6:11" x14ac:dyDescent="0.25">
      <c r="F5872"/>
      <c r="G5872"/>
      <c r="K5872"/>
    </row>
    <row r="5873" spans="6:11" x14ac:dyDescent="0.25">
      <c r="F5873"/>
      <c r="G5873"/>
      <c r="K5873"/>
    </row>
    <row r="5874" spans="6:11" x14ac:dyDescent="0.25">
      <c r="F5874"/>
      <c r="G5874"/>
      <c r="K5874"/>
    </row>
    <row r="5875" spans="6:11" x14ac:dyDescent="0.25">
      <c r="F5875"/>
      <c r="G5875"/>
      <c r="K5875"/>
    </row>
    <row r="5876" spans="6:11" x14ac:dyDescent="0.25">
      <c r="F5876"/>
      <c r="G5876"/>
      <c r="K5876"/>
    </row>
    <row r="5877" spans="6:11" x14ac:dyDescent="0.25">
      <c r="F5877"/>
      <c r="G5877"/>
      <c r="K5877"/>
    </row>
    <row r="5878" spans="6:11" x14ac:dyDescent="0.25">
      <c r="F5878"/>
      <c r="G5878"/>
      <c r="K5878"/>
    </row>
    <row r="5879" spans="6:11" x14ac:dyDescent="0.25">
      <c r="F5879"/>
      <c r="G5879"/>
      <c r="K5879"/>
    </row>
    <row r="5880" spans="6:11" x14ac:dyDescent="0.25">
      <c r="F5880"/>
      <c r="G5880"/>
      <c r="K5880"/>
    </row>
    <row r="5881" spans="6:11" x14ac:dyDescent="0.25">
      <c r="F5881"/>
      <c r="G5881"/>
      <c r="K5881"/>
    </row>
    <row r="5882" spans="6:11" x14ac:dyDescent="0.25">
      <c r="F5882"/>
      <c r="G5882"/>
      <c r="K5882"/>
    </row>
    <row r="5883" spans="6:11" x14ac:dyDescent="0.25">
      <c r="F5883"/>
      <c r="G5883"/>
      <c r="K5883"/>
    </row>
    <row r="5884" spans="6:11" x14ac:dyDescent="0.25">
      <c r="F5884"/>
      <c r="G5884"/>
      <c r="K5884"/>
    </row>
    <row r="5885" spans="6:11" x14ac:dyDescent="0.25">
      <c r="F5885"/>
      <c r="G5885"/>
      <c r="K5885"/>
    </row>
    <row r="5886" spans="6:11" x14ac:dyDescent="0.25">
      <c r="F5886"/>
      <c r="G5886"/>
      <c r="K5886"/>
    </row>
    <row r="5887" spans="6:11" x14ac:dyDescent="0.25">
      <c r="F5887"/>
      <c r="G5887"/>
      <c r="K5887"/>
    </row>
    <row r="5888" spans="6:11" x14ac:dyDescent="0.25">
      <c r="F5888"/>
      <c r="G5888"/>
      <c r="K5888"/>
    </row>
    <row r="5889" spans="6:11" x14ac:dyDescent="0.25">
      <c r="F5889"/>
      <c r="G5889"/>
      <c r="K5889"/>
    </row>
    <row r="5890" spans="6:11" x14ac:dyDescent="0.25">
      <c r="F5890"/>
      <c r="G5890"/>
      <c r="K5890"/>
    </row>
    <row r="5891" spans="6:11" x14ac:dyDescent="0.25">
      <c r="F5891"/>
      <c r="G5891"/>
      <c r="K5891"/>
    </row>
    <row r="5892" spans="6:11" x14ac:dyDescent="0.25">
      <c r="F5892"/>
      <c r="G5892"/>
      <c r="K5892"/>
    </row>
    <row r="5893" spans="6:11" x14ac:dyDescent="0.25">
      <c r="F5893"/>
      <c r="G5893"/>
      <c r="K5893"/>
    </row>
    <row r="5894" spans="6:11" x14ac:dyDescent="0.25">
      <c r="F5894"/>
      <c r="G5894"/>
      <c r="K5894"/>
    </row>
    <row r="5895" spans="6:11" x14ac:dyDescent="0.25">
      <c r="F5895"/>
      <c r="G5895"/>
      <c r="K5895"/>
    </row>
    <row r="5896" spans="6:11" x14ac:dyDescent="0.25">
      <c r="F5896"/>
      <c r="G5896"/>
      <c r="K5896"/>
    </row>
    <row r="5897" spans="6:11" x14ac:dyDescent="0.25">
      <c r="F5897"/>
      <c r="G5897"/>
      <c r="K5897"/>
    </row>
    <row r="5898" spans="6:11" x14ac:dyDescent="0.25">
      <c r="F5898"/>
      <c r="G5898"/>
      <c r="K5898"/>
    </row>
    <row r="5899" spans="6:11" x14ac:dyDescent="0.25">
      <c r="F5899"/>
      <c r="G5899"/>
      <c r="K5899"/>
    </row>
    <row r="5900" spans="6:11" x14ac:dyDescent="0.25">
      <c r="F5900"/>
      <c r="G5900"/>
      <c r="K5900"/>
    </row>
    <row r="5901" spans="6:11" x14ac:dyDescent="0.25">
      <c r="F5901"/>
      <c r="G5901"/>
      <c r="K5901"/>
    </row>
    <row r="5902" spans="6:11" x14ac:dyDescent="0.25">
      <c r="F5902"/>
      <c r="G5902"/>
      <c r="K5902"/>
    </row>
    <row r="5903" spans="6:11" x14ac:dyDescent="0.25">
      <c r="F5903"/>
      <c r="G5903"/>
      <c r="K5903"/>
    </row>
    <row r="5904" spans="6:11" x14ac:dyDescent="0.25">
      <c r="F5904"/>
      <c r="G5904"/>
      <c r="K5904"/>
    </row>
    <row r="5905" spans="6:11" x14ac:dyDescent="0.25">
      <c r="F5905"/>
      <c r="G5905"/>
      <c r="K5905"/>
    </row>
    <row r="5906" spans="6:11" x14ac:dyDescent="0.25">
      <c r="F5906"/>
      <c r="G5906"/>
      <c r="K5906"/>
    </row>
    <row r="5907" spans="6:11" x14ac:dyDescent="0.25">
      <c r="F5907"/>
      <c r="G5907"/>
      <c r="K5907"/>
    </row>
    <row r="5908" spans="6:11" x14ac:dyDescent="0.25">
      <c r="F5908"/>
      <c r="G5908"/>
      <c r="K5908"/>
    </row>
    <row r="5909" spans="6:11" x14ac:dyDescent="0.25">
      <c r="F5909"/>
      <c r="G5909"/>
      <c r="K5909"/>
    </row>
    <row r="5910" spans="6:11" x14ac:dyDescent="0.25">
      <c r="F5910"/>
      <c r="G5910"/>
      <c r="K5910"/>
    </row>
    <row r="5911" spans="6:11" x14ac:dyDescent="0.25">
      <c r="F5911"/>
      <c r="G5911"/>
      <c r="K5911"/>
    </row>
    <row r="5912" spans="6:11" x14ac:dyDescent="0.25">
      <c r="F5912"/>
      <c r="G5912"/>
      <c r="K5912"/>
    </row>
    <row r="5913" spans="6:11" x14ac:dyDescent="0.25">
      <c r="F5913"/>
      <c r="G5913"/>
      <c r="K5913"/>
    </row>
    <row r="5914" spans="6:11" x14ac:dyDescent="0.25">
      <c r="F5914"/>
      <c r="G5914"/>
      <c r="K5914"/>
    </row>
    <row r="5915" spans="6:11" x14ac:dyDescent="0.25">
      <c r="F5915"/>
      <c r="G5915"/>
      <c r="K5915"/>
    </row>
    <row r="5916" spans="6:11" x14ac:dyDescent="0.25">
      <c r="F5916"/>
      <c r="G5916"/>
      <c r="K5916"/>
    </row>
    <row r="5917" spans="6:11" x14ac:dyDescent="0.25">
      <c r="F5917"/>
      <c r="G5917"/>
      <c r="K5917"/>
    </row>
    <row r="5918" spans="6:11" x14ac:dyDescent="0.25">
      <c r="F5918"/>
      <c r="G5918"/>
      <c r="K5918"/>
    </row>
    <row r="5919" spans="6:11" x14ac:dyDescent="0.25">
      <c r="F5919"/>
      <c r="G5919"/>
      <c r="K5919"/>
    </row>
    <row r="5920" spans="6:11" x14ac:dyDescent="0.25">
      <c r="F5920"/>
      <c r="G5920"/>
      <c r="K5920"/>
    </row>
    <row r="5921" spans="6:11" x14ac:dyDescent="0.25">
      <c r="F5921"/>
      <c r="G5921"/>
      <c r="K5921"/>
    </row>
    <row r="5922" spans="6:11" x14ac:dyDescent="0.25">
      <c r="F5922"/>
      <c r="G5922"/>
      <c r="K5922"/>
    </row>
    <row r="5923" spans="6:11" x14ac:dyDescent="0.25">
      <c r="F5923"/>
      <c r="G5923"/>
      <c r="K5923"/>
    </row>
    <row r="5924" spans="6:11" x14ac:dyDescent="0.25">
      <c r="F5924"/>
      <c r="G5924"/>
      <c r="K5924"/>
    </row>
    <row r="5925" spans="6:11" x14ac:dyDescent="0.25">
      <c r="F5925"/>
      <c r="G5925"/>
      <c r="K5925"/>
    </row>
    <row r="5926" spans="6:11" x14ac:dyDescent="0.25">
      <c r="F5926"/>
      <c r="G5926"/>
      <c r="K5926"/>
    </row>
    <row r="5927" spans="6:11" x14ac:dyDescent="0.25">
      <c r="F5927"/>
      <c r="G5927"/>
      <c r="K5927"/>
    </row>
    <row r="5928" spans="6:11" x14ac:dyDescent="0.25">
      <c r="F5928"/>
      <c r="G5928"/>
      <c r="K5928"/>
    </row>
    <row r="5929" spans="6:11" x14ac:dyDescent="0.25">
      <c r="F5929"/>
      <c r="G5929"/>
      <c r="K5929"/>
    </row>
    <row r="5930" spans="6:11" x14ac:dyDescent="0.25">
      <c r="F5930"/>
      <c r="G5930"/>
      <c r="K5930"/>
    </row>
    <row r="5931" spans="6:11" x14ac:dyDescent="0.25">
      <c r="F5931"/>
      <c r="G5931"/>
      <c r="K5931"/>
    </row>
    <row r="5932" spans="6:11" x14ac:dyDescent="0.25">
      <c r="F5932"/>
      <c r="G5932"/>
      <c r="K5932"/>
    </row>
    <row r="5933" spans="6:11" x14ac:dyDescent="0.25">
      <c r="F5933"/>
      <c r="G5933"/>
      <c r="K5933"/>
    </row>
    <row r="5934" spans="6:11" x14ac:dyDescent="0.25">
      <c r="F5934"/>
      <c r="G5934"/>
      <c r="K5934"/>
    </row>
    <row r="5935" spans="6:11" x14ac:dyDescent="0.25">
      <c r="F5935"/>
      <c r="G5935"/>
      <c r="K5935"/>
    </row>
    <row r="5936" spans="6:11" x14ac:dyDescent="0.25">
      <c r="F5936"/>
      <c r="G5936"/>
      <c r="K5936"/>
    </row>
    <row r="5937" spans="6:11" x14ac:dyDescent="0.25">
      <c r="F5937"/>
      <c r="G5937"/>
      <c r="K5937"/>
    </row>
    <row r="5938" spans="6:11" x14ac:dyDescent="0.25">
      <c r="F5938"/>
      <c r="G5938"/>
      <c r="K5938"/>
    </row>
    <row r="5939" spans="6:11" x14ac:dyDescent="0.25">
      <c r="F5939"/>
      <c r="G5939"/>
      <c r="K5939"/>
    </row>
    <row r="5940" spans="6:11" x14ac:dyDescent="0.25">
      <c r="F5940"/>
      <c r="G5940"/>
      <c r="K5940"/>
    </row>
    <row r="5941" spans="6:11" x14ac:dyDescent="0.25">
      <c r="F5941"/>
      <c r="G5941"/>
      <c r="K5941"/>
    </row>
    <row r="5942" spans="6:11" x14ac:dyDescent="0.25">
      <c r="F5942"/>
      <c r="G5942"/>
      <c r="K5942"/>
    </row>
    <row r="5943" spans="6:11" x14ac:dyDescent="0.25">
      <c r="F5943"/>
      <c r="G5943"/>
      <c r="K5943"/>
    </row>
    <row r="5944" spans="6:11" x14ac:dyDescent="0.25">
      <c r="F5944"/>
      <c r="G5944"/>
      <c r="K5944"/>
    </row>
    <row r="5945" spans="6:11" x14ac:dyDescent="0.25">
      <c r="F5945"/>
      <c r="G5945"/>
      <c r="K5945"/>
    </row>
    <row r="5946" spans="6:11" x14ac:dyDescent="0.25">
      <c r="F5946"/>
      <c r="G5946"/>
      <c r="K5946"/>
    </row>
    <row r="5947" spans="6:11" x14ac:dyDescent="0.25">
      <c r="F5947"/>
      <c r="G5947"/>
      <c r="K5947"/>
    </row>
    <row r="5948" spans="6:11" x14ac:dyDescent="0.25">
      <c r="F5948"/>
      <c r="G5948"/>
      <c r="K5948"/>
    </row>
    <row r="5949" spans="6:11" x14ac:dyDescent="0.25">
      <c r="F5949"/>
      <c r="G5949"/>
      <c r="K5949"/>
    </row>
    <row r="5950" spans="6:11" x14ac:dyDescent="0.25">
      <c r="F5950"/>
      <c r="G5950"/>
      <c r="K5950"/>
    </row>
    <row r="5951" spans="6:11" x14ac:dyDescent="0.25">
      <c r="F5951"/>
      <c r="G5951"/>
      <c r="K5951"/>
    </row>
    <row r="5952" spans="6:11" x14ac:dyDescent="0.25">
      <c r="F5952"/>
      <c r="G5952"/>
      <c r="K5952"/>
    </row>
    <row r="5953" spans="6:11" x14ac:dyDescent="0.25">
      <c r="F5953"/>
      <c r="G5953"/>
      <c r="K5953"/>
    </row>
    <row r="5954" spans="6:11" x14ac:dyDescent="0.25">
      <c r="F5954"/>
      <c r="G5954"/>
      <c r="K5954"/>
    </row>
    <row r="5955" spans="6:11" x14ac:dyDescent="0.25">
      <c r="F5955"/>
      <c r="G5955"/>
      <c r="K5955"/>
    </row>
    <row r="5956" spans="6:11" x14ac:dyDescent="0.25">
      <c r="F5956"/>
      <c r="G5956"/>
      <c r="K5956"/>
    </row>
    <row r="5957" spans="6:11" x14ac:dyDescent="0.25">
      <c r="F5957"/>
      <c r="G5957"/>
      <c r="K5957"/>
    </row>
    <row r="5958" spans="6:11" x14ac:dyDescent="0.25">
      <c r="F5958"/>
      <c r="G5958"/>
      <c r="K5958"/>
    </row>
    <row r="5959" spans="6:11" x14ac:dyDescent="0.25">
      <c r="F5959"/>
      <c r="G5959"/>
      <c r="K5959"/>
    </row>
    <row r="5960" spans="6:11" x14ac:dyDescent="0.25">
      <c r="F5960"/>
      <c r="G5960"/>
      <c r="K5960"/>
    </row>
    <row r="5961" spans="6:11" x14ac:dyDescent="0.25">
      <c r="F5961"/>
      <c r="G5961"/>
      <c r="K5961"/>
    </row>
    <row r="5962" spans="6:11" x14ac:dyDescent="0.25">
      <c r="F5962"/>
      <c r="G5962"/>
      <c r="K5962"/>
    </row>
    <row r="5963" spans="6:11" x14ac:dyDescent="0.25">
      <c r="F5963"/>
      <c r="G5963"/>
      <c r="K5963"/>
    </row>
    <row r="5964" spans="6:11" x14ac:dyDescent="0.25">
      <c r="F5964"/>
      <c r="G5964"/>
      <c r="K5964"/>
    </row>
    <row r="5965" spans="6:11" x14ac:dyDescent="0.25">
      <c r="F5965"/>
      <c r="G5965"/>
      <c r="K5965"/>
    </row>
    <row r="5966" spans="6:11" x14ac:dyDescent="0.25">
      <c r="F5966"/>
      <c r="G5966"/>
      <c r="K5966"/>
    </row>
    <row r="5967" spans="6:11" x14ac:dyDescent="0.25">
      <c r="F5967"/>
      <c r="G5967"/>
      <c r="K5967"/>
    </row>
    <row r="5968" spans="6:11" x14ac:dyDescent="0.25">
      <c r="F5968"/>
      <c r="G5968"/>
      <c r="K5968"/>
    </row>
    <row r="5969" spans="6:11" x14ac:dyDescent="0.25">
      <c r="F5969"/>
      <c r="G5969"/>
      <c r="K5969"/>
    </row>
    <row r="5970" spans="6:11" x14ac:dyDescent="0.25">
      <c r="F5970"/>
      <c r="G5970"/>
      <c r="K5970"/>
    </row>
    <row r="5971" spans="6:11" x14ac:dyDescent="0.25">
      <c r="F5971"/>
      <c r="G5971"/>
      <c r="K5971"/>
    </row>
    <row r="5972" spans="6:11" x14ac:dyDescent="0.25">
      <c r="F5972"/>
      <c r="G5972"/>
      <c r="K5972"/>
    </row>
    <row r="5973" spans="6:11" x14ac:dyDescent="0.25">
      <c r="F5973"/>
      <c r="G5973"/>
      <c r="K5973"/>
    </row>
    <row r="5974" spans="6:11" x14ac:dyDescent="0.25">
      <c r="F5974"/>
      <c r="G5974"/>
      <c r="K5974"/>
    </row>
    <row r="5975" spans="6:11" x14ac:dyDescent="0.25">
      <c r="F5975"/>
      <c r="G5975"/>
      <c r="K5975"/>
    </row>
    <row r="5976" spans="6:11" x14ac:dyDescent="0.25">
      <c r="F5976"/>
      <c r="G5976"/>
      <c r="K5976"/>
    </row>
    <row r="5977" spans="6:11" x14ac:dyDescent="0.25">
      <c r="F5977"/>
      <c r="G5977"/>
      <c r="K5977"/>
    </row>
    <row r="5978" spans="6:11" x14ac:dyDescent="0.25">
      <c r="F5978"/>
      <c r="G5978"/>
      <c r="K5978"/>
    </row>
    <row r="5979" spans="6:11" x14ac:dyDescent="0.25">
      <c r="F5979"/>
      <c r="G5979"/>
      <c r="K5979"/>
    </row>
    <row r="5980" spans="6:11" x14ac:dyDescent="0.25">
      <c r="F5980"/>
      <c r="G5980"/>
      <c r="K5980"/>
    </row>
    <row r="5981" spans="6:11" x14ac:dyDescent="0.25">
      <c r="F5981"/>
      <c r="G5981"/>
      <c r="K5981"/>
    </row>
    <row r="5982" spans="6:11" x14ac:dyDescent="0.25">
      <c r="F5982"/>
      <c r="G5982"/>
      <c r="K5982"/>
    </row>
    <row r="5983" spans="6:11" x14ac:dyDescent="0.25">
      <c r="F5983"/>
      <c r="G5983"/>
      <c r="K5983"/>
    </row>
    <row r="5984" spans="6:11" x14ac:dyDescent="0.25">
      <c r="F5984"/>
      <c r="G5984"/>
      <c r="K5984"/>
    </row>
    <row r="5985" spans="6:11" x14ac:dyDescent="0.25">
      <c r="F5985"/>
      <c r="G5985"/>
      <c r="K5985"/>
    </row>
    <row r="5986" spans="6:11" x14ac:dyDescent="0.25">
      <c r="F5986"/>
      <c r="G5986"/>
      <c r="K5986"/>
    </row>
    <row r="5987" spans="6:11" x14ac:dyDescent="0.25">
      <c r="F5987"/>
      <c r="G5987"/>
      <c r="K5987"/>
    </row>
    <row r="5988" spans="6:11" x14ac:dyDescent="0.25">
      <c r="F5988"/>
      <c r="G5988"/>
      <c r="K5988"/>
    </row>
    <row r="5989" spans="6:11" x14ac:dyDescent="0.25">
      <c r="F5989"/>
      <c r="G5989"/>
      <c r="K5989"/>
    </row>
    <row r="5990" spans="6:11" x14ac:dyDescent="0.25">
      <c r="F5990"/>
      <c r="G5990"/>
      <c r="K5990"/>
    </row>
    <row r="5991" spans="6:11" x14ac:dyDescent="0.25">
      <c r="F5991"/>
      <c r="G5991"/>
      <c r="K5991"/>
    </row>
    <row r="5992" spans="6:11" x14ac:dyDescent="0.25">
      <c r="F5992"/>
      <c r="G5992"/>
      <c r="K5992"/>
    </row>
    <row r="5993" spans="6:11" x14ac:dyDescent="0.25">
      <c r="F5993"/>
      <c r="G5993"/>
      <c r="K5993"/>
    </row>
    <row r="5994" spans="6:11" x14ac:dyDescent="0.25">
      <c r="F5994"/>
      <c r="G5994"/>
      <c r="K5994"/>
    </row>
    <row r="5995" spans="6:11" x14ac:dyDescent="0.25">
      <c r="F5995"/>
      <c r="G5995"/>
      <c r="K5995"/>
    </row>
    <row r="5996" spans="6:11" x14ac:dyDescent="0.25">
      <c r="F5996"/>
      <c r="G5996"/>
      <c r="K5996"/>
    </row>
    <row r="5997" spans="6:11" x14ac:dyDescent="0.25">
      <c r="F5997"/>
      <c r="G5997"/>
      <c r="K5997"/>
    </row>
    <row r="5998" spans="6:11" x14ac:dyDescent="0.25">
      <c r="F5998"/>
      <c r="G5998"/>
      <c r="K5998"/>
    </row>
    <row r="5999" spans="6:11" x14ac:dyDescent="0.25">
      <c r="F5999"/>
      <c r="G5999"/>
      <c r="K5999"/>
    </row>
    <row r="6000" spans="6:11" x14ac:dyDescent="0.25">
      <c r="F6000"/>
      <c r="G6000"/>
      <c r="K6000"/>
    </row>
    <row r="6001" spans="6:11" x14ac:dyDescent="0.25">
      <c r="F6001"/>
      <c r="G6001"/>
      <c r="K6001"/>
    </row>
    <row r="6002" spans="6:11" x14ac:dyDescent="0.25">
      <c r="F6002"/>
      <c r="G6002"/>
      <c r="K6002"/>
    </row>
    <row r="6003" spans="6:11" x14ac:dyDescent="0.25">
      <c r="F6003"/>
      <c r="G6003"/>
      <c r="K6003"/>
    </row>
    <row r="6004" spans="6:11" x14ac:dyDescent="0.25">
      <c r="F6004"/>
      <c r="G6004"/>
      <c r="K6004"/>
    </row>
    <row r="6005" spans="6:11" x14ac:dyDescent="0.25">
      <c r="F6005"/>
      <c r="G6005"/>
      <c r="K6005"/>
    </row>
    <row r="6006" spans="6:11" x14ac:dyDescent="0.25">
      <c r="F6006"/>
      <c r="G6006"/>
      <c r="K6006"/>
    </row>
    <row r="6007" spans="6:11" x14ac:dyDescent="0.25">
      <c r="F6007"/>
      <c r="G6007"/>
      <c r="K6007"/>
    </row>
    <row r="6008" spans="6:11" x14ac:dyDescent="0.25">
      <c r="F6008"/>
      <c r="G6008"/>
      <c r="K6008"/>
    </row>
    <row r="6009" spans="6:11" x14ac:dyDescent="0.25">
      <c r="F6009"/>
      <c r="G6009"/>
      <c r="K6009"/>
    </row>
    <row r="6010" spans="6:11" x14ac:dyDescent="0.25">
      <c r="F6010"/>
      <c r="G6010"/>
      <c r="K6010"/>
    </row>
    <row r="6011" spans="6:11" x14ac:dyDescent="0.25">
      <c r="F6011"/>
      <c r="G6011"/>
      <c r="K6011"/>
    </row>
    <row r="6012" spans="6:11" x14ac:dyDescent="0.25">
      <c r="F6012"/>
      <c r="G6012"/>
      <c r="K6012"/>
    </row>
    <row r="6013" spans="6:11" x14ac:dyDescent="0.25">
      <c r="F6013"/>
      <c r="G6013"/>
      <c r="K6013"/>
    </row>
    <row r="6014" spans="6:11" x14ac:dyDescent="0.25">
      <c r="F6014"/>
      <c r="G6014"/>
      <c r="K6014"/>
    </row>
    <row r="6015" spans="6:11" x14ac:dyDescent="0.25">
      <c r="F6015"/>
      <c r="G6015"/>
      <c r="K6015"/>
    </row>
    <row r="6016" spans="6:11" x14ac:dyDescent="0.25">
      <c r="F6016"/>
      <c r="G6016"/>
      <c r="K6016"/>
    </row>
    <row r="6017" spans="6:11" x14ac:dyDescent="0.25">
      <c r="F6017"/>
      <c r="G6017"/>
      <c r="K6017"/>
    </row>
    <row r="6018" spans="6:11" x14ac:dyDescent="0.25">
      <c r="F6018"/>
      <c r="G6018"/>
      <c r="K6018"/>
    </row>
    <row r="6019" spans="6:11" x14ac:dyDescent="0.25">
      <c r="F6019"/>
      <c r="G6019"/>
      <c r="K6019"/>
    </row>
    <row r="6020" spans="6:11" x14ac:dyDescent="0.25">
      <c r="F6020"/>
      <c r="G6020"/>
      <c r="K6020"/>
    </row>
    <row r="6021" spans="6:11" x14ac:dyDescent="0.25">
      <c r="F6021"/>
      <c r="G6021"/>
      <c r="K6021"/>
    </row>
    <row r="6022" spans="6:11" x14ac:dyDescent="0.25">
      <c r="F6022"/>
      <c r="G6022"/>
      <c r="K6022"/>
    </row>
    <row r="6023" spans="6:11" x14ac:dyDescent="0.25">
      <c r="F6023"/>
      <c r="G6023"/>
      <c r="K6023"/>
    </row>
    <row r="6024" spans="6:11" x14ac:dyDescent="0.25">
      <c r="F6024"/>
      <c r="G6024"/>
      <c r="K6024"/>
    </row>
    <row r="6025" spans="6:11" x14ac:dyDescent="0.25">
      <c r="F6025"/>
      <c r="G6025"/>
      <c r="K6025"/>
    </row>
    <row r="6026" spans="6:11" x14ac:dyDescent="0.25">
      <c r="F6026"/>
      <c r="G6026"/>
      <c r="K6026"/>
    </row>
    <row r="6027" spans="6:11" x14ac:dyDescent="0.25">
      <c r="F6027"/>
      <c r="G6027"/>
      <c r="K6027"/>
    </row>
    <row r="6028" spans="6:11" x14ac:dyDescent="0.25">
      <c r="F6028"/>
      <c r="G6028"/>
      <c r="K6028"/>
    </row>
    <row r="6029" spans="6:11" x14ac:dyDescent="0.25">
      <c r="F6029"/>
      <c r="G6029"/>
      <c r="K6029"/>
    </row>
    <row r="6030" spans="6:11" x14ac:dyDescent="0.25">
      <c r="F6030"/>
      <c r="G6030"/>
      <c r="K6030"/>
    </row>
    <row r="6031" spans="6:11" x14ac:dyDescent="0.25">
      <c r="F6031"/>
      <c r="G6031"/>
      <c r="K6031"/>
    </row>
    <row r="6032" spans="6:11" x14ac:dyDescent="0.25">
      <c r="F6032"/>
      <c r="G6032"/>
      <c r="K6032"/>
    </row>
    <row r="6033" spans="6:11" x14ac:dyDescent="0.25">
      <c r="F6033"/>
      <c r="G6033"/>
      <c r="K6033"/>
    </row>
    <row r="6034" spans="6:11" x14ac:dyDescent="0.25">
      <c r="F6034"/>
      <c r="G6034"/>
      <c r="K6034"/>
    </row>
    <row r="6035" spans="6:11" x14ac:dyDescent="0.25">
      <c r="F6035"/>
      <c r="G6035"/>
      <c r="K6035"/>
    </row>
    <row r="6036" spans="6:11" x14ac:dyDescent="0.25">
      <c r="F6036"/>
      <c r="G6036"/>
      <c r="K6036"/>
    </row>
    <row r="6037" spans="6:11" x14ac:dyDescent="0.25">
      <c r="F6037"/>
      <c r="G6037"/>
      <c r="K6037"/>
    </row>
    <row r="6038" spans="6:11" x14ac:dyDescent="0.25">
      <c r="F6038"/>
      <c r="G6038"/>
      <c r="K6038"/>
    </row>
    <row r="6039" spans="6:11" x14ac:dyDescent="0.25">
      <c r="F6039"/>
      <c r="G6039"/>
      <c r="K6039"/>
    </row>
    <row r="6040" spans="6:11" x14ac:dyDescent="0.25">
      <c r="F6040"/>
      <c r="G6040"/>
      <c r="K6040"/>
    </row>
    <row r="6041" spans="6:11" x14ac:dyDescent="0.25">
      <c r="F6041"/>
      <c r="G6041"/>
      <c r="K6041"/>
    </row>
    <row r="6042" spans="6:11" x14ac:dyDescent="0.25">
      <c r="F6042"/>
      <c r="G6042"/>
      <c r="K6042"/>
    </row>
    <row r="6043" spans="6:11" x14ac:dyDescent="0.25">
      <c r="F6043"/>
      <c r="G6043"/>
      <c r="K6043"/>
    </row>
    <row r="6044" spans="6:11" x14ac:dyDescent="0.25">
      <c r="F6044"/>
      <c r="G6044"/>
      <c r="K6044"/>
    </row>
    <row r="6045" spans="6:11" x14ac:dyDescent="0.25">
      <c r="F6045"/>
      <c r="G6045"/>
      <c r="K6045"/>
    </row>
    <row r="6046" spans="6:11" x14ac:dyDescent="0.25">
      <c r="F6046"/>
      <c r="G6046"/>
      <c r="K6046"/>
    </row>
    <row r="6047" spans="6:11" x14ac:dyDescent="0.25">
      <c r="F6047"/>
      <c r="G6047"/>
      <c r="K6047"/>
    </row>
    <row r="6048" spans="6:11" x14ac:dyDescent="0.25">
      <c r="F6048"/>
      <c r="G6048"/>
      <c r="K6048"/>
    </row>
    <row r="6049" spans="6:11" x14ac:dyDescent="0.25">
      <c r="F6049"/>
      <c r="G6049"/>
      <c r="K6049"/>
    </row>
    <row r="6050" spans="6:11" x14ac:dyDescent="0.25">
      <c r="F6050"/>
      <c r="G6050"/>
      <c r="K6050"/>
    </row>
    <row r="6051" spans="6:11" x14ac:dyDescent="0.25">
      <c r="F6051"/>
      <c r="G6051"/>
      <c r="K6051"/>
    </row>
    <row r="6052" spans="6:11" x14ac:dyDescent="0.25">
      <c r="F6052"/>
      <c r="G6052"/>
      <c r="K6052"/>
    </row>
    <row r="6053" spans="6:11" x14ac:dyDescent="0.25">
      <c r="F6053"/>
      <c r="G6053"/>
      <c r="K6053"/>
    </row>
    <row r="6054" spans="6:11" x14ac:dyDescent="0.25">
      <c r="F6054"/>
      <c r="G6054"/>
      <c r="K6054"/>
    </row>
    <row r="6055" spans="6:11" x14ac:dyDescent="0.25">
      <c r="F6055"/>
      <c r="G6055"/>
      <c r="K6055"/>
    </row>
    <row r="6056" spans="6:11" x14ac:dyDescent="0.25">
      <c r="F6056"/>
      <c r="G6056"/>
      <c r="K6056"/>
    </row>
    <row r="6057" spans="6:11" x14ac:dyDescent="0.25">
      <c r="F6057"/>
      <c r="G6057"/>
      <c r="K6057"/>
    </row>
    <row r="6058" spans="6:11" x14ac:dyDescent="0.25">
      <c r="F6058"/>
      <c r="G6058"/>
      <c r="K6058"/>
    </row>
    <row r="6059" spans="6:11" x14ac:dyDescent="0.25">
      <c r="F6059"/>
      <c r="G6059"/>
      <c r="K6059"/>
    </row>
    <row r="6060" spans="6:11" x14ac:dyDescent="0.25">
      <c r="F6060"/>
      <c r="G6060"/>
      <c r="K6060"/>
    </row>
    <row r="6061" spans="6:11" x14ac:dyDescent="0.25">
      <c r="F6061"/>
      <c r="G6061"/>
      <c r="K6061"/>
    </row>
    <row r="6062" spans="6:11" x14ac:dyDescent="0.25">
      <c r="F6062"/>
      <c r="G6062"/>
      <c r="K6062"/>
    </row>
    <row r="6063" spans="6:11" x14ac:dyDescent="0.25">
      <c r="F6063"/>
      <c r="G6063"/>
      <c r="K6063"/>
    </row>
    <row r="6064" spans="6:11" x14ac:dyDescent="0.25">
      <c r="F6064"/>
      <c r="G6064"/>
      <c r="K6064"/>
    </row>
    <row r="6065" spans="6:11" x14ac:dyDescent="0.25">
      <c r="F6065"/>
      <c r="G6065"/>
      <c r="K6065"/>
    </row>
    <row r="6066" spans="6:11" x14ac:dyDescent="0.25">
      <c r="F6066"/>
      <c r="G6066"/>
      <c r="K6066"/>
    </row>
    <row r="6067" spans="6:11" x14ac:dyDescent="0.25">
      <c r="F6067"/>
      <c r="G6067"/>
      <c r="K6067"/>
    </row>
    <row r="6068" spans="6:11" x14ac:dyDescent="0.25">
      <c r="F6068"/>
      <c r="G6068"/>
      <c r="K6068"/>
    </row>
    <row r="6069" spans="6:11" x14ac:dyDescent="0.25">
      <c r="F6069"/>
      <c r="G6069"/>
      <c r="K6069"/>
    </row>
    <row r="6070" spans="6:11" x14ac:dyDescent="0.25">
      <c r="F6070"/>
      <c r="G6070"/>
      <c r="K6070"/>
    </row>
    <row r="6071" spans="6:11" x14ac:dyDescent="0.25">
      <c r="F6071"/>
      <c r="G6071"/>
      <c r="K6071"/>
    </row>
    <row r="6072" spans="6:11" x14ac:dyDescent="0.25">
      <c r="F6072"/>
      <c r="G6072"/>
      <c r="K6072"/>
    </row>
    <row r="6073" spans="6:11" x14ac:dyDescent="0.25">
      <c r="F6073"/>
      <c r="G6073"/>
      <c r="K6073"/>
    </row>
    <row r="6074" spans="6:11" x14ac:dyDescent="0.25">
      <c r="F6074"/>
      <c r="G6074"/>
      <c r="K6074"/>
    </row>
    <row r="6075" spans="6:11" x14ac:dyDescent="0.25">
      <c r="F6075"/>
      <c r="G6075"/>
      <c r="K6075"/>
    </row>
    <row r="6076" spans="6:11" x14ac:dyDescent="0.25">
      <c r="F6076"/>
      <c r="G6076"/>
      <c r="K6076"/>
    </row>
    <row r="6077" spans="6:11" x14ac:dyDescent="0.25">
      <c r="F6077"/>
      <c r="G6077"/>
      <c r="K6077"/>
    </row>
    <row r="6078" spans="6:11" x14ac:dyDescent="0.25">
      <c r="F6078"/>
      <c r="G6078"/>
      <c r="K6078"/>
    </row>
    <row r="6079" spans="6:11" x14ac:dyDescent="0.25">
      <c r="F6079"/>
      <c r="G6079"/>
      <c r="K6079"/>
    </row>
    <row r="6080" spans="6:11" x14ac:dyDescent="0.25">
      <c r="F6080"/>
      <c r="G6080"/>
      <c r="K6080"/>
    </row>
    <row r="6081" spans="6:11" x14ac:dyDescent="0.25">
      <c r="F6081"/>
      <c r="G6081"/>
      <c r="K6081"/>
    </row>
    <row r="6082" spans="6:11" x14ac:dyDescent="0.25">
      <c r="F6082"/>
      <c r="G6082"/>
      <c r="K6082"/>
    </row>
    <row r="6083" spans="6:11" x14ac:dyDescent="0.25">
      <c r="F6083"/>
      <c r="G6083"/>
      <c r="K6083"/>
    </row>
    <row r="6084" spans="6:11" x14ac:dyDescent="0.25">
      <c r="F6084"/>
      <c r="G6084"/>
      <c r="K6084"/>
    </row>
    <row r="6085" spans="6:11" x14ac:dyDescent="0.25">
      <c r="F6085"/>
      <c r="G6085"/>
      <c r="K6085"/>
    </row>
    <row r="6086" spans="6:11" x14ac:dyDescent="0.25">
      <c r="F6086"/>
      <c r="G6086"/>
      <c r="K6086"/>
    </row>
    <row r="6087" spans="6:11" x14ac:dyDescent="0.25">
      <c r="F6087"/>
      <c r="G6087"/>
      <c r="K6087"/>
    </row>
    <row r="6088" spans="6:11" x14ac:dyDescent="0.25">
      <c r="F6088"/>
      <c r="G6088"/>
      <c r="K6088"/>
    </row>
    <row r="6089" spans="6:11" x14ac:dyDescent="0.25">
      <c r="F6089"/>
      <c r="G6089"/>
      <c r="K6089"/>
    </row>
    <row r="6090" spans="6:11" x14ac:dyDescent="0.25">
      <c r="F6090"/>
      <c r="G6090"/>
      <c r="K6090"/>
    </row>
    <row r="6091" spans="6:11" x14ac:dyDescent="0.25">
      <c r="F6091"/>
      <c r="G6091"/>
      <c r="K6091"/>
    </row>
    <row r="6092" spans="6:11" x14ac:dyDescent="0.25">
      <c r="F6092"/>
      <c r="G6092"/>
      <c r="K6092"/>
    </row>
    <row r="6093" spans="6:11" x14ac:dyDescent="0.25">
      <c r="F6093"/>
      <c r="G6093"/>
      <c r="K6093"/>
    </row>
    <row r="6094" spans="6:11" x14ac:dyDescent="0.25">
      <c r="F6094"/>
      <c r="G6094"/>
      <c r="K6094"/>
    </row>
    <row r="6095" spans="6:11" x14ac:dyDescent="0.25">
      <c r="F6095"/>
      <c r="G6095"/>
      <c r="K6095"/>
    </row>
    <row r="6096" spans="6:11" x14ac:dyDescent="0.25">
      <c r="F6096"/>
      <c r="G6096"/>
      <c r="K6096"/>
    </row>
    <row r="6097" spans="6:11" x14ac:dyDescent="0.25">
      <c r="F6097"/>
      <c r="G6097"/>
      <c r="K6097"/>
    </row>
    <row r="6098" spans="6:11" x14ac:dyDescent="0.25">
      <c r="F6098"/>
      <c r="G6098"/>
      <c r="K6098"/>
    </row>
    <row r="6099" spans="6:11" x14ac:dyDescent="0.25">
      <c r="F6099"/>
      <c r="G6099"/>
      <c r="K6099"/>
    </row>
    <row r="6100" spans="6:11" x14ac:dyDescent="0.25">
      <c r="F6100"/>
      <c r="G6100"/>
      <c r="K6100"/>
    </row>
    <row r="6101" spans="6:11" x14ac:dyDescent="0.25">
      <c r="F6101"/>
      <c r="G6101"/>
      <c r="K6101"/>
    </row>
    <row r="6102" spans="6:11" x14ac:dyDescent="0.25">
      <c r="F6102"/>
      <c r="G6102"/>
      <c r="K6102"/>
    </row>
    <row r="6103" spans="6:11" x14ac:dyDescent="0.25">
      <c r="F6103"/>
      <c r="G6103"/>
      <c r="K6103"/>
    </row>
    <row r="6104" spans="6:11" x14ac:dyDescent="0.25">
      <c r="F6104"/>
      <c r="G6104"/>
      <c r="K6104"/>
    </row>
    <row r="6105" spans="6:11" x14ac:dyDescent="0.25">
      <c r="F6105"/>
      <c r="G6105"/>
      <c r="K6105"/>
    </row>
    <row r="6106" spans="6:11" x14ac:dyDescent="0.25">
      <c r="F6106"/>
      <c r="G6106"/>
      <c r="K6106"/>
    </row>
    <row r="6107" spans="6:11" x14ac:dyDescent="0.25">
      <c r="F6107"/>
      <c r="G6107"/>
      <c r="K6107"/>
    </row>
    <row r="6108" spans="6:11" x14ac:dyDescent="0.25">
      <c r="F6108"/>
      <c r="G6108"/>
      <c r="K6108"/>
    </row>
    <row r="6109" spans="6:11" x14ac:dyDescent="0.25">
      <c r="F6109"/>
      <c r="G6109"/>
      <c r="K6109"/>
    </row>
    <row r="6110" spans="6:11" x14ac:dyDescent="0.25">
      <c r="F6110"/>
      <c r="G6110"/>
      <c r="K6110"/>
    </row>
    <row r="6111" spans="6:11" x14ac:dyDescent="0.25">
      <c r="F6111"/>
      <c r="G6111"/>
      <c r="K6111"/>
    </row>
    <row r="6112" spans="6:11" x14ac:dyDescent="0.25">
      <c r="F6112"/>
      <c r="G6112"/>
      <c r="K6112"/>
    </row>
    <row r="6113" spans="6:11" x14ac:dyDescent="0.25">
      <c r="F6113"/>
      <c r="G6113"/>
      <c r="K6113"/>
    </row>
    <row r="6114" spans="6:11" x14ac:dyDescent="0.25">
      <c r="F6114"/>
      <c r="G6114"/>
      <c r="K6114"/>
    </row>
    <row r="6115" spans="6:11" x14ac:dyDescent="0.25">
      <c r="F6115"/>
      <c r="G6115"/>
      <c r="K6115"/>
    </row>
    <row r="6116" spans="6:11" x14ac:dyDescent="0.25">
      <c r="F6116"/>
      <c r="G6116"/>
      <c r="K6116"/>
    </row>
    <row r="6117" spans="6:11" x14ac:dyDescent="0.25">
      <c r="F6117"/>
      <c r="G6117"/>
      <c r="K6117"/>
    </row>
    <row r="6118" spans="6:11" x14ac:dyDescent="0.25">
      <c r="F6118"/>
      <c r="G6118"/>
      <c r="K6118"/>
    </row>
    <row r="6119" spans="6:11" x14ac:dyDescent="0.25">
      <c r="F6119"/>
      <c r="G6119"/>
      <c r="K6119"/>
    </row>
    <row r="6120" spans="6:11" x14ac:dyDescent="0.25">
      <c r="F6120"/>
      <c r="G6120"/>
      <c r="K6120"/>
    </row>
    <row r="6121" spans="6:11" x14ac:dyDescent="0.25">
      <c r="F6121"/>
      <c r="G6121"/>
      <c r="K6121"/>
    </row>
    <row r="6122" spans="6:11" x14ac:dyDescent="0.25">
      <c r="F6122"/>
      <c r="G6122"/>
      <c r="K6122"/>
    </row>
    <row r="6123" spans="6:11" x14ac:dyDescent="0.25">
      <c r="F6123"/>
      <c r="G6123"/>
      <c r="K6123"/>
    </row>
    <row r="6124" spans="6:11" x14ac:dyDescent="0.25">
      <c r="F6124"/>
      <c r="G6124"/>
      <c r="K6124"/>
    </row>
    <row r="6125" spans="6:11" x14ac:dyDescent="0.25">
      <c r="F6125"/>
      <c r="G6125"/>
      <c r="K6125"/>
    </row>
    <row r="6126" spans="6:11" x14ac:dyDescent="0.25">
      <c r="F6126"/>
      <c r="G6126"/>
      <c r="K6126"/>
    </row>
    <row r="6127" spans="6:11" x14ac:dyDescent="0.25">
      <c r="F6127"/>
      <c r="G6127"/>
      <c r="K6127"/>
    </row>
    <row r="6128" spans="6:11" x14ac:dyDescent="0.25">
      <c r="F6128"/>
      <c r="G6128"/>
      <c r="K6128"/>
    </row>
    <row r="6129" spans="6:11" x14ac:dyDescent="0.25">
      <c r="F6129"/>
      <c r="G6129"/>
      <c r="K6129"/>
    </row>
    <row r="6130" spans="6:11" x14ac:dyDescent="0.25">
      <c r="F6130"/>
      <c r="G6130"/>
      <c r="K6130"/>
    </row>
    <row r="6131" spans="6:11" x14ac:dyDescent="0.25">
      <c r="F6131"/>
      <c r="G6131"/>
      <c r="K6131"/>
    </row>
    <row r="6132" spans="6:11" x14ac:dyDescent="0.25">
      <c r="F6132"/>
      <c r="G6132"/>
      <c r="K6132"/>
    </row>
    <row r="6133" spans="6:11" x14ac:dyDescent="0.25">
      <c r="F6133"/>
      <c r="G6133"/>
      <c r="K6133"/>
    </row>
    <row r="6134" spans="6:11" x14ac:dyDescent="0.25">
      <c r="F6134"/>
      <c r="G6134"/>
      <c r="K6134"/>
    </row>
    <row r="6135" spans="6:11" x14ac:dyDescent="0.25">
      <c r="F6135"/>
      <c r="G6135"/>
      <c r="K6135"/>
    </row>
    <row r="6136" spans="6:11" x14ac:dyDescent="0.25">
      <c r="F6136"/>
      <c r="G6136"/>
      <c r="K6136"/>
    </row>
    <row r="6137" spans="6:11" x14ac:dyDescent="0.25">
      <c r="F6137"/>
      <c r="G6137"/>
      <c r="K6137"/>
    </row>
    <row r="6138" spans="6:11" x14ac:dyDescent="0.25">
      <c r="F6138"/>
      <c r="G6138"/>
      <c r="K6138"/>
    </row>
    <row r="6139" spans="6:11" x14ac:dyDescent="0.25">
      <c r="F6139"/>
      <c r="G6139"/>
      <c r="K6139"/>
    </row>
    <row r="6140" spans="6:11" x14ac:dyDescent="0.25">
      <c r="F6140"/>
      <c r="G6140"/>
      <c r="K6140"/>
    </row>
    <row r="6141" spans="6:11" x14ac:dyDescent="0.25">
      <c r="F6141"/>
      <c r="G6141"/>
      <c r="K6141"/>
    </row>
    <row r="6142" spans="6:11" x14ac:dyDescent="0.25">
      <c r="F6142"/>
      <c r="G6142"/>
      <c r="K6142"/>
    </row>
    <row r="6143" spans="6:11" x14ac:dyDescent="0.25">
      <c r="F6143"/>
      <c r="G6143"/>
      <c r="K6143"/>
    </row>
    <row r="6144" spans="6:11" x14ac:dyDescent="0.25">
      <c r="F6144"/>
      <c r="G6144"/>
      <c r="K6144"/>
    </row>
    <row r="6145" spans="6:11" x14ac:dyDescent="0.25">
      <c r="F6145"/>
      <c r="G6145"/>
      <c r="K6145"/>
    </row>
    <row r="6146" spans="6:11" x14ac:dyDescent="0.25">
      <c r="F6146"/>
      <c r="G6146"/>
      <c r="K6146"/>
    </row>
    <row r="6147" spans="6:11" x14ac:dyDescent="0.25">
      <c r="F6147"/>
      <c r="G6147"/>
      <c r="K6147"/>
    </row>
    <row r="6148" spans="6:11" x14ac:dyDescent="0.25">
      <c r="F6148"/>
      <c r="G6148"/>
      <c r="K6148"/>
    </row>
    <row r="6149" spans="6:11" x14ac:dyDescent="0.25">
      <c r="F6149"/>
      <c r="G6149"/>
      <c r="K6149"/>
    </row>
    <row r="6150" spans="6:11" x14ac:dyDescent="0.25">
      <c r="F6150"/>
      <c r="G6150"/>
      <c r="K6150"/>
    </row>
    <row r="6151" spans="6:11" x14ac:dyDescent="0.25">
      <c r="F6151"/>
      <c r="G6151"/>
      <c r="K6151"/>
    </row>
    <row r="6152" spans="6:11" x14ac:dyDescent="0.25">
      <c r="F6152"/>
      <c r="G6152"/>
      <c r="K6152"/>
    </row>
    <row r="6153" spans="6:11" x14ac:dyDescent="0.25">
      <c r="F6153"/>
      <c r="G6153"/>
      <c r="K6153"/>
    </row>
    <row r="6154" spans="6:11" x14ac:dyDescent="0.25">
      <c r="F6154"/>
      <c r="G6154"/>
      <c r="K6154"/>
    </row>
    <row r="6155" spans="6:11" x14ac:dyDescent="0.25">
      <c r="F6155"/>
      <c r="G6155"/>
      <c r="K6155"/>
    </row>
    <row r="6156" spans="6:11" x14ac:dyDescent="0.25">
      <c r="F6156"/>
      <c r="G6156"/>
      <c r="K6156"/>
    </row>
    <row r="6157" spans="6:11" x14ac:dyDescent="0.25">
      <c r="F6157"/>
      <c r="G6157"/>
      <c r="K6157"/>
    </row>
    <row r="6158" spans="6:11" x14ac:dyDescent="0.25">
      <c r="F6158"/>
      <c r="G6158"/>
      <c r="K6158"/>
    </row>
    <row r="6159" spans="6:11" x14ac:dyDescent="0.25">
      <c r="F6159"/>
      <c r="G6159"/>
      <c r="K6159"/>
    </row>
    <row r="6160" spans="6:11" x14ac:dyDescent="0.25">
      <c r="F6160"/>
      <c r="G6160"/>
      <c r="K6160"/>
    </row>
    <row r="6161" spans="6:11" x14ac:dyDescent="0.25">
      <c r="F6161"/>
      <c r="G6161"/>
      <c r="K6161"/>
    </row>
    <row r="6162" spans="6:11" x14ac:dyDescent="0.25">
      <c r="F6162"/>
      <c r="G6162"/>
      <c r="K6162"/>
    </row>
    <row r="6163" spans="6:11" x14ac:dyDescent="0.25">
      <c r="F6163"/>
      <c r="G6163"/>
      <c r="K6163"/>
    </row>
    <row r="6164" spans="6:11" x14ac:dyDescent="0.25">
      <c r="F6164"/>
      <c r="G6164"/>
      <c r="K6164"/>
    </row>
    <row r="6165" spans="6:11" x14ac:dyDescent="0.25">
      <c r="F6165"/>
      <c r="G6165"/>
      <c r="K6165"/>
    </row>
    <row r="6166" spans="6:11" x14ac:dyDescent="0.25">
      <c r="F6166"/>
      <c r="G6166"/>
      <c r="K6166"/>
    </row>
    <row r="6167" spans="6:11" x14ac:dyDescent="0.25">
      <c r="F6167"/>
      <c r="G6167"/>
      <c r="K6167"/>
    </row>
    <row r="6168" spans="6:11" x14ac:dyDescent="0.25">
      <c r="F6168"/>
      <c r="G6168"/>
      <c r="K6168"/>
    </row>
    <row r="6169" spans="6:11" x14ac:dyDescent="0.25">
      <c r="F6169"/>
      <c r="G6169"/>
      <c r="K6169"/>
    </row>
    <row r="6170" spans="6:11" x14ac:dyDescent="0.25">
      <c r="F6170"/>
      <c r="G6170"/>
      <c r="K6170"/>
    </row>
    <row r="6171" spans="6:11" x14ac:dyDescent="0.25">
      <c r="F6171"/>
      <c r="G6171"/>
      <c r="K6171"/>
    </row>
    <row r="6172" spans="6:11" x14ac:dyDescent="0.25">
      <c r="F6172"/>
      <c r="G6172"/>
      <c r="K6172"/>
    </row>
    <row r="6173" spans="6:11" x14ac:dyDescent="0.25">
      <c r="F6173"/>
      <c r="G6173"/>
      <c r="K6173"/>
    </row>
    <row r="6174" spans="6:11" x14ac:dyDescent="0.25">
      <c r="F6174"/>
      <c r="G6174"/>
      <c r="K6174"/>
    </row>
    <row r="6175" spans="6:11" x14ac:dyDescent="0.25">
      <c r="F6175"/>
      <c r="G6175"/>
      <c r="K6175"/>
    </row>
    <row r="6176" spans="6:11" x14ac:dyDescent="0.25">
      <c r="F6176"/>
      <c r="G6176"/>
      <c r="K6176"/>
    </row>
    <row r="6177" spans="6:11" x14ac:dyDescent="0.25">
      <c r="F6177"/>
      <c r="G6177"/>
      <c r="K6177"/>
    </row>
    <row r="6178" spans="6:11" x14ac:dyDescent="0.25">
      <c r="F6178"/>
      <c r="G6178"/>
      <c r="K6178"/>
    </row>
    <row r="6179" spans="6:11" x14ac:dyDescent="0.25">
      <c r="F6179"/>
      <c r="G6179"/>
      <c r="K6179"/>
    </row>
    <row r="6180" spans="6:11" x14ac:dyDescent="0.25">
      <c r="F6180"/>
      <c r="G6180"/>
      <c r="K6180"/>
    </row>
    <row r="6181" spans="6:11" x14ac:dyDescent="0.25">
      <c r="F6181"/>
      <c r="G6181"/>
      <c r="K6181"/>
    </row>
    <row r="6182" spans="6:11" x14ac:dyDescent="0.25">
      <c r="F6182"/>
      <c r="G6182"/>
      <c r="K6182"/>
    </row>
    <row r="6183" spans="6:11" x14ac:dyDescent="0.25">
      <c r="F6183"/>
      <c r="G6183"/>
      <c r="K6183"/>
    </row>
    <row r="6184" spans="6:11" x14ac:dyDescent="0.25">
      <c r="F6184"/>
      <c r="G6184"/>
      <c r="K6184"/>
    </row>
    <row r="6185" spans="6:11" x14ac:dyDescent="0.25">
      <c r="F6185"/>
      <c r="G6185"/>
      <c r="K6185"/>
    </row>
    <row r="6186" spans="6:11" x14ac:dyDescent="0.25">
      <c r="F6186"/>
      <c r="G6186"/>
      <c r="K6186"/>
    </row>
    <row r="6187" spans="6:11" x14ac:dyDescent="0.25">
      <c r="F6187"/>
      <c r="G6187"/>
      <c r="K6187"/>
    </row>
    <row r="6188" spans="6:11" x14ac:dyDescent="0.25">
      <c r="F6188"/>
      <c r="G6188"/>
      <c r="K6188"/>
    </row>
    <row r="6189" spans="6:11" x14ac:dyDescent="0.25">
      <c r="F6189"/>
      <c r="G6189"/>
      <c r="K6189"/>
    </row>
    <row r="6190" spans="6:11" x14ac:dyDescent="0.25">
      <c r="F6190"/>
      <c r="G6190"/>
      <c r="K6190"/>
    </row>
    <row r="6191" spans="6:11" x14ac:dyDescent="0.25">
      <c r="F6191"/>
      <c r="G6191"/>
      <c r="K6191"/>
    </row>
    <row r="6192" spans="6:11" x14ac:dyDescent="0.25">
      <c r="F6192"/>
      <c r="G6192"/>
      <c r="K6192"/>
    </row>
    <row r="6193" spans="6:11" x14ac:dyDescent="0.25">
      <c r="F6193"/>
      <c r="G6193"/>
      <c r="K6193"/>
    </row>
    <row r="6194" spans="6:11" x14ac:dyDescent="0.25">
      <c r="F6194"/>
      <c r="G6194"/>
      <c r="K6194"/>
    </row>
    <row r="6195" spans="6:11" x14ac:dyDescent="0.25">
      <c r="F6195"/>
      <c r="G6195"/>
      <c r="K6195"/>
    </row>
    <row r="6196" spans="6:11" x14ac:dyDescent="0.25">
      <c r="F6196"/>
      <c r="G6196"/>
      <c r="K6196"/>
    </row>
    <row r="6197" spans="6:11" x14ac:dyDescent="0.25">
      <c r="F6197"/>
      <c r="G6197"/>
      <c r="K6197"/>
    </row>
    <row r="6198" spans="6:11" x14ac:dyDescent="0.25">
      <c r="F6198"/>
      <c r="G6198"/>
      <c r="K6198"/>
    </row>
    <row r="6199" spans="6:11" x14ac:dyDescent="0.25">
      <c r="F6199"/>
      <c r="G6199"/>
      <c r="K6199"/>
    </row>
    <row r="6200" spans="6:11" x14ac:dyDescent="0.25">
      <c r="F6200"/>
      <c r="G6200"/>
      <c r="K6200"/>
    </row>
    <row r="6201" spans="6:11" x14ac:dyDescent="0.25">
      <c r="F6201"/>
      <c r="G6201"/>
      <c r="K6201"/>
    </row>
    <row r="6202" spans="6:11" x14ac:dyDescent="0.25">
      <c r="F6202"/>
      <c r="G6202"/>
      <c r="K6202"/>
    </row>
    <row r="6203" spans="6:11" x14ac:dyDescent="0.25">
      <c r="F6203"/>
      <c r="G6203"/>
      <c r="K6203"/>
    </row>
    <row r="6204" spans="6:11" x14ac:dyDescent="0.25">
      <c r="F6204"/>
      <c r="G6204"/>
      <c r="K6204"/>
    </row>
    <row r="6205" spans="6:11" x14ac:dyDescent="0.25">
      <c r="F6205"/>
      <c r="G6205"/>
      <c r="K6205"/>
    </row>
    <row r="6206" spans="6:11" x14ac:dyDescent="0.25">
      <c r="F6206"/>
      <c r="G6206"/>
      <c r="K6206"/>
    </row>
    <row r="6207" spans="6:11" x14ac:dyDescent="0.25">
      <c r="F6207"/>
      <c r="G6207"/>
      <c r="K6207"/>
    </row>
    <row r="6208" spans="6:11" x14ac:dyDescent="0.25">
      <c r="F6208"/>
      <c r="G6208"/>
      <c r="K6208"/>
    </row>
    <row r="6209" spans="6:11" x14ac:dyDescent="0.25">
      <c r="F6209"/>
      <c r="G6209"/>
      <c r="K6209"/>
    </row>
    <row r="6210" spans="6:11" x14ac:dyDescent="0.25">
      <c r="F6210"/>
      <c r="G6210"/>
      <c r="K6210"/>
    </row>
    <row r="6211" spans="6:11" x14ac:dyDescent="0.25">
      <c r="F6211"/>
      <c r="G6211"/>
      <c r="K6211"/>
    </row>
    <row r="6212" spans="6:11" x14ac:dyDescent="0.25">
      <c r="F6212"/>
      <c r="G6212"/>
      <c r="K6212"/>
    </row>
    <row r="6213" spans="6:11" x14ac:dyDescent="0.25">
      <c r="F6213"/>
      <c r="G6213"/>
      <c r="K6213"/>
    </row>
    <row r="6214" spans="6:11" x14ac:dyDescent="0.25">
      <c r="F6214"/>
      <c r="G6214"/>
      <c r="K6214"/>
    </row>
    <row r="6215" spans="6:11" x14ac:dyDescent="0.25">
      <c r="F6215"/>
      <c r="G6215"/>
      <c r="K6215"/>
    </row>
    <row r="6216" spans="6:11" x14ac:dyDescent="0.25">
      <c r="F6216"/>
      <c r="G6216"/>
      <c r="K6216"/>
    </row>
    <row r="6217" spans="6:11" x14ac:dyDescent="0.25">
      <c r="F6217"/>
      <c r="G6217"/>
      <c r="K6217"/>
    </row>
    <row r="6218" spans="6:11" x14ac:dyDescent="0.25">
      <c r="F6218"/>
      <c r="G6218"/>
      <c r="K6218"/>
    </row>
    <row r="6219" spans="6:11" x14ac:dyDescent="0.25">
      <c r="F6219"/>
      <c r="G6219"/>
      <c r="K6219"/>
    </row>
    <row r="6220" spans="6:11" x14ac:dyDescent="0.25">
      <c r="F6220"/>
      <c r="G6220"/>
      <c r="K6220"/>
    </row>
    <row r="6221" spans="6:11" x14ac:dyDescent="0.25">
      <c r="F6221"/>
      <c r="G6221"/>
      <c r="K6221"/>
    </row>
    <row r="6222" spans="6:11" x14ac:dyDescent="0.25">
      <c r="F6222"/>
      <c r="G6222"/>
      <c r="K6222"/>
    </row>
    <row r="6223" spans="6:11" x14ac:dyDescent="0.25">
      <c r="F6223"/>
      <c r="G6223"/>
      <c r="K6223"/>
    </row>
    <row r="6224" spans="6:11" x14ac:dyDescent="0.25">
      <c r="F6224"/>
      <c r="G6224"/>
      <c r="K6224"/>
    </row>
    <row r="6225" spans="6:11" x14ac:dyDescent="0.25">
      <c r="F6225"/>
      <c r="G6225"/>
      <c r="K6225"/>
    </row>
    <row r="6226" spans="6:11" x14ac:dyDescent="0.25">
      <c r="F6226"/>
      <c r="G6226"/>
      <c r="K6226"/>
    </row>
    <row r="6227" spans="6:11" x14ac:dyDescent="0.25">
      <c r="F6227"/>
      <c r="G6227"/>
      <c r="K6227"/>
    </row>
    <row r="6228" spans="6:11" x14ac:dyDescent="0.25">
      <c r="F6228"/>
      <c r="G6228"/>
      <c r="K6228"/>
    </row>
    <row r="6229" spans="6:11" x14ac:dyDescent="0.25">
      <c r="F6229"/>
      <c r="G6229"/>
      <c r="K6229"/>
    </row>
    <row r="6230" spans="6:11" x14ac:dyDescent="0.25">
      <c r="F6230"/>
      <c r="G6230"/>
      <c r="K6230"/>
    </row>
    <row r="6231" spans="6:11" x14ac:dyDescent="0.25">
      <c r="F6231"/>
      <c r="G6231"/>
      <c r="K6231"/>
    </row>
    <row r="6232" spans="6:11" x14ac:dyDescent="0.25">
      <c r="F6232"/>
      <c r="G6232"/>
      <c r="K6232"/>
    </row>
    <row r="6233" spans="6:11" x14ac:dyDescent="0.25">
      <c r="F6233"/>
      <c r="G6233"/>
      <c r="K6233"/>
    </row>
    <row r="6234" spans="6:11" x14ac:dyDescent="0.25">
      <c r="F6234"/>
      <c r="G6234"/>
      <c r="K6234"/>
    </row>
    <row r="6235" spans="6:11" x14ac:dyDescent="0.25">
      <c r="F6235"/>
      <c r="G6235"/>
      <c r="K6235"/>
    </row>
    <row r="6236" spans="6:11" x14ac:dyDescent="0.25">
      <c r="F6236"/>
      <c r="G6236"/>
      <c r="K6236"/>
    </row>
    <row r="6237" spans="6:11" x14ac:dyDescent="0.25">
      <c r="F6237"/>
      <c r="G6237"/>
      <c r="K6237"/>
    </row>
    <row r="6238" spans="6:11" x14ac:dyDescent="0.25">
      <c r="F6238"/>
      <c r="G6238"/>
      <c r="K6238"/>
    </row>
    <row r="6239" spans="6:11" x14ac:dyDescent="0.25">
      <c r="F6239"/>
      <c r="G6239"/>
      <c r="K6239"/>
    </row>
    <row r="6240" spans="6:11" x14ac:dyDescent="0.25">
      <c r="F6240"/>
      <c r="G6240"/>
      <c r="K6240"/>
    </row>
    <row r="6241" spans="6:11" x14ac:dyDescent="0.25">
      <c r="F6241"/>
      <c r="G6241"/>
      <c r="K6241"/>
    </row>
    <row r="6242" spans="6:11" x14ac:dyDescent="0.25">
      <c r="F6242"/>
      <c r="G6242"/>
      <c r="K6242"/>
    </row>
    <row r="6243" spans="6:11" x14ac:dyDescent="0.25">
      <c r="F6243"/>
      <c r="G6243"/>
      <c r="K6243"/>
    </row>
    <row r="6244" spans="6:11" x14ac:dyDescent="0.25">
      <c r="F6244"/>
      <c r="G6244"/>
      <c r="K6244"/>
    </row>
    <row r="6245" spans="6:11" x14ac:dyDescent="0.25">
      <c r="F6245"/>
      <c r="G6245"/>
      <c r="K6245"/>
    </row>
    <row r="6246" spans="6:11" x14ac:dyDescent="0.25">
      <c r="F6246"/>
      <c r="G6246"/>
      <c r="K6246"/>
    </row>
    <row r="6247" spans="6:11" x14ac:dyDescent="0.25">
      <c r="F6247"/>
      <c r="G6247"/>
      <c r="K6247"/>
    </row>
    <row r="6248" spans="6:11" x14ac:dyDescent="0.25">
      <c r="F6248"/>
      <c r="G6248"/>
      <c r="K6248"/>
    </row>
    <row r="6249" spans="6:11" x14ac:dyDescent="0.25">
      <c r="F6249"/>
      <c r="G6249"/>
      <c r="K6249"/>
    </row>
    <row r="6250" spans="6:11" x14ac:dyDescent="0.25">
      <c r="F6250"/>
      <c r="G6250"/>
      <c r="K6250"/>
    </row>
    <row r="6251" spans="6:11" x14ac:dyDescent="0.25">
      <c r="F6251"/>
      <c r="G6251"/>
      <c r="K6251"/>
    </row>
    <row r="6252" spans="6:11" x14ac:dyDescent="0.25">
      <c r="F6252"/>
      <c r="G6252"/>
      <c r="K6252"/>
    </row>
    <row r="6253" spans="6:11" x14ac:dyDescent="0.25">
      <c r="F6253"/>
      <c r="G6253"/>
      <c r="K6253"/>
    </row>
    <row r="6254" spans="6:11" x14ac:dyDescent="0.25">
      <c r="F6254"/>
      <c r="G6254"/>
      <c r="K6254"/>
    </row>
    <row r="6255" spans="6:11" x14ac:dyDescent="0.25">
      <c r="F6255"/>
      <c r="G6255"/>
      <c r="K6255"/>
    </row>
    <row r="6256" spans="6:11" x14ac:dyDescent="0.25">
      <c r="F6256"/>
      <c r="G6256"/>
      <c r="K6256"/>
    </row>
    <row r="6257" spans="6:11" x14ac:dyDescent="0.25">
      <c r="F6257"/>
      <c r="G6257"/>
      <c r="K6257"/>
    </row>
    <row r="6258" spans="6:11" x14ac:dyDescent="0.25">
      <c r="F6258"/>
      <c r="G6258"/>
      <c r="K6258"/>
    </row>
    <row r="6259" spans="6:11" x14ac:dyDescent="0.25">
      <c r="F6259"/>
      <c r="G6259"/>
      <c r="K6259"/>
    </row>
    <row r="6260" spans="6:11" x14ac:dyDescent="0.25">
      <c r="F6260"/>
      <c r="G6260"/>
      <c r="K6260"/>
    </row>
    <row r="6261" spans="6:11" x14ac:dyDescent="0.25">
      <c r="F6261"/>
      <c r="G6261"/>
      <c r="K6261"/>
    </row>
    <row r="6262" spans="6:11" x14ac:dyDescent="0.25">
      <c r="F6262"/>
      <c r="G6262"/>
      <c r="K6262"/>
    </row>
    <row r="6263" spans="6:11" x14ac:dyDescent="0.25">
      <c r="F6263"/>
      <c r="G6263"/>
      <c r="K6263"/>
    </row>
    <row r="6264" spans="6:11" x14ac:dyDescent="0.25">
      <c r="F6264"/>
      <c r="G6264"/>
      <c r="K6264"/>
    </row>
    <row r="6265" spans="6:11" x14ac:dyDescent="0.25">
      <c r="F6265"/>
      <c r="G6265"/>
      <c r="K6265"/>
    </row>
    <row r="6266" spans="6:11" x14ac:dyDescent="0.25">
      <c r="F6266"/>
      <c r="G6266"/>
      <c r="K6266"/>
    </row>
    <row r="6267" spans="6:11" x14ac:dyDescent="0.25">
      <c r="F6267"/>
      <c r="G6267"/>
      <c r="K6267"/>
    </row>
    <row r="6268" spans="6:11" x14ac:dyDescent="0.25">
      <c r="F6268"/>
      <c r="G6268"/>
      <c r="K6268"/>
    </row>
    <row r="6269" spans="6:11" x14ac:dyDescent="0.25">
      <c r="F6269"/>
      <c r="G6269"/>
      <c r="K6269"/>
    </row>
    <row r="6270" spans="6:11" x14ac:dyDescent="0.25">
      <c r="F6270"/>
      <c r="G6270"/>
      <c r="K6270"/>
    </row>
    <row r="6271" spans="6:11" x14ac:dyDescent="0.25">
      <c r="F6271"/>
      <c r="G6271"/>
      <c r="K6271"/>
    </row>
    <row r="6272" spans="6:11" x14ac:dyDescent="0.25">
      <c r="F6272"/>
      <c r="G6272"/>
      <c r="K6272"/>
    </row>
    <row r="6273" spans="6:11" x14ac:dyDescent="0.25">
      <c r="F6273"/>
      <c r="G6273"/>
      <c r="K6273"/>
    </row>
    <row r="6274" spans="6:11" x14ac:dyDescent="0.25">
      <c r="F6274"/>
      <c r="G6274"/>
      <c r="K6274"/>
    </row>
    <row r="6275" spans="6:11" x14ac:dyDescent="0.25">
      <c r="F6275"/>
      <c r="G6275"/>
      <c r="K6275"/>
    </row>
    <row r="6276" spans="6:11" x14ac:dyDescent="0.25">
      <c r="F6276"/>
      <c r="G6276"/>
      <c r="K6276"/>
    </row>
    <row r="6277" spans="6:11" x14ac:dyDescent="0.25">
      <c r="F6277"/>
      <c r="G6277"/>
      <c r="K6277"/>
    </row>
    <row r="6278" spans="6:11" x14ac:dyDescent="0.25">
      <c r="F6278"/>
      <c r="G6278"/>
      <c r="K6278"/>
    </row>
    <row r="6279" spans="6:11" x14ac:dyDescent="0.25">
      <c r="F6279"/>
      <c r="G6279"/>
      <c r="K6279"/>
    </row>
    <row r="6280" spans="6:11" x14ac:dyDescent="0.25">
      <c r="F6280"/>
      <c r="G6280"/>
      <c r="K6280"/>
    </row>
    <row r="6281" spans="6:11" x14ac:dyDescent="0.25">
      <c r="F6281"/>
      <c r="G6281"/>
      <c r="K6281"/>
    </row>
    <row r="6282" spans="6:11" x14ac:dyDescent="0.25">
      <c r="F6282"/>
      <c r="G6282"/>
      <c r="K6282"/>
    </row>
    <row r="6283" spans="6:11" x14ac:dyDescent="0.25">
      <c r="F6283"/>
      <c r="G6283"/>
      <c r="K6283"/>
    </row>
    <row r="6284" spans="6:11" x14ac:dyDescent="0.25">
      <c r="F6284"/>
      <c r="G6284"/>
      <c r="K6284"/>
    </row>
    <row r="6285" spans="6:11" x14ac:dyDescent="0.25">
      <c r="F6285"/>
      <c r="G6285"/>
      <c r="K6285"/>
    </row>
    <row r="6286" spans="6:11" x14ac:dyDescent="0.25">
      <c r="F6286"/>
      <c r="G6286"/>
      <c r="K6286"/>
    </row>
    <row r="6287" spans="6:11" x14ac:dyDescent="0.25">
      <c r="F6287"/>
      <c r="G6287"/>
      <c r="K6287"/>
    </row>
    <row r="6288" spans="6:11" x14ac:dyDescent="0.25">
      <c r="F6288"/>
      <c r="G6288"/>
      <c r="K6288"/>
    </row>
    <row r="6289" spans="6:11" x14ac:dyDescent="0.25">
      <c r="F6289"/>
      <c r="G6289"/>
      <c r="K6289"/>
    </row>
    <row r="6290" spans="6:11" x14ac:dyDescent="0.25">
      <c r="F6290"/>
      <c r="G6290"/>
      <c r="K6290"/>
    </row>
    <row r="6291" spans="6:11" x14ac:dyDescent="0.25">
      <c r="F6291"/>
      <c r="G6291"/>
      <c r="K6291"/>
    </row>
    <row r="6292" spans="6:11" x14ac:dyDescent="0.25">
      <c r="F6292"/>
      <c r="G6292"/>
      <c r="K6292"/>
    </row>
    <row r="6293" spans="6:11" x14ac:dyDescent="0.25">
      <c r="F6293"/>
      <c r="G6293"/>
      <c r="K6293"/>
    </row>
    <row r="6294" spans="6:11" x14ac:dyDescent="0.25">
      <c r="F6294"/>
      <c r="G6294"/>
      <c r="K6294"/>
    </row>
    <row r="6295" spans="6:11" x14ac:dyDescent="0.25">
      <c r="F6295"/>
      <c r="G6295"/>
      <c r="K6295"/>
    </row>
    <row r="6296" spans="6:11" x14ac:dyDescent="0.25">
      <c r="F6296"/>
      <c r="G6296"/>
      <c r="K6296"/>
    </row>
    <row r="6297" spans="6:11" x14ac:dyDescent="0.25">
      <c r="F6297"/>
      <c r="G6297"/>
      <c r="K6297"/>
    </row>
    <row r="6298" spans="6:11" x14ac:dyDescent="0.25">
      <c r="F6298"/>
      <c r="G6298"/>
      <c r="K6298"/>
    </row>
    <row r="6299" spans="6:11" x14ac:dyDescent="0.25">
      <c r="F6299"/>
      <c r="G6299"/>
      <c r="K6299"/>
    </row>
    <row r="6300" spans="6:11" x14ac:dyDescent="0.25">
      <c r="F6300"/>
      <c r="G6300"/>
      <c r="K6300"/>
    </row>
    <row r="6301" spans="6:11" x14ac:dyDescent="0.25">
      <c r="F6301"/>
      <c r="G6301"/>
      <c r="K6301"/>
    </row>
    <row r="6302" spans="6:11" x14ac:dyDescent="0.25">
      <c r="F6302"/>
      <c r="G6302"/>
      <c r="K6302"/>
    </row>
    <row r="6303" spans="6:11" x14ac:dyDescent="0.25">
      <c r="F6303"/>
      <c r="G6303"/>
      <c r="K6303"/>
    </row>
    <row r="6304" spans="6:11" x14ac:dyDescent="0.25">
      <c r="F6304"/>
      <c r="G6304"/>
      <c r="K6304"/>
    </row>
    <row r="6305" spans="6:11" x14ac:dyDescent="0.25">
      <c r="F6305"/>
      <c r="G6305"/>
      <c r="K6305"/>
    </row>
    <row r="6306" spans="6:11" x14ac:dyDescent="0.25">
      <c r="F6306"/>
      <c r="G6306"/>
      <c r="K6306"/>
    </row>
    <row r="6307" spans="6:11" x14ac:dyDescent="0.25">
      <c r="F6307"/>
      <c r="G6307"/>
      <c r="K6307"/>
    </row>
    <row r="6308" spans="6:11" x14ac:dyDescent="0.25">
      <c r="F6308"/>
      <c r="G6308"/>
      <c r="K6308"/>
    </row>
    <row r="6309" spans="6:11" x14ac:dyDescent="0.25">
      <c r="F6309"/>
      <c r="G6309"/>
      <c r="K6309"/>
    </row>
    <row r="6310" spans="6:11" x14ac:dyDescent="0.25">
      <c r="F6310"/>
      <c r="G6310"/>
      <c r="K6310"/>
    </row>
    <row r="6311" spans="6:11" x14ac:dyDescent="0.25">
      <c r="F6311"/>
      <c r="G6311"/>
      <c r="K6311"/>
    </row>
    <row r="6312" spans="6:11" x14ac:dyDescent="0.25">
      <c r="F6312"/>
      <c r="G6312"/>
      <c r="K6312"/>
    </row>
    <row r="6313" spans="6:11" x14ac:dyDescent="0.25">
      <c r="F6313"/>
      <c r="G6313"/>
      <c r="K6313"/>
    </row>
    <row r="6314" spans="6:11" x14ac:dyDescent="0.25">
      <c r="F6314"/>
      <c r="G6314"/>
      <c r="K6314"/>
    </row>
    <row r="6315" spans="6:11" x14ac:dyDescent="0.25">
      <c r="F6315"/>
      <c r="G6315"/>
      <c r="K6315"/>
    </row>
    <row r="6316" spans="6:11" x14ac:dyDescent="0.25">
      <c r="F6316"/>
      <c r="G6316"/>
      <c r="K6316"/>
    </row>
    <row r="6317" spans="6:11" x14ac:dyDescent="0.25">
      <c r="F6317"/>
      <c r="G6317"/>
      <c r="K6317"/>
    </row>
    <row r="6318" spans="6:11" x14ac:dyDescent="0.25">
      <c r="F6318"/>
      <c r="G6318"/>
      <c r="K6318"/>
    </row>
    <row r="6319" spans="6:11" x14ac:dyDescent="0.25">
      <c r="F6319"/>
      <c r="G6319"/>
      <c r="K6319"/>
    </row>
    <row r="6320" spans="6:11" x14ac:dyDescent="0.25">
      <c r="F6320"/>
      <c r="G6320"/>
      <c r="K6320"/>
    </row>
    <row r="6321" spans="6:11" x14ac:dyDescent="0.25">
      <c r="F6321"/>
      <c r="G6321"/>
      <c r="K6321"/>
    </row>
    <row r="6322" spans="6:11" x14ac:dyDescent="0.25">
      <c r="F6322"/>
      <c r="G6322"/>
      <c r="K6322"/>
    </row>
    <row r="6323" spans="6:11" x14ac:dyDescent="0.25">
      <c r="F6323"/>
      <c r="G6323"/>
      <c r="K6323"/>
    </row>
    <row r="6324" spans="6:11" x14ac:dyDescent="0.25">
      <c r="F6324"/>
      <c r="G6324"/>
      <c r="K6324"/>
    </row>
    <row r="6325" spans="6:11" x14ac:dyDescent="0.25">
      <c r="F6325"/>
      <c r="G6325"/>
      <c r="K6325"/>
    </row>
    <row r="6326" spans="6:11" x14ac:dyDescent="0.25">
      <c r="F6326"/>
      <c r="G6326"/>
      <c r="K6326"/>
    </row>
    <row r="6327" spans="6:11" x14ac:dyDescent="0.25">
      <c r="F6327"/>
      <c r="G6327"/>
      <c r="K6327"/>
    </row>
    <row r="6328" spans="6:11" x14ac:dyDescent="0.25">
      <c r="F6328"/>
      <c r="G6328"/>
      <c r="K6328"/>
    </row>
    <row r="6329" spans="6:11" x14ac:dyDescent="0.25">
      <c r="F6329"/>
      <c r="G6329"/>
      <c r="K6329"/>
    </row>
    <row r="6330" spans="6:11" x14ac:dyDescent="0.25">
      <c r="F6330"/>
      <c r="G6330"/>
      <c r="K6330"/>
    </row>
    <row r="6331" spans="6:11" x14ac:dyDescent="0.25">
      <c r="F6331"/>
      <c r="G6331"/>
      <c r="K6331"/>
    </row>
    <row r="6332" spans="6:11" x14ac:dyDescent="0.25">
      <c r="F6332"/>
      <c r="G6332"/>
      <c r="K6332"/>
    </row>
    <row r="6333" spans="6:11" x14ac:dyDescent="0.25">
      <c r="F6333"/>
      <c r="G6333"/>
      <c r="K6333"/>
    </row>
    <row r="6334" spans="6:11" x14ac:dyDescent="0.25">
      <c r="F6334"/>
      <c r="G6334"/>
      <c r="K6334"/>
    </row>
    <row r="6335" spans="6:11" x14ac:dyDescent="0.25">
      <c r="F6335"/>
      <c r="G6335"/>
      <c r="K6335"/>
    </row>
    <row r="6336" spans="6:11" x14ac:dyDescent="0.25">
      <c r="F6336"/>
      <c r="G6336"/>
      <c r="K6336"/>
    </row>
    <row r="6337" spans="6:11" x14ac:dyDescent="0.25">
      <c r="F6337"/>
      <c r="G6337"/>
      <c r="K6337"/>
    </row>
    <row r="6338" spans="6:11" x14ac:dyDescent="0.25">
      <c r="F6338"/>
      <c r="G6338"/>
      <c r="K6338"/>
    </row>
    <row r="6339" spans="6:11" x14ac:dyDescent="0.25">
      <c r="F6339"/>
      <c r="G6339"/>
      <c r="K6339"/>
    </row>
    <row r="6340" spans="6:11" x14ac:dyDescent="0.25">
      <c r="F6340"/>
      <c r="G6340"/>
      <c r="K6340"/>
    </row>
    <row r="6341" spans="6:11" x14ac:dyDescent="0.25">
      <c r="F6341"/>
      <c r="G6341"/>
      <c r="K6341"/>
    </row>
    <row r="6342" spans="6:11" x14ac:dyDescent="0.25">
      <c r="F6342"/>
      <c r="G6342"/>
      <c r="K6342"/>
    </row>
    <row r="6343" spans="6:11" x14ac:dyDescent="0.25">
      <c r="F6343"/>
      <c r="G6343"/>
      <c r="K6343"/>
    </row>
    <row r="6344" spans="6:11" x14ac:dyDescent="0.25">
      <c r="F6344"/>
      <c r="G6344"/>
      <c r="K6344"/>
    </row>
    <row r="6345" spans="6:11" x14ac:dyDescent="0.25">
      <c r="F6345"/>
      <c r="G6345"/>
      <c r="K6345"/>
    </row>
    <row r="6346" spans="6:11" x14ac:dyDescent="0.25">
      <c r="F6346"/>
      <c r="G6346"/>
      <c r="K6346"/>
    </row>
    <row r="6347" spans="6:11" x14ac:dyDescent="0.25">
      <c r="F6347"/>
      <c r="G6347"/>
      <c r="K6347"/>
    </row>
    <row r="6348" spans="6:11" x14ac:dyDescent="0.25">
      <c r="F6348"/>
      <c r="G6348"/>
      <c r="K6348"/>
    </row>
    <row r="6349" spans="6:11" x14ac:dyDescent="0.25">
      <c r="F6349"/>
      <c r="G6349"/>
      <c r="K6349"/>
    </row>
    <row r="6350" spans="6:11" x14ac:dyDescent="0.25">
      <c r="F6350"/>
      <c r="G6350"/>
      <c r="K6350"/>
    </row>
    <row r="6351" spans="6:11" x14ac:dyDescent="0.25">
      <c r="F6351"/>
      <c r="G6351"/>
      <c r="K6351"/>
    </row>
    <row r="6352" spans="6:11" x14ac:dyDescent="0.25">
      <c r="F6352"/>
      <c r="G6352"/>
      <c r="K6352"/>
    </row>
    <row r="6353" spans="6:11" x14ac:dyDescent="0.25">
      <c r="F6353"/>
      <c r="G6353"/>
      <c r="K6353"/>
    </row>
    <row r="6354" spans="6:11" x14ac:dyDescent="0.25">
      <c r="F6354"/>
      <c r="G6354"/>
      <c r="K6354"/>
    </row>
    <row r="6355" spans="6:11" x14ac:dyDescent="0.25">
      <c r="F6355"/>
      <c r="G6355"/>
      <c r="K6355"/>
    </row>
    <row r="6356" spans="6:11" x14ac:dyDescent="0.25">
      <c r="F6356"/>
      <c r="G6356"/>
      <c r="K6356"/>
    </row>
    <row r="6357" spans="6:11" x14ac:dyDescent="0.25">
      <c r="F6357"/>
      <c r="G6357"/>
      <c r="K6357"/>
    </row>
    <row r="6358" spans="6:11" x14ac:dyDescent="0.25">
      <c r="F6358"/>
      <c r="G6358"/>
      <c r="K6358"/>
    </row>
    <row r="6359" spans="6:11" x14ac:dyDescent="0.25">
      <c r="F6359"/>
      <c r="G6359"/>
      <c r="K6359"/>
    </row>
    <row r="6360" spans="6:11" x14ac:dyDescent="0.25">
      <c r="F6360"/>
      <c r="G6360"/>
      <c r="K6360"/>
    </row>
    <row r="6361" spans="6:11" x14ac:dyDescent="0.25">
      <c r="F6361"/>
      <c r="G6361"/>
      <c r="K6361"/>
    </row>
    <row r="6362" spans="6:11" x14ac:dyDescent="0.25">
      <c r="F6362"/>
      <c r="G6362"/>
      <c r="K6362"/>
    </row>
    <row r="6363" spans="6:11" x14ac:dyDescent="0.25">
      <c r="F6363"/>
      <c r="G6363"/>
      <c r="K6363"/>
    </row>
    <row r="6364" spans="6:11" x14ac:dyDescent="0.25">
      <c r="F6364"/>
      <c r="G6364"/>
      <c r="K6364"/>
    </row>
    <row r="6365" spans="6:11" x14ac:dyDescent="0.25">
      <c r="F6365"/>
      <c r="G6365"/>
      <c r="K6365"/>
    </row>
    <row r="6366" spans="6:11" x14ac:dyDescent="0.25">
      <c r="F6366"/>
      <c r="G6366"/>
      <c r="K6366"/>
    </row>
    <row r="6367" spans="6:11" x14ac:dyDescent="0.25">
      <c r="F6367"/>
      <c r="G6367"/>
      <c r="K6367"/>
    </row>
    <row r="6368" spans="6:11" x14ac:dyDescent="0.25">
      <c r="F6368"/>
      <c r="G6368"/>
      <c r="K6368"/>
    </row>
    <row r="6369" spans="6:11" x14ac:dyDescent="0.25">
      <c r="F6369"/>
      <c r="G6369"/>
      <c r="K6369"/>
    </row>
    <row r="6370" spans="6:11" x14ac:dyDescent="0.25">
      <c r="F6370"/>
      <c r="G6370"/>
      <c r="K6370"/>
    </row>
    <row r="6371" spans="6:11" x14ac:dyDescent="0.25">
      <c r="F6371"/>
      <c r="G6371"/>
      <c r="K6371"/>
    </row>
    <row r="6372" spans="6:11" x14ac:dyDescent="0.25">
      <c r="F6372"/>
      <c r="G6372"/>
      <c r="K6372"/>
    </row>
    <row r="6373" spans="6:11" x14ac:dyDescent="0.25">
      <c r="F6373"/>
      <c r="G6373"/>
      <c r="K6373"/>
    </row>
    <row r="6374" spans="6:11" x14ac:dyDescent="0.25">
      <c r="F6374"/>
      <c r="G6374"/>
      <c r="K6374"/>
    </row>
    <row r="6375" spans="6:11" x14ac:dyDescent="0.25">
      <c r="F6375"/>
      <c r="G6375"/>
      <c r="K6375"/>
    </row>
    <row r="6376" spans="6:11" x14ac:dyDescent="0.25">
      <c r="F6376"/>
      <c r="G6376"/>
      <c r="K6376"/>
    </row>
    <row r="6377" spans="6:11" x14ac:dyDescent="0.25">
      <c r="F6377"/>
      <c r="G6377"/>
      <c r="K6377"/>
    </row>
    <row r="6378" spans="6:11" x14ac:dyDescent="0.25">
      <c r="F6378"/>
      <c r="G6378"/>
      <c r="K6378"/>
    </row>
    <row r="6379" spans="6:11" x14ac:dyDescent="0.25">
      <c r="F6379"/>
      <c r="G6379"/>
      <c r="K6379"/>
    </row>
    <row r="6380" spans="6:11" x14ac:dyDescent="0.25">
      <c r="F6380"/>
      <c r="G6380"/>
      <c r="K6380"/>
    </row>
    <row r="6381" spans="6:11" x14ac:dyDescent="0.25">
      <c r="F6381"/>
      <c r="G6381"/>
      <c r="K6381"/>
    </row>
    <row r="6382" spans="6:11" x14ac:dyDescent="0.25">
      <c r="F6382"/>
      <c r="G6382"/>
      <c r="K6382"/>
    </row>
    <row r="6383" spans="6:11" x14ac:dyDescent="0.25">
      <c r="F6383"/>
      <c r="G6383"/>
      <c r="K6383"/>
    </row>
    <row r="6384" spans="6:11" x14ac:dyDescent="0.25">
      <c r="F6384"/>
      <c r="G6384"/>
      <c r="K6384"/>
    </row>
    <row r="6385" spans="6:11" x14ac:dyDescent="0.25">
      <c r="F6385"/>
      <c r="G6385"/>
      <c r="K6385"/>
    </row>
    <row r="6386" spans="6:11" x14ac:dyDescent="0.25">
      <c r="F6386"/>
      <c r="G6386"/>
      <c r="K6386"/>
    </row>
    <row r="6387" spans="6:11" x14ac:dyDescent="0.25">
      <c r="F6387"/>
      <c r="G6387"/>
      <c r="K6387"/>
    </row>
    <row r="6388" spans="6:11" x14ac:dyDescent="0.25">
      <c r="F6388"/>
      <c r="G6388"/>
      <c r="K6388"/>
    </row>
    <row r="6389" spans="6:11" x14ac:dyDescent="0.25">
      <c r="F6389"/>
      <c r="G6389"/>
      <c r="K6389"/>
    </row>
    <row r="6390" spans="6:11" x14ac:dyDescent="0.25">
      <c r="F6390"/>
      <c r="G6390"/>
      <c r="K6390"/>
    </row>
    <row r="6391" spans="6:11" x14ac:dyDescent="0.25">
      <c r="F6391"/>
      <c r="G6391"/>
      <c r="K6391"/>
    </row>
    <row r="6392" spans="6:11" x14ac:dyDescent="0.25">
      <c r="F6392"/>
      <c r="G6392"/>
      <c r="K6392"/>
    </row>
    <row r="6393" spans="6:11" x14ac:dyDescent="0.25">
      <c r="F6393"/>
      <c r="G6393"/>
      <c r="K6393"/>
    </row>
    <row r="6394" spans="6:11" x14ac:dyDescent="0.25">
      <c r="F6394"/>
      <c r="G6394"/>
      <c r="K6394"/>
    </row>
    <row r="6395" spans="6:11" x14ac:dyDescent="0.25">
      <c r="F6395"/>
      <c r="G6395"/>
      <c r="K6395"/>
    </row>
    <row r="6396" spans="6:11" x14ac:dyDescent="0.25">
      <c r="F6396"/>
      <c r="G6396"/>
      <c r="K6396"/>
    </row>
    <row r="6397" spans="6:11" x14ac:dyDescent="0.25">
      <c r="F6397"/>
      <c r="G6397"/>
      <c r="K6397"/>
    </row>
    <row r="6398" spans="6:11" x14ac:dyDescent="0.25">
      <c r="F6398"/>
      <c r="G6398"/>
      <c r="K6398"/>
    </row>
    <row r="6399" spans="6:11" x14ac:dyDescent="0.25">
      <c r="F6399"/>
      <c r="G6399"/>
      <c r="K6399"/>
    </row>
    <row r="6400" spans="6:11" x14ac:dyDescent="0.25">
      <c r="F6400"/>
      <c r="G6400"/>
      <c r="K6400"/>
    </row>
    <row r="6401" spans="6:11" x14ac:dyDescent="0.25">
      <c r="F6401"/>
      <c r="G6401"/>
      <c r="K6401"/>
    </row>
    <row r="6402" spans="6:11" x14ac:dyDescent="0.25">
      <c r="F6402"/>
      <c r="G6402"/>
      <c r="K6402"/>
    </row>
    <row r="6403" spans="6:11" x14ac:dyDescent="0.25">
      <c r="F6403"/>
      <c r="G6403"/>
      <c r="K6403"/>
    </row>
    <row r="6404" spans="6:11" x14ac:dyDescent="0.25">
      <c r="F6404"/>
      <c r="G6404"/>
      <c r="K6404"/>
    </row>
    <row r="6405" spans="6:11" x14ac:dyDescent="0.25">
      <c r="F6405"/>
      <c r="G6405"/>
      <c r="K6405"/>
    </row>
    <row r="6406" spans="6:11" x14ac:dyDescent="0.25">
      <c r="F6406"/>
      <c r="G6406"/>
      <c r="K6406"/>
    </row>
    <row r="6407" spans="6:11" x14ac:dyDescent="0.25">
      <c r="F6407"/>
      <c r="G6407"/>
      <c r="K6407"/>
    </row>
    <row r="6408" spans="6:11" x14ac:dyDescent="0.25">
      <c r="F6408"/>
      <c r="G6408"/>
      <c r="K6408"/>
    </row>
    <row r="6409" spans="6:11" x14ac:dyDescent="0.25">
      <c r="F6409"/>
      <c r="G6409"/>
      <c r="K6409"/>
    </row>
    <row r="6410" spans="6:11" x14ac:dyDescent="0.25">
      <c r="F6410"/>
      <c r="G6410"/>
      <c r="K6410"/>
    </row>
    <row r="6411" spans="6:11" x14ac:dyDescent="0.25">
      <c r="F6411"/>
      <c r="G6411"/>
      <c r="K6411"/>
    </row>
    <row r="6412" spans="6:11" x14ac:dyDescent="0.25">
      <c r="F6412"/>
      <c r="G6412"/>
      <c r="K6412"/>
    </row>
    <row r="6413" spans="6:11" x14ac:dyDescent="0.25">
      <c r="F6413"/>
      <c r="G6413"/>
      <c r="K6413"/>
    </row>
    <row r="6414" spans="6:11" x14ac:dyDescent="0.25">
      <c r="F6414"/>
      <c r="G6414"/>
      <c r="K6414"/>
    </row>
    <row r="6415" spans="6:11" x14ac:dyDescent="0.25">
      <c r="F6415"/>
      <c r="G6415"/>
      <c r="K6415"/>
    </row>
    <row r="6416" spans="6:11" x14ac:dyDescent="0.25">
      <c r="F6416"/>
      <c r="G6416"/>
      <c r="K6416"/>
    </row>
    <row r="6417" spans="6:11" x14ac:dyDescent="0.25">
      <c r="F6417"/>
      <c r="G6417"/>
      <c r="K6417"/>
    </row>
    <row r="6418" spans="6:11" x14ac:dyDescent="0.25">
      <c r="F6418"/>
      <c r="G6418"/>
      <c r="K6418"/>
    </row>
    <row r="6419" spans="6:11" x14ac:dyDescent="0.25">
      <c r="F6419"/>
      <c r="G6419"/>
      <c r="K6419"/>
    </row>
    <row r="6420" spans="6:11" x14ac:dyDescent="0.25">
      <c r="F6420"/>
      <c r="G6420"/>
      <c r="K6420"/>
    </row>
    <row r="6421" spans="6:11" x14ac:dyDescent="0.25">
      <c r="F6421"/>
      <c r="G6421"/>
      <c r="K6421"/>
    </row>
    <row r="6422" spans="6:11" x14ac:dyDescent="0.25">
      <c r="F6422"/>
      <c r="G6422"/>
      <c r="K6422"/>
    </row>
    <row r="6423" spans="6:11" x14ac:dyDescent="0.25">
      <c r="F6423"/>
      <c r="G6423"/>
      <c r="K6423"/>
    </row>
    <row r="6424" spans="6:11" x14ac:dyDescent="0.25">
      <c r="F6424"/>
      <c r="G6424"/>
      <c r="K6424"/>
    </row>
    <row r="6425" spans="6:11" x14ac:dyDescent="0.25">
      <c r="F6425"/>
      <c r="G6425"/>
      <c r="K6425"/>
    </row>
    <row r="6426" spans="6:11" x14ac:dyDescent="0.25">
      <c r="F6426"/>
      <c r="G6426"/>
      <c r="K6426"/>
    </row>
    <row r="6427" spans="6:11" x14ac:dyDescent="0.25">
      <c r="F6427"/>
      <c r="G6427"/>
      <c r="K6427"/>
    </row>
    <row r="6428" spans="6:11" x14ac:dyDescent="0.25">
      <c r="F6428"/>
      <c r="G6428"/>
      <c r="K6428"/>
    </row>
    <row r="6429" spans="6:11" x14ac:dyDescent="0.25">
      <c r="F6429"/>
      <c r="G6429"/>
      <c r="K6429"/>
    </row>
    <row r="6430" spans="6:11" x14ac:dyDescent="0.25">
      <c r="F6430"/>
      <c r="G6430"/>
      <c r="K6430"/>
    </row>
    <row r="6431" spans="6:11" x14ac:dyDescent="0.25">
      <c r="F6431"/>
      <c r="G6431"/>
      <c r="K6431"/>
    </row>
    <row r="6432" spans="6:11" x14ac:dyDescent="0.25">
      <c r="F6432"/>
      <c r="G6432"/>
      <c r="K6432"/>
    </row>
    <row r="6433" spans="6:11" x14ac:dyDescent="0.25">
      <c r="F6433"/>
      <c r="G6433"/>
      <c r="K6433"/>
    </row>
    <row r="6434" spans="6:11" x14ac:dyDescent="0.25">
      <c r="F6434"/>
      <c r="G6434"/>
      <c r="K6434"/>
    </row>
    <row r="6435" spans="6:11" x14ac:dyDescent="0.25">
      <c r="F6435"/>
      <c r="G6435"/>
      <c r="K6435"/>
    </row>
    <row r="6436" spans="6:11" x14ac:dyDescent="0.25">
      <c r="F6436"/>
      <c r="G6436"/>
      <c r="K6436"/>
    </row>
    <row r="6437" spans="6:11" x14ac:dyDescent="0.25">
      <c r="F6437"/>
      <c r="G6437"/>
      <c r="K6437"/>
    </row>
    <row r="6438" spans="6:11" x14ac:dyDescent="0.25">
      <c r="F6438"/>
      <c r="G6438"/>
      <c r="K6438"/>
    </row>
    <row r="6439" spans="6:11" x14ac:dyDescent="0.25">
      <c r="F6439"/>
      <c r="G6439"/>
      <c r="K6439"/>
    </row>
    <row r="6440" spans="6:11" x14ac:dyDescent="0.25">
      <c r="F6440"/>
      <c r="G6440"/>
      <c r="K6440"/>
    </row>
    <row r="6441" spans="6:11" x14ac:dyDescent="0.25">
      <c r="F6441"/>
      <c r="G6441"/>
      <c r="K6441"/>
    </row>
    <row r="6442" spans="6:11" x14ac:dyDescent="0.25">
      <c r="F6442"/>
      <c r="G6442"/>
      <c r="K6442"/>
    </row>
    <row r="6443" spans="6:11" x14ac:dyDescent="0.25">
      <c r="F6443"/>
      <c r="G6443"/>
      <c r="K6443"/>
    </row>
    <row r="6444" spans="6:11" x14ac:dyDescent="0.25">
      <c r="F6444"/>
      <c r="G6444"/>
      <c r="K6444"/>
    </row>
    <row r="6445" spans="6:11" x14ac:dyDescent="0.25">
      <c r="F6445"/>
      <c r="G6445"/>
      <c r="K6445"/>
    </row>
    <row r="6446" spans="6:11" x14ac:dyDescent="0.25">
      <c r="F6446"/>
      <c r="G6446"/>
      <c r="K6446"/>
    </row>
    <row r="6447" spans="6:11" x14ac:dyDescent="0.25">
      <c r="F6447"/>
      <c r="G6447"/>
      <c r="K6447"/>
    </row>
    <row r="6448" spans="6:11" x14ac:dyDescent="0.25">
      <c r="F6448"/>
      <c r="G6448"/>
      <c r="K6448"/>
    </row>
    <row r="6449" spans="6:11" x14ac:dyDescent="0.25">
      <c r="F6449"/>
      <c r="G6449"/>
      <c r="K6449"/>
    </row>
    <row r="6450" spans="6:11" x14ac:dyDescent="0.25">
      <c r="F6450"/>
      <c r="G6450"/>
      <c r="K6450"/>
    </row>
    <row r="6451" spans="6:11" x14ac:dyDescent="0.25">
      <c r="F6451"/>
      <c r="G6451"/>
      <c r="K6451"/>
    </row>
    <row r="6452" spans="6:11" x14ac:dyDescent="0.25">
      <c r="F6452"/>
      <c r="G6452"/>
      <c r="K6452"/>
    </row>
    <row r="6453" spans="6:11" x14ac:dyDescent="0.25">
      <c r="F6453"/>
      <c r="G6453"/>
      <c r="K6453"/>
    </row>
    <row r="6454" spans="6:11" x14ac:dyDescent="0.25">
      <c r="F6454"/>
      <c r="G6454"/>
      <c r="K6454"/>
    </row>
    <row r="6455" spans="6:11" x14ac:dyDescent="0.25">
      <c r="F6455"/>
      <c r="G6455"/>
      <c r="K6455"/>
    </row>
    <row r="6456" spans="6:11" x14ac:dyDescent="0.25">
      <c r="F6456"/>
      <c r="G6456"/>
      <c r="K6456"/>
    </row>
    <row r="6457" spans="6:11" x14ac:dyDescent="0.25">
      <c r="F6457"/>
      <c r="G6457"/>
      <c r="K6457"/>
    </row>
    <row r="6458" spans="6:11" x14ac:dyDescent="0.25">
      <c r="F6458"/>
      <c r="G6458"/>
      <c r="K6458"/>
    </row>
    <row r="6459" spans="6:11" x14ac:dyDescent="0.25">
      <c r="F6459"/>
      <c r="G6459"/>
      <c r="K6459"/>
    </row>
    <row r="6460" spans="6:11" x14ac:dyDescent="0.25">
      <c r="F6460"/>
      <c r="G6460"/>
      <c r="K6460"/>
    </row>
    <row r="6461" spans="6:11" x14ac:dyDescent="0.25">
      <c r="F6461"/>
      <c r="G6461"/>
      <c r="K6461"/>
    </row>
    <row r="6462" spans="6:11" x14ac:dyDescent="0.25">
      <c r="F6462"/>
      <c r="G6462"/>
      <c r="K6462"/>
    </row>
    <row r="6463" spans="6:11" x14ac:dyDescent="0.25">
      <c r="F6463"/>
      <c r="G6463"/>
      <c r="K6463"/>
    </row>
    <row r="6464" spans="6:11" x14ac:dyDescent="0.25">
      <c r="F6464"/>
      <c r="G6464"/>
      <c r="K6464"/>
    </row>
    <row r="6465" spans="6:11" x14ac:dyDescent="0.25">
      <c r="F6465"/>
      <c r="G6465"/>
      <c r="K6465"/>
    </row>
    <row r="6466" spans="6:11" x14ac:dyDescent="0.25">
      <c r="F6466"/>
      <c r="G6466"/>
      <c r="K6466"/>
    </row>
    <row r="6467" spans="6:11" x14ac:dyDescent="0.25">
      <c r="F6467"/>
      <c r="G6467"/>
      <c r="K6467"/>
    </row>
    <row r="6468" spans="6:11" x14ac:dyDescent="0.25">
      <c r="F6468"/>
      <c r="G6468"/>
      <c r="K6468"/>
    </row>
    <row r="6469" spans="6:11" x14ac:dyDescent="0.25">
      <c r="F6469"/>
      <c r="G6469"/>
      <c r="K6469"/>
    </row>
    <row r="6470" spans="6:11" x14ac:dyDescent="0.25">
      <c r="F6470"/>
      <c r="G6470"/>
      <c r="K6470"/>
    </row>
    <row r="6471" spans="6:11" x14ac:dyDescent="0.25">
      <c r="F6471"/>
      <c r="G6471"/>
      <c r="K6471"/>
    </row>
    <row r="6472" spans="6:11" x14ac:dyDescent="0.25">
      <c r="F6472"/>
      <c r="G6472"/>
      <c r="K6472"/>
    </row>
    <row r="6473" spans="6:11" x14ac:dyDescent="0.25">
      <c r="F6473"/>
      <c r="G6473"/>
      <c r="K6473"/>
    </row>
    <row r="6474" spans="6:11" x14ac:dyDescent="0.25">
      <c r="F6474"/>
      <c r="G6474"/>
      <c r="K6474"/>
    </row>
    <row r="6475" spans="6:11" x14ac:dyDescent="0.25">
      <c r="F6475"/>
      <c r="G6475"/>
      <c r="K6475"/>
    </row>
    <row r="6476" spans="6:11" x14ac:dyDescent="0.25">
      <c r="F6476"/>
      <c r="G6476"/>
      <c r="K6476"/>
    </row>
    <row r="6477" spans="6:11" x14ac:dyDescent="0.25">
      <c r="F6477"/>
      <c r="G6477"/>
      <c r="K6477"/>
    </row>
    <row r="6478" spans="6:11" x14ac:dyDescent="0.25">
      <c r="F6478"/>
      <c r="G6478"/>
      <c r="K6478"/>
    </row>
    <row r="6479" spans="6:11" x14ac:dyDescent="0.25">
      <c r="F6479"/>
      <c r="G6479"/>
      <c r="K6479"/>
    </row>
    <row r="6480" spans="6:11" x14ac:dyDescent="0.25">
      <c r="F6480"/>
      <c r="G6480"/>
      <c r="K6480"/>
    </row>
    <row r="6481" spans="6:11" x14ac:dyDescent="0.25">
      <c r="F6481"/>
      <c r="G6481"/>
      <c r="K6481"/>
    </row>
    <row r="6482" spans="6:11" x14ac:dyDescent="0.25">
      <c r="F6482"/>
      <c r="G6482"/>
      <c r="K6482"/>
    </row>
    <row r="6483" spans="6:11" x14ac:dyDescent="0.25">
      <c r="F6483"/>
      <c r="G6483"/>
      <c r="K6483"/>
    </row>
    <row r="6484" spans="6:11" x14ac:dyDescent="0.25">
      <c r="F6484"/>
      <c r="G6484"/>
      <c r="K6484"/>
    </row>
    <row r="6485" spans="6:11" x14ac:dyDescent="0.25">
      <c r="F6485"/>
      <c r="G6485"/>
      <c r="K6485"/>
    </row>
    <row r="6486" spans="6:11" x14ac:dyDescent="0.25">
      <c r="F6486"/>
      <c r="G6486"/>
      <c r="K6486"/>
    </row>
    <row r="6487" spans="6:11" x14ac:dyDescent="0.25">
      <c r="F6487"/>
      <c r="G6487"/>
      <c r="K6487"/>
    </row>
    <row r="6488" spans="6:11" x14ac:dyDescent="0.25">
      <c r="F6488"/>
      <c r="G6488"/>
      <c r="K6488"/>
    </row>
    <row r="6489" spans="6:11" x14ac:dyDescent="0.25">
      <c r="F6489"/>
      <c r="G6489"/>
      <c r="K6489"/>
    </row>
    <row r="6490" spans="6:11" x14ac:dyDescent="0.25">
      <c r="F6490"/>
      <c r="G6490"/>
      <c r="K6490"/>
    </row>
    <row r="6491" spans="6:11" x14ac:dyDescent="0.25">
      <c r="F6491"/>
      <c r="G6491"/>
      <c r="K6491"/>
    </row>
    <row r="6492" spans="6:11" x14ac:dyDescent="0.25">
      <c r="F6492"/>
      <c r="G6492"/>
      <c r="K6492"/>
    </row>
    <row r="6493" spans="6:11" x14ac:dyDescent="0.25">
      <c r="F6493"/>
      <c r="G6493"/>
      <c r="K6493"/>
    </row>
    <row r="6494" spans="6:11" x14ac:dyDescent="0.25">
      <c r="F6494"/>
      <c r="G6494"/>
      <c r="K6494"/>
    </row>
    <row r="6495" spans="6:11" x14ac:dyDescent="0.25">
      <c r="F6495"/>
      <c r="G6495"/>
      <c r="K6495"/>
    </row>
    <row r="6496" spans="6:11" x14ac:dyDescent="0.25">
      <c r="F6496"/>
      <c r="G6496"/>
      <c r="K6496"/>
    </row>
    <row r="6497" spans="6:11" x14ac:dyDescent="0.25">
      <c r="F6497"/>
      <c r="G6497"/>
      <c r="K6497"/>
    </row>
    <row r="6498" spans="6:11" x14ac:dyDescent="0.25">
      <c r="F6498"/>
      <c r="G6498"/>
      <c r="K6498"/>
    </row>
    <row r="6499" spans="6:11" x14ac:dyDescent="0.25">
      <c r="F6499"/>
      <c r="G6499"/>
      <c r="K6499"/>
    </row>
    <row r="6500" spans="6:11" x14ac:dyDescent="0.25">
      <c r="F6500"/>
      <c r="G6500"/>
      <c r="K6500"/>
    </row>
    <row r="6501" spans="6:11" x14ac:dyDescent="0.25">
      <c r="F6501"/>
      <c r="G6501"/>
      <c r="K6501"/>
    </row>
    <row r="6502" spans="6:11" x14ac:dyDescent="0.25">
      <c r="F6502"/>
      <c r="G6502"/>
      <c r="K6502"/>
    </row>
    <row r="6503" spans="6:11" x14ac:dyDescent="0.25">
      <c r="F6503"/>
      <c r="G6503"/>
      <c r="K6503"/>
    </row>
    <row r="6504" spans="6:11" x14ac:dyDescent="0.25">
      <c r="F6504"/>
      <c r="G6504"/>
      <c r="K6504"/>
    </row>
    <row r="6505" spans="6:11" x14ac:dyDescent="0.25">
      <c r="F6505"/>
      <c r="G6505"/>
      <c r="K6505"/>
    </row>
    <row r="6506" spans="6:11" x14ac:dyDescent="0.25">
      <c r="F6506"/>
      <c r="G6506"/>
      <c r="K6506"/>
    </row>
    <row r="6507" spans="6:11" x14ac:dyDescent="0.25">
      <c r="F6507"/>
      <c r="G6507"/>
      <c r="K6507"/>
    </row>
    <row r="6508" spans="6:11" x14ac:dyDescent="0.25">
      <c r="F6508"/>
      <c r="G6508"/>
      <c r="K6508"/>
    </row>
    <row r="6509" spans="6:11" x14ac:dyDescent="0.25">
      <c r="F6509"/>
      <c r="G6509"/>
      <c r="K6509"/>
    </row>
    <row r="6510" spans="6:11" x14ac:dyDescent="0.25">
      <c r="F6510"/>
      <c r="G6510"/>
      <c r="K6510"/>
    </row>
    <row r="6511" spans="6:11" x14ac:dyDescent="0.25">
      <c r="F6511"/>
      <c r="G6511"/>
      <c r="K6511"/>
    </row>
    <row r="6512" spans="6:11" x14ac:dyDescent="0.25">
      <c r="F6512"/>
      <c r="G6512"/>
      <c r="K6512"/>
    </row>
    <row r="6513" spans="6:11" x14ac:dyDescent="0.25">
      <c r="F6513"/>
      <c r="G6513"/>
      <c r="K6513"/>
    </row>
    <row r="6514" spans="6:11" x14ac:dyDescent="0.25">
      <c r="F6514"/>
      <c r="G6514"/>
      <c r="K6514"/>
    </row>
    <row r="6515" spans="6:11" x14ac:dyDescent="0.25">
      <c r="F6515"/>
      <c r="G6515"/>
      <c r="K6515"/>
    </row>
    <row r="6516" spans="6:11" x14ac:dyDescent="0.25">
      <c r="F6516"/>
      <c r="G6516"/>
      <c r="K6516"/>
    </row>
    <row r="6517" spans="6:11" x14ac:dyDescent="0.25">
      <c r="F6517"/>
      <c r="G6517"/>
      <c r="K6517"/>
    </row>
    <row r="6518" spans="6:11" x14ac:dyDescent="0.25">
      <c r="F6518"/>
      <c r="G6518"/>
      <c r="K6518"/>
    </row>
    <row r="6519" spans="6:11" x14ac:dyDescent="0.25">
      <c r="F6519"/>
      <c r="G6519"/>
      <c r="K6519"/>
    </row>
    <row r="6520" spans="6:11" x14ac:dyDescent="0.25">
      <c r="F6520"/>
      <c r="G6520"/>
      <c r="K6520"/>
    </row>
    <row r="6521" spans="6:11" x14ac:dyDescent="0.25">
      <c r="F6521"/>
      <c r="G6521"/>
      <c r="K6521"/>
    </row>
    <row r="6522" spans="6:11" x14ac:dyDescent="0.25">
      <c r="F6522"/>
      <c r="G6522"/>
      <c r="K6522"/>
    </row>
    <row r="6523" spans="6:11" x14ac:dyDescent="0.25">
      <c r="F6523"/>
      <c r="G6523"/>
      <c r="K6523"/>
    </row>
    <row r="6524" spans="6:11" x14ac:dyDescent="0.25">
      <c r="F6524"/>
      <c r="G6524"/>
      <c r="K6524"/>
    </row>
    <row r="6525" spans="6:11" x14ac:dyDescent="0.25">
      <c r="F6525"/>
      <c r="G6525"/>
      <c r="K6525"/>
    </row>
    <row r="6526" spans="6:11" x14ac:dyDescent="0.25">
      <c r="F6526"/>
      <c r="G6526"/>
      <c r="K6526"/>
    </row>
    <row r="6527" spans="6:11" x14ac:dyDescent="0.25">
      <c r="F6527"/>
      <c r="G6527"/>
      <c r="K6527"/>
    </row>
    <row r="6528" spans="6:11" x14ac:dyDescent="0.25">
      <c r="F6528"/>
      <c r="G6528"/>
      <c r="K6528"/>
    </row>
    <row r="6529" spans="6:11" x14ac:dyDescent="0.25">
      <c r="F6529"/>
      <c r="G6529"/>
      <c r="K6529"/>
    </row>
    <row r="6530" spans="6:11" x14ac:dyDescent="0.25">
      <c r="F6530"/>
      <c r="G6530"/>
      <c r="K6530"/>
    </row>
    <row r="6531" spans="6:11" x14ac:dyDescent="0.25">
      <c r="F6531"/>
      <c r="G6531"/>
      <c r="K6531"/>
    </row>
    <row r="6532" spans="6:11" x14ac:dyDescent="0.25">
      <c r="F6532"/>
      <c r="G6532"/>
      <c r="K6532"/>
    </row>
    <row r="6533" spans="6:11" x14ac:dyDescent="0.25">
      <c r="F6533"/>
      <c r="G6533"/>
      <c r="K6533"/>
    </row>
    <row r="6534" spans="6:11" x14ac:dyDescent="0.25">
      <c r="F6534"/>
      <c r="G6534"/>
      <c r="K6534"/>
    </row>
    <row r="6535" spans="6:11" x14ac:dyDescent="0.25">
      <c r="F6535"/>
      <c r="G6535"/>
      <c r="K6535"/>
    </row>
    <row r="6536" spans="6:11" x14ac:dyDescent="0.25">
      <c r="F6536"/>
      <c r="G6536"/>
      <c r="K6536"/>
    </row>
    <row r="6537" spans="6:11" x14ac:dyDescent="0.25">
      <c r="F6537"/>
      <c r="G6537"/>
      <c r="K6537"/>
    </row>
    <row r="6538" spans="6:11" x14ac:dyDescent="0.25">
      <c r="F6538"/>
      <c r="G6538"/>
      <c r="K6538"/>
    </row>
    <row r="6539" spans="6:11" x14ac:dyDescent="0.25">
      <c r="F6539"/>
      <c r="G6539"/>
      <c r="K6539"/>
    </row>
    <row r="6540" spans="6:11" x14ac:dyDescent="0.25">
      <c r="F6540"/>
      <c r="G6540"/>
      <c r="K6540"/>
    </row>
    <row r="6541" spans="6:11" x14ac:dyDescent="0.25">
      <c r="F6541"/>
      <c r="G6541"/>
      <c r="K6541"/>
    </row>
    <row r="6542" spans="6:11" x14ac:dyDescent="0.25">
      <c r="F6542"/>
      <c r="G6542"/>
      <c r="K6542"/>
    </row>
    <row r="6543" spans="6:11" x14ac:dyDescent="0.25">
      <c r="F6543"/>
      <c r="G6543"/>
      <c r="K6543"/>
    </row>
    <row r="6544" spans="6:11" x14ac:dyDescent="0.25">
      <c r="F6544"/>
      <c r="G6544"/>
      <c r="K6544"/>
    </row>
    <row r="6545" spans="6:11" x14ac:dyDescent="0.25">
      <c r="F6545"/>
      <c r="G6545"/>
      <c r="K6545"/>
    </row>
    <row r="6546" spans="6:11" x14ac:dyDescent="0.25">
      <c r="F6546"/>
      <c r="G6546"/>
      <c r="K6546"/>
    </row>
    <row r="6547" spans="6:11" x14ac:dyDescent="0.25">
      <c r="F6547"/>
      <c r="G6547"/>
      <c r="K6547"/>
    </row>
    <row r="6548" spans="6:11" x14ac:dyDescent="0.25">
      <c r="F6548"/>
      <c r="G6548"/>
      <c r="K6548"/>
    </row>
    <row r="6549" spans="6:11" x14ac:dyDescent="0.25">
      <c r="F6549"/>
      <c r="G6549"/>
      <c r="K6549"/>
    </row>
    <row r="6550" spans="6:11" x14ac:dyDescent="0.25">
      <c r="F6550"/>
      <c r="G6550"/>
      <c r="K6550"/>
    </row>
    <row r="6551" spans="6:11" x14ac:dyDescent="0.25">
      <c r="F6551"/>
      <c r="G6551"/>
      <c r="K6551"/>
    </row>
    <row r="6552" spans="6:11" x14ac:dyDescent="0.25">
      <c r="F6552"/>
      <c r="G6552"/>
      <c r="K6552"/>
    </row>
    <row r="6553" spans="6:11" x14ac:dyDescent="0.25">
      <c r="F6553"/>
      <c r="G6553"/>
      <c r="K6553"/>
    </row>
    <row r="6554" spans="6:11" x14ac:dyDescent="0.25">
      <c r="F6554"/>
      <c r="G6554"/>
      <c r="K6554"/>
    </row>
    <row r="6555" spans="6:11" x14ac:dyDescent="0.25">
      <c r="F6555"/>
      <c r="G6555"/>
      <c r="K6555"/>
    </row>
    <row r="6556" spans="6:11" x14ac:dyDescent="0.25">
      <c r="F6556"/>
      <c r="G6556"/>
      <c r="K6556"/>
    </row>
    <row r="6557" spans="6:11" x14ac:dyDescent="0.25">
      <c r="F6557"/>
      <c r="G6557"/>
      <c r="K6557"/>
    </row>
    <row r="6558" spans="6:11" x14ac:dyDescent="0.25">
      <c r="F6558"/>
      <c r="G6558"/>
      <c r="K6558"/>
    </row>
    <row r="6559" spans="6:11" x14ac:dyDescent="0.25">
      <c r="F6559"/>
      <c r="G6559"/>
      <c r="K6559"/>
    </row>
    <row r="6560" spans="6:11" x14ac:dyDescent="0.25">
      <c r="F6560"/>
      <c r="G6560"/>
      <c r="K6560"/>
    </row>
    <row r="6561" spans="6:11" x14ac:dyDescent="0.25">
      <c r="F6561"/>
      <c r="G6561"/>
      <c r="K6561"/>
    </row>
    <row r="6562" spans="6:11" x14ac:dyDescent="0.25">
      <c r="F6562"/>
      <c r="G6562"/>
      <c r="K6562"/>
    </row>
    <row r="6563" spans="6:11" x14ac:dyDescent="0.25">
      <c r="F6563"/>
      <c r="G6563"/>
      <c r="K6563"/>
    </row>
    <row r="6564" spans="6:11" x14ac:dyDescent="0.25">
      <c r="F6564"/>
      <c r="G6564"/>
      <c r="K6564"/>
    </row>
    <row r="6565" spans="6:11" x14ac:dyDescent="0.25">
      <c r="F6565"/>
      <c r="G6565"/>
      <c r="K6565"/>
    </row>
    <row r="6566" spans="6:11" x14ac:dyDescent="0.25">
      <c r="F6566"/>
      <c r="G6566"/>
      <c r="K6566"/>
    </row>
    <row r="6567" spans="6:11" x14ac:dyDescent="0.25">
      <c r="F6567"/>
      <c r="G6567"/>
      <c r="K6567"/>
    </row>
    <row r="6568" spans="6:11" x14ac:dyDescent="0.25">
      <c r="F6568"/>
      <c r="G6568"/>
      <c r="K6568"/>
    </row>
    <row r="6569" spans="6:11" x14ac:dyDescent="0.25">
      <c r="F6569"/>
      <c r="G6569"/>
      <c r="K6569"/>
    </row>
    <row r="6570" spans="6:11" x14ac:dyDescent="0.25">
      <c r="F6570"/>
      <c r="G6570"/>
      <c r="K6570"/>
    </row>
    <row r="6571" spans="6:11" x14ac:dyDescent="0.25">
      <c r="F6571"/>
      <c r="G6571"/>
      <c r="K6571"/>
    </row>
    <row r="6572" spans="6:11" x14ac:dyDescent="0.25">
      <c r="F6572"/>
      <c r="G6572"/>
      <c r="K6572"/>
    </row>
    <row r="6573" spans="6:11" x14ac:dyDescent="0.25">
      <c r="F6573"/>
      <c r="G6573"/>
      <c r="K6573"/>
    </row>
    <row r="6574" spans="6:11" x14ac:dyDescent="0.25">
      <c r="F6574"/>
      <c r="G6574"/>
      <c r="K6574"/>
    </row>
    <row r="6575" spans="6:11" x14ac:dyDescent="0.25">
      <c r="F6575"/>
      <c r="G6575"/>
      <c r="K6575"/>
    </row>
    <row r="6576" spans="6:11" x14ac:dyDescent="0.25">
      <c r="F6576"/>
      <c r="G6576"/>
      <c r="K6576"/>
    </row>
    <row r="6577" spans="6:11" x14ac:dyDescent="0.25">
      <c r="F6577"/>
      <c r="G6577"/>
      <c r="K6577"/>
    </row>
    <row r="6578" spans="6:11" x14ac:dyDescent="0.25">
      <c r="F6578"/>
      <c r="G6578"/>
      <c r="K6578"/>
    </row>
    <row r="6579" spans="6:11" x14ac:dyDescent="0.25">
      <c r="F6579"/>
      <c r="G6579"/>
      <c r="K6579"/>
    </row>
    <row r="6580" spans="6:11" x14ac:dyDescent="0.25">
      <c r="F6580"/>
      <c r="G6580"/>
      <c r="K6580"/>
    </row>
    <row r="6581" spans="6:11" x14ac:dyDescent="0.25">
      <c r="F6581"/>
      <c r="G6581"/>
      <c r="K6581"/>
    </row>
    <row r="6582" spans="6:11" x14ac:dyDescent="0.25">
      <c r="F6582"/>
      <c r="G6582"/>
      <c r="K6582"/>
    </row>
    <row r="6583" spans="6:11" x14ac:dyDescent="0.25">
      <c r="F6583"/>
      <c r="G6583"/>
      <c r="K6583"/>
    </row>
    <row r="6584" spans="6:11" x14ac:dyDescent="0.25">
      <c r="F6584"/>
      <c r="G6584"/>
      <c r="K6584"/>
    </row>
    <row r="6585" spans="6:11" x14ac:dyDescent="0.25">
      <c r="F6585"/>
      <c r="G6585"/>
      <c r="K6585"/>
    </row>
    <row r="6586" spans="6:11" x14ac:dyDescent="0.25">
      <c r="F6586"/>
      <c r="G6586"/>
      <c r="K6586"/>
    </row>
    <row r="6587" spans="6:11" x14ac:dyDescent="0.25">
      <c r="F6587"/>
      <c r="G6587"/>
      <c r="K6587"/>
    </row>
    <row r="6588" spans="6:11" x14ac:dyDescent="0.25">
      <c r="F6588"/>
      <c r="G6588"/>
      <c r="K6588"/>
    </row>
    <row r="6589" spans="6:11" x14ac:dyDescent="0.25">
      <c r="F6589"/>
      <c r="G6589"/>
      <c r="K6589"/>
    </row>
    <row r="6590" spans="6:11" x14ac:dyDescent="0.25">
      <c r="F6590"/>
      <c r="G6590"/>
      <c r="K6590"/>
    </row>
    <row r="6591" spans="6:11" x14ac:dyDescent="0.25">
      <c r="F6591"/>
      <c r="G6591"/>
      <c r="K6591"/>
    </row>
    <row r="6592" spans="6:11" x14ac:dyDescent="0.25">
      <c r="F6592"/>
      <c r="G6592"/>
      <c r="K6592"/>
    </row>
    <row r="6593" spans="6:11" x14ac:dyDescent="0.25">
      <c r="F6593"/>
      <c r="G6593"/>
      <c r="K6593"/>
    </row>
    <row r="6594" spans="6:11" x14ac:dyDescent="0.25">
      <c r="F6594"/>
      <c r="G6594"/>
      <c r="K6594"/>
    </row>
    <row r="6595" spans="6:11" x14ac:dyDescent="0.25">
      <c r="F6595"/>
      <c r="G6595"/>
      <c r="K6595"/>
    </row>
    <row r="6596" spans="6:11" x14ac:dyDescent="0.25">
      <c r="F6596"/>
      <c r="G6596"/>
      <c r="K6596"/>
    </row>
    <row r="6597" spans="6:11" x14ac:dyDescent="0.25">
      <c r="F6597"/>
      <c r="G6597"/>
      <c r="K6597"/>
    </row>
    <row r="6598" spans="6:11" x14ac:dyDescent="0.25">
      <c r="F6598"/>
      <c r="G6598"/>
      <c r="K6598"/>
    </row>
    <row r="6599" spans="6:11" x14ac:dyDescent="0.25">
      <c r="F6599"/>
      <c r="G6599"/>
      <c r="K6599"/>
    </row>
    <row r="6600" spans="6:11" x14ac:dyDescent="0.25">
      <c r="F6600"/>
      <c r="G6600"/>
      <c r="K6600"/>
    </row>
    <row r="6601" spans="6:11" x14ac:dyDescent="0.25">
      <c r="F6601"/>
      <c r="G6601"/>
      <c r="K6601"/>
    </row>
    <row r="6602" spans="6:11" x14ac:dyDescent="0.25">
      <c r="F6602"/>
      <c r="G6602"/>
      <c r="K6602"/>
    </row>
    <row r="6603" spans="6:11" x14ac:dyDescent="0.25">
      <c r="F6603"/>
      <c r="G6603"/>
      <c r="K6603"/>
    </row>
    <row r="6604" spans="6:11" x14ac:dyDescent="0.25">
      <c r="F6604"/>
      <c r="G6604"/>
      <c r="K6604"/>
    </row>
    <row r="6605" spans="6:11" x14ac:dyDescent="0.25">
      <c r="F6605"/>
      <c r="G6605"/>
      <c r="K6605"/>
    </row>
    <row r="6606" spans="6:11" x14ac:dyDescent="0.25">
      <c r="F6606"/>
      <c r="G6606"/>
      <c r="K6606"/>
    </row>
    <row r="6607" spans="6:11" x14ac:dyDescent="0.25">
      <c r="F6607"/>
      <c r="G6607"/>
      <c r="K6607"/>
    </row>
    <row r="6608" spans="6:11" x14ac:dyDescent="0.25">
      <c r="F6608"/>
      <c r="G6608"/>
      <c r="K6608"/>
    </row>
    <row r="6609" spans="6:11" x14ac:dyDescent="0.25">
      <c r="F6609"/>
      <c r="G6609"/>
      <c r="K6609"/>
    </row>
    <row r="6610" spans="6:11" x14ac:dyDescent="0.25">
      <c r="F6610"/>
      <c r="G6610"/>
      <c r="K6610"/>
    </row>
    <row r="6611" spans="6:11" x14ac:dyDescent="0.25">
      <c r="F6611"/>
      <c r="G6611"/>
      <c r="K6611"/>
    </row>
    <row r="6612" spans="6:11" x14ac:dyDescent="0.25">
      <c r="F6612"/>
      <c r="G6612"/>
      <c r="K6612"/>
    </row>
    <row r="6613" spans="6:11" x14ac:dyDescent="0.25">
      <c r="F6613"/>
      <c r="G6613"/>
      <c r="K6613"/>
    </row>
    <row r="6614" spans="6:11" x14ac:dyDescent="0.25">
      <c r="F6614"/>
      <c r="G6614"/>
      <c r="K6614"/>
    </row>
    <row r="6615" spans="6:11" x14ac:dyDescent="0.25">
      <c r="F6615"/>
      <c r="G6615"/>
      <c r="K6615"/>
    </row>
    <row r="6616" spans="6:11" x14ac:dyDescent="0.25">
      <c r="F6616"/>
      <c r="G6616"/>
      <c r="K6616"/>
    </row>
    <row r="6617" spans="6:11" x14ac:dyDescent="0.25">
      <c r="F6617"/>
      <c r="G6617"/>
      <c r="K6617"/>
    </row>
    <row r="6618" spans="6:11" x14ac:dyDescent="0.25">
      <c r="F6618"/>
      <c r="G6618"/>
      <c r="K6618"/>
    </row>
    <row r="6619" spans="6:11" x14ac:dyDescent="0.25">
      <c r="F6619"/>
      <c r="G6619"/>
      <c r="K6619"/>
    </row>
    <row r="6620" spans="6:11" x14ac:dyDescent="0.25">
      <c r="F6620"/>
      <c r="G6620"/>
      <c r="K6620"/>
    </row>
    <row r="6621" spans="6:11" x14ac:dyDescent="0.25">
      <c r="F6621"/>
      <c r="G6621"/>
      <c r="K6621"/>
    </row>
    <row r="6622" spans="6:11" x14ac:dyDescent="0.25">
      <c r="F6622"/>
      <c r="G6622"/>
      <c r="K6622"/>
    </row>
    <row r="6623" spans="6:11" x14ac:dyDescent="0.25">
      <c r="F6623"/>
      <c r="G6623"/>
      <c r="K6623"/>
    </row>
    <row r="6624" spans="6:11" x14ac:dyDescent="0.25">
      <c r="F6624"/>
      <c r="G6624"/>
      <c r="K6624"/>
    </row>
    <row r="6625" spans="6:11" x14ac:dyDescent="0.25">
      <c r="F6625"/>
      <c r="G6625"/>
      <c r="K6625"/>
    </row>
    <row r="6626" spans="6:11" x14ac:dyDescent="0.25">
      <c r="F6626"/>
      <c r="G6626"/>
      <c r="K6626"/>
    </row>
    <row r="6627" spans="6:11" x14ac:dyDescent="0.25">
      <c r="F6627"/>
      <c r="G6627"/>
      <c r="K6627"/>
    </row>
    <row r="6628" spans="6:11" x14ac:dyDescent="0.25">
      <c r="F6628"/>
      <c r="G6628"/>
      <c r="K6628"/>
    </row>
    <row r="6629" spans="6:11" x14ac:dyDescent="0.25">
      <c r="F6629"/>
      <c r="G6629"/>
      <c r="K6629"/>
    </row>
    <row r="6630" spans="6:11" x14ac:dyDescent="0.25">
      <c r="F6630"/>
      <c r="G6630"/>
      <c r="K6630"/>
    </row>
    <row r="6631" spans="6:11" x14ac:dyDescent="0.25">
      <c r="F6631"/>
      <c r="G6631"/>
      <c r="K6631"/>
    </row>
    <row r="6632" spans="6:11" x14ac:dyDescent="0.25">
      <c r="F6632"/>
      <c r="G6632"/>
      <c r="K6632"/>
    </row>
    <row r="6633" spans="6:11" x14ac:dyDescent="0.25">
      <c r="F6633"/>
      <c r="G6633"/>
      <c r="K6633"/>
    </row>
    <row r="6634" spans="6:11" x14ac:dyDescent="0.25">
      <c r="F6634"/>
      <c r="G6634"/>
      <c r="K6634"/>
    </row>
    <row r="6635" spans="6:11" x14ac:dyDescent="0.25">
      <c r="F6635"/>
      <c r="G6635"/>
      <c r="K6635"/>
    </row>
    <row r="6636" spans="6:11" x14ac:dyDescent="0.25">
      <c r="F6636"/>
      <c r="G6636"/>
      <c r="K6636"/>
    </row>
    <row r="6637" spans="6:11" x14ac:dyDescent="0.25">
      <c r="F6637"/>
      <c r="G6637"/>
      <c r="K6637"/>
    </row>
    <row r="6638" spans="6:11" x14ac:dyDescent="0.25">
      <c r="F6638"/>
      <c r="G6638"/>
      <c r="K6638"/>
    </row>
    <row r="6639" spans="6:11" x14ac:dyDescent="0.25">
      <c r="F6639"/>
      <c r="G6639"/>
      <c r="K6639"/>
    </row>
    <row r="6640" spans="6:11" x14ac:dyDescent="0.25">
      <c r="F6640"/>
      <c r="G6640"/>
      <c r="K6640"/>
    </row>
    <row r="6641" spans="6:11" x14ac:dyDescent="0.25">
      <c r="F6641"/>
      <c r="G6641"/>
      <c r="K6641"/>
    </row>
    <row r="6642" spans="6:11" x14ac:dyDescent="0.25">
      <c r="F6642"/>
      <c r="G6642"/>
      <c r="K6642"/>
    </row>
    <row r="6643" spans="6:11" x14ac:dyDescent="0.25">
      <c r="F6643"/>
      <c r="G6643"/>
      <c r="K6643"/>
    </row>
    <row r="6644" spans="6:11" x14ac:dyDescent="0.25">
      <c r="F6644"/>
      <c r="G6644"/>
      <c r="K6644"/>
    </row>
    <row r="6645" spans="6:11" x14ac:dyDescent="0.25">
      <c r="F6645"/>
      <c r="G6645"/>
      <c r="K6645"/>
    </row>
    <row r="6646" spans="6:11" x14ac:dyDescent="0.25">
      <c r="F6646"/>
      <c r="G6646"/>
      <c r="K6646"/>
    </row>
    <row r="6647" spans="6:11" x14ac:dyDescent="0.25">
      <c r="F6647"/>
      <c r="G6647"/>
      <c r="K6647"/>
    </row>
    <row r="6648" spans="6:11" x14ac:dyDescent="0.25">
      <c r="F6648"/>
      <c r="G6648"/>
      <c r="K6648"/>
    </row>
    <row r="6649" spans="6:11" x14ac:dyDescent="0.25">
      <c r="F6649"/>
      <c r="G6649"/>
      <c r="K6649"/>
    </row>
    <row r="6650" spans="6:11" x14ac:dyDescent="0.25">
      <c r="F6650"/>
      <c r="G6650"/>
      <c r="K6650"/>
    </row>
    <row r="6651" spans="6:11" x14ac:dyDescent="0.25">
      <c r="F6651"/>
      <c r="G6651"/>
      <c r="K6651"/>
    </row>
    <row r="6652" spans="6:11" x14ac:dyDescent="0.25">
      <c r="F6652"/>
      <c r="G6652"/>
      <c r="K6652"/>
    </row>
    <row r="6653" spans="6:11" x14ac:dyDescent="0.25">
      <c r="F6653"/>
      <c r="G6653"/>
      <c r="K6653"/>
    </row>
    <row r="6654" spans="6:11" x14ac:dyDescent="0.25">
      <c r="F6654"/>
      <c r="G6654"/>
      <c r="K6654"/>
    </row>
    <row r="6655" spans="6:11" x14ac:dyDescent="0.25">
      <c r="F6655"/>
      <c r="G6655"/>
      <c r="K6655"/>
    </row>
    <row r="6656" spans="6:11" x14ac:dyDescent="0.25">
      <c r="F6656"/>
      <c r="G6656"/>
      <c r="K6656"/>
    </row>
    <row r="6657" spans="6:11" x14ac:dyDescent="0.25">
      <c r="F6657"/>
      <c r="G6657"/>
      <c r="K6657"/>
    </row>
    <row r="6658" spans="6:11" x14ac:dyDescent="0.25">
      <c r="F6658"/>
      <c r="G6658"/>
      <c r="K6658"/>
    </row>
    <row r="6659" spans="6:11" x14ac:dyDescent="0.25">
      <c r="F6659"/>
      <c r="G6659"/>
      <c r="K6659"/>
    </row>
    <row r="6660" spans="6:11" x14ac:dyDescent="0.25">
      <c r="F6660"/>
      <c r="G6660"/>
      <c r="K6660"/>
    </row>
    <row r="6661" spans="6:11" x14ac:dyDescent="0.25">
      <c r="F6661"/>
      <c r="G6661"/>
      <c r="K6661"/>
    </row>
    <row r="6662" spans="6:11" x14ac:dyDescent="0.25">
      <c r="F6662"/>
      <c r="G6662"/>
      <c r="K6662"/>
    </row>
    <row r="6663" spans="6:11" x14ac:dyDescent="0.25">
      <c r="F6663"/>
      <c r="G6663"/>
      <c r="K6663"/>
    </row>
    <row r="6664" spans="6:11" x14ac:dyDescent="0.25">
      <c r="F6664"/>
      <c r="G6664"/>
      <c r="K6664"/>
    </row>
    <row r="6665" spans="6:11" x14ac:dyDescent="0.25">
      <c r="F6665"/>
      <c r="G6665"/>
      <c r="K6665"/>
    </row>
    <row r="6666" spans="6:11" x14ac:dyDescent="0.25">
      <c r="F6666"/>
      <c r="G6666"/>
      <c r="K6666"/>
    </row>
    <row r="6667" spans="6:11" x14ac:dyDescent="0.25">
      <c r="F6667"/>
      <c r="G6667"/>
      <c r="K6667"/>
    </row>
    <row r="6668" spans="6:11" x14ac:dyDescent="0.25">
      <c r="F6668"/>
      <c r="G6668"/>
      <c r="K6668"/>
    </row>
    <row r="6669" spans="6:11" x14ac:dyDescent="0.25">
      <c r="F6669"/>
      <c r="G6669"/>
      <c r="K6669"/>
    </row>
    <row r="6670" spans="6:11" x14ac:dyDescent="0.25">
      <c r="F6670"/>
      <c r="G6670"/>
      <c r="K6670"/>
    </row>
    <row r="6671" spans="6:11" x14ac:dyDescent="0.25">
      <c r="F6671"/>
      <c r="G6671"/>
      <c r="K6671"/>
    </row>
    <row r="6672" spans="6:11" x14ac:dyDescent="0.25">
      <c r="F6672"/>
      <c r="G6672"/>
      <c r="K6672"/>
    </row>
    <row r="6673" spans="6:11" x14ac:dyDescent="0.25">
      <c r="F6673"/>
      <c r="G6673"/>
      <c r="K6673"/>
    </row>
    <row r="6674" spans="6:11" x14ac:dyDescent="0.25">
      <c r="F6674"/>
      <c r="G6674"/>
      <c r="K6674"/>
    </row>
    <row r="6675" spans="6:11" x14ac:dyDescent="0.25">
      <c r="F6675"/>
      <c r="G6675"/>
      <c r="K6675"/>
    </row>
    <row r="6676" spans="6:11" x14ac:dyDescent="0.25">
      <c r="F6676"/>
      <c r="G6676"/>
      <c r="K6676"/>
    </row>
    <row r="6677" spans="6:11" x14ac:dyDescent="0.25">
      <c r="F6677"/>
      <c r="G6677"/>
      <c r="K6677"/>
    </row>
    <row r="6678" spans="6:11" x14ac:dyDescent="0.25">
      <c r="F6678"/>
      <c r="G6678"/>
      <c r="K6678"/>
    </row>
    <row r="6679" spans="6:11" x14ac:dyDescent="0.25">
      <c r="F6679"/>
      <c r="G6679"/>
      <c r="K6679"/>
    </row>
    <row r="6680" spans="6:11" x14ac:dyDescent="0.25">
      <c r="F6680"/>
      <c r="G6680"/>
      <c r="K6680"/>
    </row>
    <row r="6681" spans="6:11" x14ac:dyDescent="0.25">
      <c r="F6681"/>
      <c r="G6681"/>
      <c r="K6681"/>
    </row>
    <row r="6682" spans="6:11" x14ac:dyDescent="0.25">
      <c r="F6682"/>
      <c r="G6682"/>
      <c r="K6682"/>
    </row>
    <row r="6683" spans="6:11" x14ac:dyDescent="0.25">
      <c r="F6683"/>
      <c r="G6683"/>
      <c r="K6683"/>
    </row>
    <row r="6684" spans="6:11" x14ac:dyDescent="0.25">
      <c r="F6684"/>
      <c r="G6684"/>
      <c r="K6684"/>
    </row>
    <row r="6685" spans="6:11" x14ac:dyDescent="0.25">
      <c r="F6685"/>
      <c r="G6685"/>
      <c r="K6685"/>
    </row>
    <row r="6686" spans="6:11" x14ac:dyDescent="0.25">
      <c r="F6686"/>
      <c r="G6686"/>
      <c r="K6686"/>
    </row>
    <row r="6687" spans="6:11" x14ac:dyDescent="0.25">
      <c r="F6687"/>
      <c r="G6687"/>
      <c r="K6687"/>
    </row>
    <row r="6688" spans="6:11" x14ac:dyDescent="0.25">
      <c r="F6688"/>
      <c r="G6688"/>
      <c r="K6688"/>
    </row>
    <row r="6689" spans="6:11" x14ac:dyDescent="0.25">
      <c r="F6689"/>
      <c r="G6689"/>
      <c r="K6689"/>
    </row>
    <row r="6690" spans="6:11" x14ac:dyDescent="0.25">
      <c r="F6690"/>
      <c r="G6690"/>
      <c r="K6690"/>
    </row>
    <row r="6691" spans="6:11" x14ac:dyDescent="0.25">
      <c r="F6691"/>
      <c r="G6691"/>
      <c r="K6691"/>
    </row>
    <row r="6692" spans="6:11" x14ac:dyDescent="0.25">
      <c r="F6692"/>
      <c r="G6692"/>
      <c r="K6692"/>
    </row>
    <row r="6693" spans="6:11" x14ac:dyDescent="0.25">
      <c r="F6693"/>
      <c r="G6693"/>
      <c r="K6693"/>
    </row>
    <row r="6694" spans="6:11" x14ac:dyDescent="0.25">
      <c r="F6694"/>
      <c r="G6694"/>
      <c r="K6694"/>
    </row>
    <row r="6695" spans="6:11" x14ac:dyDescent="0.25">
      <c r="F6695"/>
      <c r="G6695"/>
      <c r="K6695"/>
    </row>
    <row r="6696" spans="6:11" x14ac:dyDescent="0.25">
      <c r="F6696"/>
      <c r="G6696"/>
      <c r="K6696"/>
    </row>
    <row r="6697" spans="6:11" x14ac:dyDescent="0.25">
      <c r="F6697"/>
      <c r="G6697"/>
      <c r="K6697"/>
    </row>
    <row r="6698" spans="6:11" x14ac:dyDescent="0.25">
      <c r="F6698"/>
      <c r="G6698"/>
      <c r="K6698"/>
    </row>
    <row r="6699" spans="6:11" x14ac:dyDescent="0.25">
      <c r="F6699"/>
      <c r="G6699"/>
      <c r="K6699"/>
    </row>
    <row r="6700" spans="6:11" x14ac:dyDescent="0.25">
      <c r="F6700"/>
      <c r="G6700"/>
      <c r="K6700"/>
    </row>
    <row r="6701" spans="6:11" x14ac:dyDescent="0.25">
      <c r="F6701"/>
      <c r="G6701"/>
      <c r="K6701"/>
    </row>
    <row r="6702" spans="6:11" x14ac:dyDescent="0.25">
      <c r="F6702"/>
      <c r="G6702"/>
      <c r="K6702"/>
    </row>
    <row r="6703" spans="6:11" x14ac:dyDescent="0.25">
      <c r="F6703"/>
      <c r="G6703"/>
      <c r="K6703"/>
    </row>
    <row r="6704" spans="6:11" x14ac:dyDescent="0.25">
      <c r="F6704"/>
      <c r="G6704"/>
      <c r="K6704"/>
    </row>
    <row r="6705" spans="6:11" x14ac:dyDescent="0.25">
      <c r="F6705"/>
      <c r="G6705"/>
      <c r="K6705"/>
    </row>
    <row r="6706" spans="6:11" x14ac:dyDescent="0.25">
      <c r="F6706"/>
      <c r="G6706"/>
      <c r="K6706"/>
    </row>
    <row r="6707" spans="6:11" x14ac:dyDescent="0.25">
      <c r="F6707"/>
      <c r="G6707"/>
      <c r="K6707"/>
    </row>
    <row r="6708" spans="6:11" x14ac:dyDescent="0.25">
      <c r="F6708"/>
      <c r="G6708"/>
      <c r="K6708"/>
    </row>
    <row r="6709" spans="6:11" x14ac:dyDescent="0.25">
      <c r="F6709"/>
      <c r="G6709"/>
      <c r="K6709"/>
    </row>
    <row r="6710" spans="6:11" x14ac:dyDescent="0.25">
      <c r="F6710"/>
      <c r="G6710"/>
      <c r="K6710"/>
    </row>
    <row r="6711" spans="6:11" x14ac:dyDescent="0.25">
      <c r="F6711"/>
      <c r="G6711"/>
      <c r="K6711"/>
    </row>
    <row r="6712" spans="6:11" x14ac:dyDescent="0.25">
      <c r="F6712"/>
      <c r="G6712"/>
      <c r="K6712"/>
    </row>
    <row r="6713" spans="6:11" x14ac:dyDescent="0.25">
      <c r="F6713"/>
      <c r="G6713"/>
      <c r="K6713"/>
    </row>
    <row r="6714" spans="6:11" x14ac:dyDescent="0.25">
      <c r="F6714"/>
      <c r="G6714"/>
      <c r="K6714"/>
    </row>
    <row r="6715" spans="6:11" x14ac:dyDescent="0.25">
      <c r="F6715"/>
      <c r="G6715"/>
      <c r="K6715"/>
    </row>
    <row r="6716" spans="6:11" x14ac:dyDescent="0.25">
      <c r="F6716"/>
      <c r="G6716"/>
      <c r="K6716"/>
    </row>
    <row r="6717" spans="6:11" x14ac:dyDescent="0.25">
      <c r="F6717"/>
      <c r="G6717"/>
      <c r="K6717"/>
    </row>
    <row r="6718" spans="6:11" x14ac:dyDescent="0.25">
      <c r="F6718"/>
      <c r="G6718"/>
      <c r="K6718"/>
    </row>
    <row r="6719" spans="6:11" x14ac:dyDescent="0.25">
      <c r="F6719"/>
      <c r="G6719"/>
      <c r="K6719"/>
    </row>
    <row r="6720" spans="6:11" x14ac:dyDescent="0.25">
      <c r="F6720"/>
      <c r="G6720"/>
      <c r="K6720"/>
    </row>
    <row r="6721" spans="6:11" x14ac:dyDescent="0.25">
      <c r="F6721"/>
      <c r="G6721"/>
      <c r="K6721"/>
    </row>
    <row r="6722" spans="6:11" x14ac:dyDescent="0.25">
      <c r="F6722"/>
      <c r="G6722"/>
      <c r="K6722"/>
    </row>
    <row r="6723" spans="6:11" x14ac:dyDescent="0.25">
      <c r="F6723"/>
      <c r="G6723"/>
      <c r="K6723"/>
    </row>
    <row r="6724" spans="6:11" x14ac:dyDescent="0.25">
      <c r="F6724"/>
      <c r="G6724"/>
      <c r="K6724"/>
    </row>
    <row r="6725" spans="6:11" x14ac:dyDescent="0.25">
      <c r="F6725"/>
      <c r="G6725"/>
      <c r="K6725"/>
    </row>
    <row r="6726" spans="6:11" x14ac:dyDescent="0.25">
      <c r="F6726"/>
      <c r="G6726"/>
      <c r="K6726"/>
    </row>
    <row r="6727" spans="6:11" x14ac:dyDescent="0.25">
      <c r="F6727"/>
      <c r="G6727"/>
      <c r="K6727"/>
    </row>
    <row r="6728" spans="6:11" x14ac:dyDescent="0.25">
      <c r="F6728"/>
      <c r="G6728"/>
      <c r="K6728"/>
    </row>
    <row r="6729" spans="6:11" x14ac:dyDescent="0.25">
      <c r="F6729"/>
      <c r="G6729"/>
      <c r="K6729"/>
    </row>
    <row r="6730" spans="6:11" x14ac:dyDescent="0.25">
      <c r="F6730"/>
      <c r="G6730"/>
      <c r="K6730"/>
    </row>
    <row r="6731" spans="6:11" x14ac:dyDescent="0.25">
      <c r="F6731"/>
      <c r="G6731"/>
      <c r="K6731"/>
    </row>
    <row r="6732" spans="6:11" x14ac:dyDescent="0.25">
      <c r="F6732"/>
      <c r="G6732"/>
      <c r="K6732"/>
    </row>
    <row r="6733" spans="6:11" x14ac:dyDescent="0.25">
      <c r="F6733"/>
      <c r="G6733"/>
      <c r="K6733"/>
    </row>
    <row r="6734" spans="6:11" x14ac:dyDescent="0.25">
      <c r="F6734"/>
      <c r="G6734"/>
      <c r="K6734"/>
    </row>
    <row r="6735" spans="6:11" x14ac:dyDescent="0.25">
      <c r="F6735"/>
      <c r="G6735"/>
      <c r="K6735"/>
    </row>
    <row r="6736" spans="6:11" x14ac:dyDescent="0.25">
      <c r="F6736"/>
      <c r="G6736"/>
      <c r="K6736"/>
    </row>
    <row r="6737" spans="6:11" x14ac:dyDescent="0.25">
      <c r="F6737"/>
      <c r="G6737"/>
      <c r="K6737"/>
    </row>
    <row r="6738" spans="6:11" x14ac:dyDescent="0.25">
      <c r="F6738"/>
      <c r="G6738"/>
      <c r="K6738"/>
    </row>
    <row r="6739" spans="6:11" x14ac:dyDescent="0.25">
      <c r="F6739"/>
      <c r="G6739"/>
      <c r="K6739"/>
    </row>
    <row r="6740" spans="6:11" x14ac:dyDescent="0.25">
      <c r="F6740"/>
      <c r="G6740"/>
      <c r="K6740"/>
    </row>
    <row r="6741" spans="6:11" x14ac:dyDescent="0.25">
      <c r="F6741"/>
      <c r="G6741"/>
      <c r="K6741"/>
    </row>
    <row r="6742" spans="6:11" x14ac:dyDescent="0.25">
      <c r="F6742"/>
      <c r="G6742"/>
      <c r="K6742"/>
    </row>
    <row r="6743" spans="6:11" x14ac:dyDescent="0.25">
      <c r="F6743"/>
      <c r="G6743"/>
      <c r="K6743"/>
    </row>
    <row r="6744" spans="6:11" x14ac:dyDescent="0.25">
      <c r="F6744"/>
      <c r="G6744"/>
      <c r="K6744"/>
    </row>
    <row r="6745" spans="6:11" x14ac:dyDescent="0.25">
      <c r="F6745"/>
      <c r="G6745"/>
      <c r="K6745"/>
    </row>
    <row r="6746" spans="6:11" x14ac:dyDescent="0.25">
      <c r="F6746"/>
      <c r="G6746"/>
      <c r="K6746"/>
    </row>
    <row r="6747" spans="6:11" x14ac:dyDescent="0.25">
      <c r="F6747"/>
      <c r="G6747"/>
      <c r="K6747"/>
    </row>
    <row r="6748" spans="6:11" x14ac:dyDescent="0.25">
      <c r="F6748"/>
      <c r="G6748"/>
      <c r="K6748"/>
    </row>
    <row r="6749" spans="6:11" x14ac:dyDescent="0.25">
      <c r="F6749"/>
      <c r="G6749"/>
      <c r="K6749"/>
    </row>
    <row r="6750" spans="6:11" x14ac:dyDescent="0.25">
      <c r="F6750"/>
      <c r="G6750"/>
      <c r="K6750"/>
    </row>
    <row r="6751" spans="6:11" x14ac:dyDescent="0.25">
      <c r="F6751"/>
      <c r="G6751"/>
      <c r="K6751"/>
    </row>
    <row r="6752" spans="6:11" x14ac:dyDescent="0.25">
      <c r="F6752"/>
      <c r="G6752"/>
      <c r="K6752"/>
    </row>
    <row r="6753" spans="6:11" x14ac:dyDescent="0.25">
      <c r="F6753"/>
      <c r="G6753"/>
      <c r="K6753"/>
    </row>
    <row r="6754" spans="6:11" x14ac:dyDescent="0.25">
      <c r="F6754"/>
      <c r="G6754"/>
      <c r="K6754"/>
    </row>
    <row r="6755" spans="6:11" x14ac:dyDescent="0.25">
      <c r="F6755"/>
      <c r="G6755"/>
      <c r="K6755"/>
    </row>
    <row r="6756" spans="6:11" x14ac:dyDescent="0.25">
      <c r="F6756"/>
      <c r="G6756"/>
      <c r="K6756"/>
    </row>
    <row r="6757" spans="6:11" x14ac:dyDescent="0.25">
      <c r="F6757"/>
      <c r="G6757"/>
      <c r="K6757"/>
    </row>
    <row r="6758" spans="6:11" x14ac:dyDescent="0.25">
      <c r="F6758"/>
      <c r="G6758"/>
      <c r="K6758"/>
    </row>
    <row r="6759" spans="6:11" x14ac:dyDescent="0.25">
      <c r="F6759"/>
      <c r="G6759"/>
      <c r="K6759"/>
    </row>
    <row r="6760" spans="6:11" x14ac:dyDescent="0.25">
      <c r="F6760"/>
      <c r="G6760"/>
      <c r="K6760"/>
    </row>
    <row r="6761" spans="6:11" x14ac:dyDescent="0.25">
      <c r="F6761"/>
      <c r="G6761"/>
      <c r="K6761"/>
    </row>
    <row r="6762" spans="6:11" x14ac:dyDescent="0.25">
      <c r="F6762"/>
      <c r="G6762"/>
      <c r="K6762"/>
    </row>
    <row r="6763" spans="6:11" x14ac:dyDescent="0.25">
      <c r="F6763"/>
      <c r="G6763"/>
      <c r="K6763"/>
    </row>
    <row r="6764" spans="6:11" x14ac:dyDescent="0.25">
      <c r="F6764"/>
      <c r="G6764"/>
      <c r="K6764"/>
    </row>
    <row r="6765" spans="6:11" x14ac:dyDescent="0.25">
      <c r="F6765"/>
      <c r="G6765"/>
      <c r="K6765"/>
    </row>
    <row r="6766" spans="6:11" x14ac:dyDescent="0.25">
      <c r="F6766"/>
      <c r="G6766"/>
      <c r="K6766"/>
    </row>
    <row r="6767" spans="6:11" x14ac:dyDescent="0.25">
      <c r="F6767"/>
      <c r="G6767"/>
      <c r="K6767"/>
    </row>
    <row r="6768" spans="6:11" x14ac:dyDescent="0.25">
      <c r="F6768"/>
      <c r="G6768"/>
      <c r="K6768"/>
    </row>
    <row r="6769" spans="6:11" x14ac:dyDescent="0.25">
      <c r="F6769"/>
      <c r="G6769"/>
      <c r="K6769"/>
    </row>
    <row r="6770" spans="6:11" x14ac:dyDescent="0.25">
      <c r="F6770"/>
      <c r="G6770"/>
      <c r="K6770"/>
    </row>
    <row r="6771" spans="6:11" x14ac:dyDescent="0.25">
      <c r="F6771"/>
      <c r="G6771"/>
      <c r="K6771"/>
    </row>
    <row r="6772" spans="6:11" x14ac:dyDescent="0.25">
      <c r="F6772"/>
      <c r="G6772"/>
      <c r="K6772"/>
    </row>
    <row r="6773" spans="6:11" x14ac:dyDescent="0.25">
      <c r="F6773"/>
      <c r="G6773"/>
      <c r="K6773"/>
    </row>
    <row r="6774" spans="6:11" x14ac:dyDescent="0.25">
      <c r="F6774"/>
      <c r="G6774"/>
      <c r="K6774"/>
    </row>
    <row r="6775" spans="6:11" x14ac:dyDescent="0.25">
      <c r="F6775"/>
      <c r="G6775"/>
      <c r="K6775"/>
    </row>
    <row r="6776" spans="6:11" x14ac:dyDescent="0.25">
      <c r="F6776"/>
      <c r="G6776"/>
      <c r="K6776"/>
    </row>
    <row r="6777" spans="6:11" x14ac:dyDescent="0.25">
      <c r="F6777"/>
      <c r="G6777"/>
      <c r="K6777"/>
    </row>
    <row r="6778" spans="6:11" x14ac:dyDescent="0.25">
      <c r="F6778"/>
      <c r="G6778"/>
      <c r="K6778"/>
    </row>
    <row r="6779" spans="6:11" x14ac:dyDescent="0.25">
      <c r="F6779"/>
      <c r="G6779"/>
      <c r="K6779"/>
    </row>
    <row r="6780" spans="6:11" x14ac:dyDescent="0.25">
      <c r="F6780"/>
      <c r="G6780"/>
      <c r="K6780"/>
    </row>
    <row r="6781" spans="6:11" x14ac:dyDescent="0.25">
      <c r="F6781"/>
      <c r="G6781"/>
      <c r="K6781"/>
    </row>
    <row r="6782" spans="6:11" x14ac:dyDescent="0.25">
      <c r="F6782"/>
      <c r="G6782"/>
      <c r="K6782"/>
    </row>
    <row r="6783" spans="6:11" x14ac:dyDescent="0.25">
      <c r="F6783"/>
      <c r="G6783"/>
      <c r="K6783"/>
    </row>
    <row r="6784" spans="6:11" x14ac:dyDescent="0.25">
      <c r="F6784"/>
      <c r="G6784"/>
      <c r="K6784"/>
    </row>
    <row r="6785" spans="6:11" x14ac:dyDescent="0.25">
      <c r="F6785"/>
      <c r="G6785"/>
      <c r="K6785"/>
    </row>
    <row r="6786" spans="6:11" x14ac:dyDescent="0.25">
      <c r="F6786"/>
      <c r="G6786"/>
      <c r="K6786"/>
    </row>
    <row r="6787" spans="6:11" x14ac:dyDescent="0.25">
      <c r="F6787"/>
      <c r="G6787"/>
      <c r="K6787"/>
    </row>
    <row r="6788" spans="6:11" x14ac:dyDescent="0.25">
      <c r="F6788"/>
      <c r="G6788"/>
      <c r="K6788"/>
    </row>
    <row r="6789" spans="6:11" x14ac:dyDescent="0.25">
      <c r="F6789"/>
      <c r="G6789"/>
      <c r="K6789"/>
    </row>
    <row r="6790" spans="6:11" x14ac:dyDescent="0.25">
      <c r="F6790"/>
      <c r="G6790"/>
      <c r="K6790"/>
    </row>
    <row r="6791" spans="6:11" x14ac:dyDescent="0.25">
      <c r="F6791"/>
      <c r="G6791"/>
      <c r="K6791"/>
    </row>
    <row r="6792" spans="6:11" x14ac:dyDescent="0.25">
      <c r="F6792"/>
      <c r="G6792"/>
      <c r="K6792"/>
    </row>
    <row r="6793" spans="6:11" x14ac:dyDescent="0.25">
      <c r="F6793"/>
      <c r="G6793"/>
      <c r="K6793"/>
    </row>
    <row r="6794" spans="6:11" x14ac:dyDescent="0.25">
      <c r="F6794"/>
      <c r="G6794"/>
      <c r="K6794"/>
    </row>
    <row r="6795" spans="6:11" x14ac:dyDescent="0.25">
      <c r="F6795"/>
      <c r="G6795"/>
      <c r="K6795"/>
    </row>
    <row r="6796" spans="6:11" x14ac:dyDescent="0.25">
      <c r="F6796"/>
      <c r="G6796"/>
      <c r="K6796"/>
    </row>
    <row r="6797" spans="6:11" x14ac:dyDescent="0.25">
      <c r="F6797"/>
      <c r="G6797"/>
      <c r="K6797"/>
    </row>
    <row r="6798" spans="6:11" x14ac:dyDescent="0.25">
      <c r="F6798"/>
      <c r="G6798"/>
      <c r="K6798"/>
    </row>
    <row r="6799" spans="6:11" x14ac:dyDescent="0.25">
      <c r="F6799"/>
      <c r="G6799"/>
      <c r="K6799"/>
    </row>
    <row r="6800" spans="6:11" x14ac:dyDescent="0.25">
      <c r="F6800"/>
      <c r="G6800"/>
      <c r="K6800"/>
    </row>
    <row r="6801" spans="6:11" x14ac:dyDescent="0.25">
      <c r="F6801"/>
      <c r="G6801"/>
      <c r="K6801"/>
    </row>
    <row r="6802" spans="6:11" x14ac:dyDescent="0.25">
      <c r="F6802"/>
      <c r="G6802"/>
      <c r="K6802"/>
    </row>
    <row r="6803" spans="6:11" x14ac:dyDescent="0.25">
      <c r="F6803"/>
      <c r="G6803"/>
      <c r="K6803"/>
    </row>
    <row r="6804" spans="6:11" x14ac:dyDescent="0.25">
      <c r="F6804"/>
      <c r="G6804"/>
      <c r="K6804"/>
    </row>
    <row r="6805" spans="6:11" x14ac:dyDescent="0.25">
      <c r="F6805"/>
      <c r="G6805"/>
      <c r="K6805"/>
    </row>
    <row r="6806" spans="6:11" x14ac:dyDescent="0.25">
      <c r="F6806"/>
      <c r="G6806"/>
      <c r="K6806"/>
    </row>
    <row r="6807" spans="6:11" x14ac:dyDescent="0.25">
      <c r="F6807"/>
      <c r="G6807"/>
      <c r="K6807"/>
    </row>
    <row r="6808" spans="6:11" x14ac:dyDescent="0.25">
      <c r="F6808"/>
      <c r="G6808"/>
      <c r="K6808"/>
    </row>
    <row r="6809" spans="6:11" x14ac:dyDescent="0.25">
      <c r="F6809"/>
      <c r="G6809"/>
      <c r="K6809"/>
    </row>
    <row r="6810" spans="6:11" x14ac:dyDescent="0.25">
      <c r="F6810"/>
      <c r="G6810"/>
      <c r="K6810"/>
    </row>
    <row r="6811" spans="6:11" x14ac:dyDescent="0.25">
      <c r="F6811"/>
      <c r="G6811"/>
      <c r="K6811"/>
    </row>
    <row r="6812" spans="6:11" x14ac:dyDescent="0.25">
      <c r="F6812"/>
      <c r="G6812"/>
      <c r="K6812"/>
    </row>
    <row r="6813" spans="6:11" x14ac:dyDescent="0.25">
      <c r="F6813"/>
      <c r="G6813"/>
      <c r="K6813"/>
    </row>
    <row r="6814" spans="6:11" x14ac:dyDescent="0.25">
      <c r="F6814"/>
      <c r="G6814"/>
      <c r="K6814"/>
    </row>
    <row r="6815" spans="6:11" x14ac:dyDescent="0.25">
      <c r="F6815"/>
      <c r="G6815"/>
      <c r="K6815"/>
    </row>
    <row r="6816" spans="6:11" x14ac:dyDescent="0.25">
      <c r="F6816"/>
      <c r="G6816"/>
      <c r="K6816"/>
    </row>
    <row r="6817" spans="6:11" x14ac:dyDescent="0.25">
      <c r="F6817"/>
      <c r="G6817"/>
      <c r="K6817"/>
    </row>
    <row r="6818" spans="6:11" x14ac:dyDescent="0.25">
      <c r="F6818"/>
      <c r="G6818"/>
      <c r="K6818"/>
    </row>
    <row r="6819" spans="6:11" x14ac:dyDescent="0.25">
      <c r="F6819"/>
      <c r="G6819"/>
      <c r="K6819"/>
    </row>
    <row r="6820" spans="6:11" x14ac:dyDescent="0.25">
      <c r="F6820"/>
      <c r="G6820"/>
      <c r="K6820"/>
    </row>
    <row r="6821" spans="6:11" x14ac:dyDescent="0.25">
      <c r="F6821"/>
      <c r="G6821"/>
      <c r="K6821"/>
    </row>
    <row r="6822" spans="6:11" x14ac:dyDescent="0.25">
      <c r="F6822"/>
      <c r="G6822"/>
      <c r="K6822"/>
    </row>
    <row r="6823" spans="6:11" x14ac:dyDescent="0.25">
      <c r="F6823"/>
      <c r="G6823"/>
      <c r="K6823"/>
    </row>
    <row r="6824" spans="6:11" x14ac:dyDescent="0.25">
      <c r="F6824"/>
      <c r="G6824"/>
      <c r="K6824"/>
    </row>
    <row r="6825" spans="6:11" x14ac:dyDescent="0.25">
      <c r="F6825"/>
      <c r="G6825"/>
      <c r="K6825"/>
    </row>
    <row r="6826" spans="6:11" x14ac:dyDescent="0.25">
      <c r="F6826"/>
      <c r="G6826"/>
      <c r="K6826"/>
    </row>
    <row r="6827" spans="6:11" x14ac:dyDescent="0.25">
      <c r="F6827"/>
      <c r="G6827"/>
      <c r="K6827"/>
    </row>
    <row r="6828" spans="6:11" x14ac:dyDescent="0.25">
      <c r="F6828"/>
      <c r="G6828"/>
      <c r="K6828"/>
    </row>
    <row r="6829" spans="6:11" x14ac:dyDescent="0.25">
      <c r="F6829"/>
      <c r="G6829"/>
      <c r="K6829"/>
    </row>
    <row r="6830" spans="6:11" x14ac:dyDescent="0.25">
      <c r="F6830"/>
      <c r="G6830"/>
      <c r="K6830"/>
    </row>
    <row r="6831" spans="6:11" x14ac:dyDescent="0.25">
      <c r="F6831"/>
      <c r="G6831"/>
      <c r="K6831"/>
    </row>
    <row r="6832" spans="6:11" x14ac:dyDescent="0.25">
      <c r="F6832"/>
      <c r="G6832"/>
      <c r="K6832"/>
    </row>
    <row r="6833" spans="6:11" x14ac:dyDescent="0.25">
      <c r="F6833"/>
      <c r="G6833"/>
      <c r="K6833"/>
    </row>
    <row r="6834" spans="6:11" x14ac:dyDescent="0.25">
      <c r="F6834"/>
      <c r="G6834"/>
      <c r="K6834"/>
    </row>
    <row r="6835" spans="6:11" x14ac:dyDescent="0.25">
      <c r="F6835"/>
      <c r="G6835"/>
      <c r="K6835"/>
    </row>
    <row r="6836" spans="6:11" x14ac:dyDescent="0.25">
      <c r="F6836"/>
      <c r="G6836"/>
      <c r="K6836"/>
    </row>
    <row r="6837" spans="6:11" x14ac:dyDescent="0.25">
      <c r="F6837"/>
      <c r="G6837"/>
      <c r="K6837"/>
    </row>
    <row r="6838" spans="6:11" x14ac:dyDescent="0.25">
      <c r="F6838"/>
      <c r="G6838"/>
      <c r="K6838"/>
    </row>
    <row r="6839" spans="6:11" x14ac:dyDescent="0.25">
      <c r="F6839"/>
      <c r="G6839"/>
      <c r="K6839"/>
    </row>
    <row r="6840" spans="6:11" x14ac:dyDescent="0.25">
      <c r="F6840"/>
      <c r="G6840"/>
      <c r="K6840"/>
    </row>
    <row r="6841" spans="6:11" x14ac:dyDescent="0.25">
      <c r="F6841"/>
      <c r="G6841"/>
      <c r="K6841"/>
    </row>
    <row r="6842" spans="6:11" x14ac:dyDescent="0.25">
      <c r="F6842"/>
      <c r="G6842"/>
      <c r="K6842"/>
    </row>
    <row r="6843" spans="6:11" x14ac:dyDescent="0.25">
      <c r="F6843"/>
      <c r="G6843"/>
      <c r="K6843"/>
    </row>
    <row r="6844" spans="6:11" x14ac:dyDescent="0.25">
      <c r="F6844"/>
      <c r="G6844"/>
      <c r="K6844"/>
    </row>
    <row r="6845" spans="6:11" x14ac:dyDescent="0.25">
      <c r="F6845"/>
      <c r="G6845"/>
      <c r="K6845"/>
    </row>
    <row r="6846" spans="6:11" x14ac:dyDescent="0.25">
      <c r="F6846"/>
      <c r="G6846"/>
      <c r="K6846"/>
    </row>
    <row r="6847" spans="6:11" x14ac:dyDescent="0.25">
      <c r="F6847"/>
      <c r="G6847"/>
      <c r="K6847"/>
    </row>
    <row r="6848" spans="6:11" x14ac:dyDescent="0.25">
      <c r="F6848"/>
      <c r="G6848"/>
      <c r="K6848"/>
    </row>
    <row r="6849" spans="6:11" x14ac:dyDescent="0.25">
      <c r="F6849"/>
      <c r="G6849"/>
      <c r="K6849"/>
    </row>
    <row r="6850" spans="6:11" x14ac:dyDescent="0.25">
      <c r="F6850"/>
      <c r="G6850"/>
      <c r="K6850"/>
    </row>
    <row r="6851" spans="6:11" x14ac:dyDescent="0.25">
      <c r="F6851"/>
      <c r="G6851"/>
      <c r="K6851"/>
    </row>
    <row r="6852" spans="6:11" x14ac:dyDescent="0.25">
      <c r="F6852"/>
      <c r="G6852"/>
      <c r="K6852"/>
    </row>
    <row r="6853" spans="6:11" x14ac:dyDescent="0.25">
      <c r="F6853"/>
      <c r="G6853"/>
      <c r="K6853"/>
    </row>
    <row r="6854" spans="6:11" x14ac:dyDescent="0.25">
      <c r="F6854"/>
      <c r="G6854"/>
      <c r="K6854"/>
    </row>
    <row r="6855" spans="6:11" x14ac:dyDescent="0.25">
      <c r="F6855"/>
      <c r="G6855"/>
      <c r="K6855"/>
    </row>
    <row r="6856" spans="6:11" x14ac:dyDescent="0.25">
      <c r="F6856"/>
      <c r="G6856"/>
      <c r="K6856"/>
    </row>
    <row r="6857" spans="6:11" x14ac:dyDescent="0.25">
      <c r="F6857"/>
      <c r="G6857"/>
      <c r="K6857"/>
    </row>
    <row r="6858" spans="6:11" x14ac:dyDescent="0.25">
      <c r="F6858"/>
      <c r="G6858"/>
      <c r="K6858"/>
    </row>
    <row r="6859" spans="6:11" x14ac:dyDescent="0.25">
      <c r="F6859"/>
      <c r="G6859"/>
      <c r="K6859"/>
    </row>
    <row r="6860" spans="6:11" x14ac:dyDescent="0.25">
      <c r="F6860"/>
      <c r="G6860"/>
      <c r="K6860"/>
    </row>
    <row r="6861" spans="6:11" x14ac:dyDescent="0.25">
      <c r="F6861"/>
      <c r="G6861"/>
      <c r="K6861"/>
    </row>
    <row r="6862" spans="6:11" x14ac:dyDescent="0.25">
      <c r="F6862"/>
      <c r="G6862"/>
      <c r="K6862"/>
    </row>
    <row r="6863" spans="6:11" x14ac:dyDescent="0.25">
      <c r="F6863"/>
      <c r="G6863"/>
      <c r="K6863"/>
    </row>
    <row r="6864" spans="6:11" x14ac:dyDescent="0.25">
      <c r="F6864"/>
      <c r="G6864"/>
      <c r="K6864"/>
    </row>
    <row r="6865" spans="6:11" x14ac:dyDescent="0.25">
      <c r="F6865"/>
      <c r="G6865"/>
      <c r="K6865"/>
    </row>
    <row r="6866" spans="6:11" x14ac:dyDescent="0.25">
      <c r="F6866"/>
      <c r="G6866"/>
      <c r="K6866"/>
    </row>
    <row r="6867" spans="6:11" x14ac:dyDescent="0.25">
      <c r="F6867"/>
      <c r="G6867"/>
      <c r="K6867"/>
    </row>
    <row r="6868" spans="6:11" x14ac:dyDescent="0.25">
      <c r="F6868"/>
      <c r="G6868"/>
      <c r="K6868"/>
    </row>
    <row r="6869" spans="6:11" x14ac:dyDescent="0.25">
      <c r="F6869"/>
      <c r="G6869"/>
      <c r="K6869"/>
    </row>
    <row r="6870" spans="6:11" x14ac:dyDescent="0.25">
      <c r="F6870"/>
      <c r="G6870"/>
      <c r="K6870"/>
    </row>
    <row r="6871" spans="6:11" x14ac:dyDescent="0.25">
      <c r="F6871"/>
      <c r="G6871"/>
      <c r="K6871"/>
    </row>
    <row r="6872" spans="6:11" x14ac:dyDescent="0.25">
      <c r="F6872"/>
      <c r="G6872"/>
      <c r="K6872"/>
    </row>
    <row r="6873" spans="6:11" x14ac:dyDescent="0.25">
      <c r="F6873"/>
      <c r="G6873"/>
      <c r="K6873"/>
    </row>
    <row r="6874" spans="6:11" x14ac:dyDescent="0.25">
      <c r="F6874"/>
      <c r="G6874"/>
      <c r="K6874"/>
    </row>
    <row r="6875" spans="6:11" x14ac:dyDescent="0.25">
      <c r="F6875"/>
      <c r="G6875"/>
      <c r="K6875"/>
    </row>
    <row r="6876" spans="6:11" x14ac:dyDescent="0.25">
      <c r="F6876"/>
      <c r="G6876"/>
      <c r="K6876"/>
    </row>
    <row r="6877" spans="6:11" x14ac:dyDescent="0.25">
      <c r="F6877"/>
      <c r="G6877"/>
      <c r="K6877"/>
    </row>
    <row r="6878" spans="6:11" x14ac:dyDescent="0.25">
      <c r="F6878"/>
      <c r="G6878"/>
      <c r="K6878"/>
    </row>
    <row r="6879" spans="6:11" x14ac:dyDescent="0.25">
      <c r="F6879"/>
      <c r="G6879"/>
      <c r="K6879"/>
    </row>
    <row r="6880" spans="6:11" x14ac:dyDescent="0.25">
      <c r="F6880"/>
      <c r="G6880"/>
      <c r="K6880"/>
    </row>
    <row r="6881" spans="6:11" x14ac:dyDescent="0.25">
      <c r="F6881"/>
      <c r="G6881"/>
      <c r="K6881"/>
    </row>
    <row r="6882" spans="6:11" x14ac:dyDescent="0.25">
      <c r="F6882"/>
      <c r="G6882"/>
      <c r="K6882"/>
    </row>
    <row r="6883" spans="6:11" x14ac:dyDescent="0.25">
      <c r="F6883"/>
      <c r="G6883"/>
      <c r="K6883"/>
    </row>
    <row r="6884" spans="6:11" x14ac:dyDescent="0.25">
      <c r="F6884"/>
      <c r="G6884"/>
      <c r="K6884"/>
    </row>
    <row r="6885" spans="6:11" x14ac:dyDescent="0.25">
      <c r="F6885"/>
      <c r="G6885"/>
      <c r="K6885"/>
    </row>
    <row r="6886" spans="6:11" x14ac:dyDescent="0.25">
      <c r="F6886"/>
      <c r="G6886"/>
      <c r="K6886"/>
    </row>
    <row r="6887" spans="6:11" x14ac:dyDescent="0.25">
      <c r="F6887"/>
      <c r="G6887"/>
      <c r="K6887"/>
    </row>
    <row r="6888" spans="6:11" x14ac:dyDescent="0.25">
      <c r="F6888"/>
      <c r="G6888"/>
      <c r="K6888"/>
    </row>
    <row r="6889" spans="6:11" x14ac:dyDescent="0.25">
      <c r="F6889"/>
      <c r="G6889"/>
      <c r="K6889"/>
    </row>
    <row r="6890" spans="6:11" x14ac:dyDescent="0.25">
      <c r="F6890"/>
      <c r="G6890"/>
      <c r="K6890"/>
    </row>
    <row r="6891" spans="6:11" x14ac:dyDescent="0.25">
      <c r="F6891"/>
      <c r="G6891"/>
      <c r="K6891"/>
    </row>
    <row r="6892" spans="6:11" x14ac:dyDescent="0.25">
      <c r="F6892"/>
      <c r="G6892"/>
      <c r="K6892"/>
    </row>
    <row r="6893" spans="6:11" x14ac:dyDescent="0.25">
      <c r="F6893"/>
      <c r="G6893"/>
      <c r="K6893"/>
    </row>
    <row r="6894" spans="6:11" x14ac:dyDescent="0.25">
      <c r="F6894"/>
      <c r="G6894"/>
      <c r="K6894"/>
    </row>
    <row r="6895" spans="6:11" x14ac:dyDescent="0.25">
      <c r="F6895"/>
      <c r="G6895"/>
      <c r="K6895"/>
    </row>
    <row r="6896" spans="6:11" x14ac:dyDescent="0.25">
      <c r="F6896"/>
      <c r="G6896"/>
      <c r="K6896"/>
    </row>
    <row r="6897" spans="6:11" x14ac:dyDescent="0.25">
      <c r="F6897"/>
      <c r="G6897"/>
      <c r="K6897"/>
    </row>
    <row r="6898" spans="6:11" x14ac:dyDescent="0.25">
      <c r="F6898"/>
      <c r="G6898"/>
      <c r="K6898"/>
    </row>
    <row r="6899" spans="6:11" x14ac:dyDescent="0.25">
      <c r="F6899"/>
      <c r="G6899"/>
      <c r="K6899"/>
    </row>
    <row r="6900" spans="6:11" x14ac:dyDescent="0.25">
      <c r="F6900"/>
      <c r="G6900"/>
      <c r="K6900"/>
    </row>
    <row r="6901" spans="6:11" x14ac:dyDescent="0.25">
      <c r="F6901"/>
      <c r="G6901"/>
      <c r="K6901"/>
    </row>
    <row r="6902" spans="6:11" x14ac:dyDescent="0.25">
      <c r="F6902"/>
      <c r="G6902"/>
      <c r="K6902"/>
    </row>
    <row r="6903" spans="6:11" x14ac:dyDescent="0.25">
      <c r="F6903"/>
      <c r="G6903"/>
      <c r="K6903"/>
    </row>
    <row r="6904" spans="6:11" x14ac:dyDescent="0.25">
      <c r="F6904"/>
      <c r="G6904"/>
      <c r="K6904"/>
    </row>
    <row r="6905" spans="6:11" x14ac:dyDescent="0.25">
      <c r="F6905"/>
      <c r="G6905"/>
      <c r="K6905"/>
    </row>
    <row r="6906" spans="6:11" x14ac:dyDescent="0.25">
      <c r="F6906"/>
      <c r="G6906"/>
      <c r="K6906"/>
    </row>
    <row r="6907" spans="6:11" x14ac:dyDescent="0.25">
      <c r="F6907"/>
      <c r="G6907"/>
      <c r="K6907"/>
    </row>
    <row r="6908" spans="6:11" x14ac:dyDescent="0.25">
      <c r="F6908"/>
      <c r="G6908"/>
      <c r="K6908"/>
    </row>
    <row r="6909" spans="6:11" x14ac:dyDescent="0.25">
      <c r="F6909"/>
      <c r="G6909"/>
      <c r="K6909"/>
    </row>
    <row r="6910" spans="6:11" x14ac:dyDescent="0.25">
      <c r="F6910"/>
      <c r="G6910"/>
      <c r="K6910"/>
    </row>
    <row r="6911" spans="6:11" x14ac:dyDescent="0.25">
      <c r="F6911"/>
      <c r="G6911"/>
      <c r="K6911"/>
    </row>
    <row r="6912" spans="6:11" x14ac:dyDescent="0.25">
      <c r="F6912"/>
      <c r="G6912"/>
      <c r="K6912"/>
    </row>
    <row r="6913" spans="6:11" x14ac:dyDescent="0.25">
      <c r="F6913"/>
      <c r="G6913"/>
      <c r="K6913"/>
    </row>
    <row r="6914" spans="6:11" x14ac:dyDescent="0.25">
      <c r="F6914"/>
      <c r="G6914"/>
      <c r="K6914"/>
    </row>
    <row r="6915" spans="6:11" x14ac:dyDescent="0.25">
      <c r="F6915"/>
      <c r="G6915"/>
      <c r="K6915"/>
    </row>
    <row r="6916" spans="6:11" x14ac:dyDescent="0.25">
      <c r="F6916"/>
      <c r="G6916"/>
      <c r="K6916"/>
    </row>
    <row r="6917" spans="6:11" x14ac:dyDescent="0.25">
      <c r="F6917"/>
      <c r="G6917"/>
      <c r="K6917"/>
    </row>
    <row r="6918" spans="6:11" x14ac:dyDescent="0.25">
      <c r="F6918"/>
      <c r="G6918"/>
      <c r="K6918"/>
    </row>
    <row r="6919" spans="6:11" x14ac:dyDescent="0.25">
      <c r="F6919"/>
      <c r="G6919"/>
      <c r="K6919"/>
    </row>
    <row r="6920" spans="6:11" x14ac:dyDescent="0.25">
      <c r="F6920"/>
      <c r="G6920"/>
      <c r="K6920"/>
    </row>
    <row r="6921" spans="6:11" x14ac:dyDescent="0.25">
      <c r="F6921"/>
      <c r="G6921"/>
      <c r="K6921"/>
    </row>
    <row r="6922" spans="6:11" x14ac:dyDescent="0.25">
      <c r="F6922"/>
      <c r="G6922"/>
      <c r="K6922"/>
    </row>
    <row r="6923" spans="6:11" x14ac:dyDescent="0.25">
      <c r="F6923"/>
      <c r="G6923"/>
      <c r="K6923"/>
    </row>
    <row r="6924" spans="6:11" x14ac:dyDescent="0.25">
      <c r="F6924"/>
      <c r="G6924"/>
      <c r="K6924"/>
    </row>
    <row r="6925" spans="6:11" x14ac:dyDescent="0.25">
      <c r="F6925"/>
      <c r="G6925"/>
      <c r="K6925"/>
    </row>
    <row r="6926" spans="6:11" x14ac:dyDescent="0.25">
      <c r="F6926"/>
      <c r="G6926"/>
      <c r="K6926"/>
    </row>
    <row r="6927" spans="6:11" x14ac:dyDescent="0.25">
      <c r="F6927"/>
      <c r="G6927"/>
      <c r="K6927"/>
    </row>
    <row r="6928" spans="6:11" x14ac:dyDescent="0.25">
      <c r="F6928"/>
      <c r="G6928"/>
      <c r="K6928"/>
    </row>
    <row r="6929" spans="6:11" x14ac:dyDescent="0.25">
      <c r="F6929"/>
      <c r="G6929"/>
      <c r="K6929"/>
    </row>
    <row r="6930" spans="6:11" x14ac:dyDescent="0.25">
      <c r="F6930"/>
      <c r="G6930"/>
      <c r="K6930"/>
    </row>
    <row r="6931" spans="6:11" x14ac:dyDescent="0.25">
      <c r="F6931"/>
      <c r="G6931"/>
      <c r="K6931"/>
    </row>
    <row r="6932" spans="6:11" x14ac:dyDescent="0.25">
      <c r="F6932"/>
      <c r="G6932"/>
      <c r="K6932"/>
    </row>
    <row r="6933" spans="6:11" x14ac:dyDescent="0.25">
      <c r="F6933"/>
      <c r="G6933"/>
      <c r="K6933"/>
    </row>
    <row r="6934" spans="6:11" x14ac:dyDescent="0.25">
      <c r="F6934"/>
      <c r="G6934"/>
      <c r="K6934"/>
    </row>
    <row r="6935" spans="6:11" x14ac:dyDescent="0.25">
      <c r="F6935"/>
      <c r="G6935"/>
      <c r="K6935"/>
    </row>
    <row r="6936" spans="6:11" x14ac:dyDescent="0.25">
      <c r="F6936"/>
      <c r="G6936"/>
      <c r="K6936"/>
    </row>
    <row r="6937" spans="6:11" x14ac:dyDescent="0.25">
      <c r="F6937"/>
      <c r="G6937"/>
      <c r="K6937"/>
    </row>
    <row r="6938" spans="6:11" x14ac:dyDescent="0.25">
      <c r="F6938"/>
      <c r="G6938"/>
      <c r="K6938"/>
    </row>
    <row r="6939" spans="6:11" x14ac:dyDescent="0.25">
      <c r="F6939"/>
      <c r="G6939"/>
      <c r="K6939"/>
    </row>
    <row r="6940" spans="6:11" x14ac:dyDescent="0.25">
      <c r="F6940"/>
      <c r="G6940"/>
      <c r="K6940"/>
    </row>
    <row r="6941" spans="6:11" x14ac:dyDescent="0.25">
      <c r="F6941"/>
      <c r="G6941"/>
      <c r="K6941"/>
    </row>
    <row r="6942" spans="6:11" x14ac:dyDescent="0.25">
      <c r="F6942"/>
      <c r="G6942"/>
      <c r="K6942"/>
    </row>
    <row r="6943" spans="6:11" x14ac:dyDescent="0.25">
      <c r="F6943"/>
      <c r="G6943"/>
      <c r="K6943"/>
    </row>
    <row r="6944" spans="6:11" x14ac:dyDescent="0.25">
      <c r="F6944"/>
      <c r="G6944"/>
      <c r="K6944"/>
    </row>
    <row r="6945" spans="6:11" x14ac:dyDescent="0.25">
      <c r="F6945"/>
      <c r="G6945"/>
      <c r="K6945"/>
    </row>
    <row r="6946" spans="6:11" x14ac:dyDescent="0.25">
      <c r="F6946"/>
      <c r="G6946"/>
      <c r="K6946"/>
    </row>
    <row r="6947" spans="6:11" x14ac:dyDescent="0.25">
      <c r="F6947"/>
      <c r="G6947"/>
      <c r="K6947"/>
    </row>
    <row r="6948" spans="6:11" x14ac:dyDescent="0.25">
      <c r="F6948"/>
      <c r="G6948"/>
      <c r="K6948"/>
    </row>
    <row r="6949" spans="6:11" x14ac:dyDescent="0.25">
      <c r="F6949"/>
      <c r="G6949"/>
      <c r="K6949"/>
    </row>
    <row r="6950" spans="6:11" x14ac:dyDescent="0.25">
      <c r="F6950"/>
      <c r="G6950"/>
      <c r="K6950"/>
    </row>
    <row r="6951" spans="6:11" x14ac:dyDescent="0.25">
      <c r="F6951"/>
      <c r="G6951"/>
      <c r="K6951"/>
    </row>
    <row r="6952" spans="6:11" x14ac:dyDescent="0.25">
      <c r="F6952"/>
      <c r="G6952"/>
      <c r="K6952"/>
    </row>
    <row r="6953" spans="6:11" x14ac:dyDescent="0.25">
      <c r="F6953"/>
      <c r="G6953"/>
      <c r="K6953"/>
    </row>
    <row r="6954" spans="6:11" x14ac:dyDescent="0.25">
      <c r="F6954"/>
      <c r="G6954"/>
      <c r="K6954"/>
    </row>
    <row r="6955" spans="6:11" x14ac:dyDescent="0.25">
      <c r="F6955"/>
      <c r="G6955"/>
      <c r="K6955"/>
    </row>
    <row r="6956" spans="6:11" x14ac:dyDescent="0.25">
      <c r="F6956"/>
      <c r="G6956"/>
      <c r="K6956"/>
    </row>
    <row r="6957" spans="6:11" x14ac:dyDescent="0.25">
      <c r="F6957"/>
      <c r="G6957"/>
      <c r="K6957"/>
    </row>
    <row r="6958" spans="6:11" x14ac:dyDescent="0.25">
      <c r="F6958"/>
      <c r="G6958"/>
      <c r="K6958"/>
    </row>
    <row r="6959" spans="6:11" x14ac:dyDescent="0.25">
      <c r="F6959"/>
      <c r="G6959"/>
      <c r="K6959"/>
    </row>
    <row r="6960" spans="6:11" x14ac:dyDescent="0.25">
      <c r="F6960"/>
      <c r="G6960"/>
      <c r="K6960"/>
    </row>
    <row r="6961" spans="6:11" x14ac:dyDescent="0.25">
      <c r="F6961"/>
      <c r="G6961"/>
      <c r="K6961"/>
    </row>
    <row r="6962" spans="6:11" x14ac:dyDescent="0.25">
      <c r="F6962"/>
      <c r="G6962"/>
      <c r="K6962"/>
    </row>
    <row r="6963" spans="6:11" x14ac:dyDescent="0.25">
      <c r="F6963"/>
      <c r="G6963"/>
      <c r="K6963"/>
    </row>
    <row r="6964" spans="6:11" x14ac:dyDescent="0.25">
      <c r="F6964"/>
      <c r="G6964"/>
      <c r="K6964"/>
    </row>
    <row r="6965" spans="6:11" x14ac:dyDescent="0.25">
      <c r="F6965"/>
      <c r="G6965"/>
      <c r="K6965"/>
    </row>
    <row r="6966" spans="6:11" x14ac:dyDescent="0.25">
      <c r="F6966"/>
      <c r="G6966"/>
      <c r="K6966"/>
    </row>
    <row r="6967" spans="6:11" x14ac:dyDescent="0.25">
      <c r="F6967"/>
      <c r="G6967"/>
      <c r="K6967"/>
    </row>
    <row r="6968" spans="6:11" x14ac:dyDescent="0.25">
      <c r="F6968"/>
      <c r="G6968"/>
      <c r="K6968"/>
    </row>
    <row r="6969" spans="6:11" x14ac:dyDescent="0.25">
      <c r="F6969"/>
      <c r="G6969"/>
      <c r="K6969"/>
    </row>
    <row r="6970" spans="6:11" x14ac:dyDescent="0.25">
      <c r="F6970"/>
      <c r="G6970"/>
      <c r="K6970"/>
    </row>
    <row r="6971" spans="6:11" x14ac:dyDescent="0.25">
      <c r="F6971"/>
      <c r="G6971"/>
      <c r="K6971"/>
    </row>
    <row r="6972" spans="6:11" x14ac:dyDescent="0.25">
      <c r="F6972"/>
      <c r="G6972"/>
      <c r="K6972"/>
    </row>
    <row r="6973" spans="6:11" x14ac:dyDescent="0.25">
      <c r="F6973"/>
      <c r="G6973"/>
      <c r="K6973"/>
    </row>
    <row r="6974" spans="6:11" x14ac:dyDescent="0.25">
      <c r="F6974"/>
      <c r="G6974"/>
      <c r="K6974"/>
    </row>
    <row r="6975" spans="6:11" x14ac:dyDescent="0.25">
      <c r="F6975"/>
      <c r="G6975"/>
      <c r="K6975"/>
    </row>
    <row r="6976" spans="6:11" x14ac:dyDescent="0.25">
      <c r="F6976"/>
      <c r="G6976"/>
      <c r="K6976"/>
    </row>
    <row r="6977" spans="6:11" x14ac:dyDescent="0.25">
      <c r="F6977"/>
      <c r="G6977"/>
      <c r="K6977"/>
    </row>
    <row r="6978" spans="6:11" x14ac:dyDescent="0.25">
      <c r="F6978"/>
      <c r="G6978"/>
      <c r="K6978"/>
    </row>
    <row r="6979" spans="6:11" x14ac:dyDescent="0.25">
      <c r="F6979"/>
      <c r="G6979"/>
      <c r="K6979"/>
    </row>
    <row r="6980" spans="6:11" x14ac:dyDescent="0.25">
      <c r="F6980"/>
      <c r="G6980"/>
      <c r="K6980"/>
    </row>
    <row r="6981" spans="6:11" x14ac:dyDescent="0.25">
      <c r="F6981"/>
      <c r="G6981"/>
      <c r="K6981"/>
    </row>
    <row r="6982" spans="6:11" x14ac:dyDescent="0.25">
      <c r="F6982"/>
      <c r="G6982"/>
      <c r="K6982"/>
    </row>
    <row r="6983" spans="6:11" x14ac:dyDescent="0.25">
      <c r="F6983"/>
      <c r="G6983"/>
      <c r="K6983"/>
    </row>
    <row r="6984" spans="6:11" x14ac:dyDescent="0.25">
      <c r="F6984"/>
      <c r="G6984"/>
      <c r="K6984"/>
    </row>
    <row r="6985" spans="6:11" x14ac:dyDescent="0.25">
      <c r="F6985"/>
      <c r="G6985"/>
      <c r="K6985"/>
    </row>
    <row r="6986" spans="6:11" x14ac:dyDescent="0.25">
      <c r="F6986"/>
      <c r="G6986"/>
      <c r="K6986"/>
    </row>
    <row r="6987" spans="6:11" x14ac:dyDescent="0.25">
      <c r="F6987"/>
      <c r="G6987"/>
      <c r="K6987"/>
    </row>
    <row r="6988" spans="6:11" x14ac:dyDescent="0.25">
      <c r="F6988"/>
      <c r="G6988"/>
      <c r="K6988"/>
    </row>
    <row r="6989" spans="6:11" x14ac:dyDescent="0.25">
      <c r="F6989"/>
      <c r="G6989"/>
      <c r="K6989"/>
    </row>
    <row r="6990" spans="6:11" x14ac:dyDescent="0.25">
      <c r="F6990"/>
      <c r="G6990"/>
      <c r="K6990"/>
    </row>
    <row r="6991" spans="6:11" x14ac:dyDescent="0.25">
      <c r="F6991"/>
      <c r="G6991"/>
      <c r="K6991"/>
    </row>
    <row r="6992" spans="6:11" x14ac:dyDescent="0.25">
      <c r="F6992"/>
      <c r="G6992"/>
      <c r="K6992"/>
    </row>
    <row r="6993" spans="6:11" x14ac:dyDescent="0.25">
      <c r="F6993"/>
      <c r="G6993"/>
      <c r="K6993"/>
    </row>
    <row r="6994" spans="6:11" x14ac:dyDescent="0.25">
      <c r="F6994"/>
      <c r="G6994"/>
      <c r="K6994"/>
    </row>
    <row r="6995" spans="6:11" x14ac:dyDescent="0.25">
      <c r="F6995"/>
      <c r="G6995"/>
      <c r="K6995"/>
    </row>
    <row r="6996" spans="6:11" x14ac:dyDescent="0.25">
      <c r="F6996"/>
      <c r="G6996"/>
      <c r="K6996"/>
    </row>
    <row r="6997" spans="6:11" x14ac:dyDescent="0.25">
      <c r="F6997"/>
      <c r="G6997"/>
      <c r="K6997"/>
    </row>
    <row r="6998" spans="6:11" x14ac:dyDescent="0.25">
      <c r="F6998"/>
      <c r="G6998"/>
      <c r="K6998"/>
    </row>
    <row r="6999" spans="6:11" x14ac:dyDescent="0.25">
      <c r="F6999"/>
      <c r="G6999"/>
      <c r="K6999"/>
    </row>
    <row r="7000" spans="6:11" x14ac:dyDescent="0.25">
      <c r="F7000"/>
      <c r="G7000"/>
      <c r="K7000"/>
    </row>
    <row r="7001" spans="6:11" x14ac:dyDescent="0.25">
      <c r="F7001"/>
      <c r="G7001"/>
      <c r="K7001"/>
    </row>
    <row r="7002" spans="6:11" x14ac:dyDescent="0.25">
      <c r="F7002"/>
      <c r="G7002"/>
      <c r="K7002"/>
    </row>
    <row r="7003" spans="6:11" x14ac:dyDescent="0.25">
      <c r="F7003"/>
      <c r="G7003"/>
      <c r="K7003"/>
    </row>
    <row r="7004" spans="6:11" x14ac:dyDescent="0.25">
      <c r="F7004"/>
      <c r="G7004"/>
      <c r="K7004"/>
    </row>
    <row r="7005" spans="6:11" x14ac:dyDescent="0.25">
      <c r="F7005"/>
      <c r="G7005"/>
      <c r="K7005"/>
    </row>
    <row r="7006" spans="6:11" x14ac:dyDescent="0.25">
      <c r="F7006"/>
      <c r="G7006"/>
      <c r="K7006"/>
    </row>
    <row r="7007" spans="6:11" x14ac:dyDescent="0.25">
      <c r="F7007"/>
      <c r="G7007"/>
      <c r="K7007"/>
    </row>
    <row r="7008" spans="6:11" x14ac:dyDescent="0.25">
      <c r="F7008"/>
      <c r="G7008"/>
      <c r="K7008"/>
    </row>
    <row r="7009" spans="6:11" x14ac:dyDescent="0.25">
      <c r="F7009"/>
      <c r="G7009"/>
      <c r="K7009"/>
    </row>
    <row r="7010" spans="6:11" x14ac:dyDescent="0.25">
      <c r="F7010"/>
      <c r="G7010"/>
      <c r="K7010"/>
    </row>
    <row r="7011" spans="6:11" x14ac:dyDescent="0.25">
      <c r="F7011"/>
      <c r="G7011"/>
      <c r="K7011"/>
    </row>
    <row r="7012" spans="6:11" x14ac:dyDescent="0.25">
      <c r="F7012"/>
      <c r="G7012"/>
      <c r="K7012"/>
    </row>
    <row r="7013" spans="6:11" x14ac:dyDescent="0.25">
      <c r="F7013"/>
      <c r="G7013"/>
      <c r="K7013"/>
    </row>
    <row r="7014" spans="6:11" x14ac:dyDescent="0.25">
      <c r="F7014"/>
      <c r="G7014"/>
      <c r="K7014"/>
    </row>
    <row r="7015" spans="6:11" x14ac:dyDescent="0.25">
      <c r="F7015"/>
      <c r="G7015"/>
      <c r="K7015"/>
    </row>
    <row r="7016" spans="6:11" x14ac:dyDescent="0.25">
      <c r="F7016"/>
      <c r="G7016"/>
      <c r="K7016"/>
    </row>
    <row r="7017" spans="6:11" x14ac:dyDescent="0.25">
      <c r="F7017"/>
      <c r="G7017"/>
      <c r="K7017"/>
    </row>
    <row r="7018" spans="6:11" x14ac:dyDescent="0.25">
      <c r="F7018"/>
      <c r="G7018"/>
      <c r="K7018"/>
    </row>
    <row r="7019" spans="6:11" x14ac:dyDescent="0.25">
      <c r="F7019"/>
      <c r="G7019"/>
      <c r="K7019"/>
    </row>
    <row r="7020" spans="6:11" x14ac:dyDescent="0.25">
      <c r="F7020"/>
      <c r="G7020"/>
      <c r="K7020"/>
    </row>
    <row r="7021" spans="6:11" x14ac:dyDescent="0.25">
      <c r="F7021"/>
      <c r="G7021"/>
      <c r="K7021"/>
    </row>
    <row r="7022" spans="6:11" x14ac:dyDescent="0.25">
      <c r="F7022"/>
      <c r="G7022"/>
      <c r="K7022"/>
    </row>
    <row r="7023" spans="6:11" x14ac:dyDescent="0.25">
      <c r="F7023"/>
      <c r="G7023"/>
      <c r="K7023"/>
    </row>
    <row r="7024" spans="6:11" x14ac:dyDescent="0.25">
      <c r="F7024"/>
      <c r="G7024"/>
      <c r="K7024"/>
    </row>
    <row r="7025" spans="6:11" x14ac:dyDescent="0.25">
      <c r="F7025"/>
      <c r="G7025"/>
      <c r="K7025"/>
    </row>
    <row r="7026" spans="6:11" x14ac:dyDescent="0.25">
      <c r="F7026"/>
      <c r="G7026"/>
      <c r="K7026"/>
    </row>
    <row r="7027" spans="6:11" x14ac:dyDescent="0.25">
      <c r="F7027"/>
      <c r="G7027"/>
      <c r="K7027"/>
    </row>
    <row r="7028" spans="6:11" x14ac:dyDescent="0.25">
      <c r="F7028"/>
      <c r="G7028"/>
      <c r="K7028"/>
    </row>
    <row r="7029" spans="6:11" x14ac:dyDescent="0.25">
      <c r="F7029"/>
      <c r="G7029"/>
      <c r="K7029"/>
    </row>
    <row r="7030" spans="6:11" x14ac:dyDescent="0.25">
      <c r="F7030"/>
      <c r="G7030"/>
      <c r="K7030"/>
    </row>
    <row r="7031" spans="6:11" x14ac:dyDescent="0.25">
      <c r="F7031"/>
      <c r="G7031"/>
      <c r="K7031"/>
    </row>
    <row r="7032" spans="6:11" x14ac:dyDescent="0.25">
      <c r="F7032"/>
      <c r="G7032"/>
      <c r="K7032"/>
    </row>
    <row r="7033" spans="6:11" x14ac:dyDescent="0.25">
      <c r="F7033"/>
      <c r="G7033"/>
      <c r="K7033"/>
    </row>
    <row r="7034" spans="6:11" x14ac:dyDescent="0.25">
      <c r="F7034"/>
      <c r="G7034"/>
      <c r="K7034"/>
    </row>
    <row r="7035" spans="6:11" x14ac:dyDescent="0.25">
      <c r="F7035"/>
      <c r="G7035"/>
      <c r="K7035"/>
    </row>
    <row r="7036" spans="6:11" x14ac:dyDescent="0.25">
      <c r="F7036"/>
      <c r="G7036"/>
      <c r="K7036"/>
    </row>
    <row r="7037" spans="6:11" x14ac:dyDescent="0.25">
      <c r="F7037"/>
      <c r="G7037"/>
      <c r="K7037"/>
    </row>
    <row r="7038" spans="6:11" x14ac:dyDescent="0.25">
      <c r="F7038"/>
      <c r="G7038"/>
      <c r="K7038"/>
    </row>
    <row r="7039" spans="6:11" x14ac:dyDescent="0.25">
      <c r="F7039"/>
      <c r="G7039"/>
      <c r="K7039"/>
    </row>
    <row r="7040" spans="6:11" x14ac:dyDescent="0.25">
      <c r="F7040"/>
      <c r="G7040"/>
      <c r="K7040"/>
    </row>
    <row r="7041" spans="6:11" x14ac:dyDescent="0.25">
      <c r="F7041"/>
      <c r="G7041"/>
      <c r="K7041"/>
    </row>
    <row r="7042" spans="6:11" x14ac:dyDescent="0.25">
      <c r="F7042"/>
      <c r="G7042"/>
      <c r="K7042"/>
    </row>
    <row r="7043" spans="6:11" x14ac:dyDescent="0.25">
      <c r="F7043"/>
      <c r="G7043"/>
      <c r="K7043"/>
    </row>
    <row r="7044" spans="6:11" x14ac:dyDescent="0.25">
      <c r="F7044"/>
      <c r="G7044"/>
      <c r="K7044"/>
    </row>
    <row r="7045" spans="6:11" x14ac:dyDescent="0.25">
      <c r="F7045"/>
      <c r="G7045"/>
      <c r="K7045"/>
    </row>
    <row r="7046" spans="6:11" x14ac:dyDescent="0.25">
      <c r="F7046"/>
      <c r="G7046"/>
      <c r="K7046"/>
    </row>
    <row r="7047" spans="6:11" x14ac:dyDescent="0.25">
      <c r="F7047"/>
      <c r="G7047"/>
      <c r="K7047"/>
    </row>
    <row r="7048" spans="6:11" x14ac:dyDescent="0.25">
      <c r="F7048"/>
      <c r="G7048"/>
      <c r="K7048"/>
    </row>
    <row r="7049" spans="6:11" x14ac:dyDescent="0.25">
      <c r="F7049"/>
      <c r="G7049"/>
      <c r="K7049"/>
    </row>
    <row r="7050" spans="6:11" x14ac:dyDescent="0.25">
      <c r="F7050"/>
      <c r="G7050"/>
      <c r="K7050"/>
    </row>
    <row r="7051" spans="6:11" x14ac:dyDescent="0.25">
      <c r="F7051"/>
      <c r="G7051"/>
      <c r="K7051"/>
    </row>
    <row r="7052" spans="6:11" x14ac:dyDescent="0.25">
      <c r="F7052"/>
      <c r="G7052"/>
      <c r="K7052"/>
    </row>
    <row r="7053" spans="6:11" x14ac:dyDescent="0.25">
      <c r="F7053"/>
      <c r="G7053"/>
      <c r="K7053"/>
    </row>
    <row r="7054" spans="6:11" x14ac:dyDescent="0.25">
      <c r="F7054"/>
      <c r="G7054"/>
      <c r="K7054"/>
    </row>
    <row r="7055" spans="6:11" x14ac:dyDescent="0.25">
      <c r="F7055"/>
      <c r="G7055"/>
      <c r="K7055"/>
    </row>
    <row r="7056" spans="6:11" x14ac:dyDescent="0.25">
      <c r="F7056"/>
      <c r="G7056"/>
      <c r="K7056"/>
    </row>
    <row r="7057" spans="6:11" x14ac:dyDescent="0.25">
      <c r="F7057"/>
      <c r="G7057"/>
      <c r="K7057"/>
    </row>
    <row r="7058" spans="6:11" x14ac:dyDescent="0.25">
      <c r="F7058"/>
      <c r="G7058"/>
      <c r="K7058"/>
    </row>
    <row r="7059" spans="6:11" x14ac:dyDescent="0.25">
      <c r="F7059"/>
      <c r="G7059"/>
      <c r="K7059"/>
    </row>
    <row r="7060" spans="6:11" x14ac:dyDescent="0.25">
      <c r="F7060"/>
      <c r="G7060"/>
      <c r="K7060"/>
    </row>
    <row r="7061" spans="6:11" x14ac:dyDescent="0.25">
      <c r="F7061"/>
      <c r="G7061"/>
      <c r="K7061"/>
    </row>
    <row r="7062" spans="6:11" x14ac:dyDescent="0.25">
      <c r="F7062"/>
      <c r="G7062"/>
      <c r="K7062"/>
    </row>
    <row r="7063" spans="6:11" x14ac:dyDescent="0.25">
      <c r="F7063"/>
      <c r="G7063"/>
      <c r="K7063"/>
    </row>
    <row r="7064" spans="6:11" x14ac:dyDescent="0.25">
      <c r="F7064"/>
      <c r="G7064"/>
      <c r="K7064"/>
    </row>
    <row r="7065" spans="6:11" x14ac:dyDescent="0.25">
      <c r="F7065"/>
      <c r="G7065"/>
      <c r="K7065"/>
    </row>
    <row r="7066" spans="6:11" x14ac:dyDescent="0.25">
      <c r="F7066"/>
      <c r="G7066"/>
      <c r="K7066"/>
    </row>
    <row r="7067" spans="6:11" x14ac:dyDescent="0.25">
      <c r="F7067"/>
      <c r="G7067"/>
      <c r="K7067"/>
    </row>
    <row r="7068" spans="6:11" x14ac:dyDescent="0.25">
      <c r="F7068"/>
      <c r="G7068"/>
      <c r="K7068"/>
    </row>
    <row r="7069" spans="6:11" x14ac:dyDescent="0.25">
      <c r="F7069"/>
      <c r="G7069"/>
      <c r="K7069"/>
    </row>
    <row r="7070" spans="6:11" x14ac:dyDescent="0.25">
      <c r="F7070"/>
      <c r="G7070"/>
      <c r="K7070"/>
    </row>
    <row r="7071" spans="6:11" x14ac:dyDescent="0.25">
      <c r="F7071"/>
      <c r="G7071"/>
      <c r="K7071"/>
    </row>
    <row r="7072" spans="6:11" x14ac:dyDescent="0.25">
      <c r="F7072"/>
      <c r="G7072"/>
      <c r="K7072"/>
    </row>
    <row r="7073" spans="6:11" x14ac:dyDescent="0.25">
      <c r="F7073"/>
      <c r="G7073"/>
      <c r="K7073"/>
    </row>
    <row r="7074" spans="6:11" x14ac:dyDescent="0.25">
      <c r="F7074"/>
      <c r="G7074"/>
      <c r="K7074"/>
    </row>
    <row r="7075" spans="6:11" x14ac:dyDescent="0.25">
      <c r="F7075"/>
      <c r="G7075"/>
      <c r="K7075"/>
    </row>
    <row r="7076" spans="6:11" x14ac:dyDescent="0.25">
      <c r="F7076"/>
      <c r="G7076"/>
      <c r="K7076"/>
    </row>
    <row r="7077" spans="6:11" x14ac:dyDescent="0.25">
      <c r="F7077"/>
      <c r="G7077"/>
      <c r="K7077"/>
    </row>
    <row r="7078" spans="6:11" x14ac:dyDescent="0.25">
      <c r="F7078"/>
      <c r="G7078"/>
      <c r="K7078"/>
    </row>
    <row r="7079" spans="6:11" x14ac:dyDescent="0.25">
      <c r="F7079"/>
      <c r="G7079"/>
      <c r="K7079"/>
    </row>
    <row r="7080" spans="6:11" x14ac:dyDescent="0.25">
      <c r="F7080"/>
      <c r="G7080"/>
      <c r="K7080"/>
    </row>
    <row r="7081" spans="6:11" x14ac:dyDescent="0.25">
      <c r="F7081"/>
      <c r="G7081"/>
      <c r="K7081"/>
    </row>
    <row r="7082" spans="6:11" x14ac:dyDescent="0.25">
      <c r="F7082"/>
      <c r="G7082"/>
      <c r="K7082"/>
    </row>
    <row r="7083" spans="6:11" x14ac:dyDescent="0.25">
      <c r="F7083"/>
      <c r="G7083"/>
      <c r="K7083"/>
    </row>
    <row r="7084" spans="6:11" x14ac:dyDescent="0.25">
      <c r="F7084"/>
      <c r="G7084"/>
      <c r="K7084"/>
    </row>
    <row r="7085" spans="6:11" x14ac:dyDescent="0.25">
      <c r="F7085"/>
      <c r="G7085"/>
      <c r="K7085"/>
    </row>
    <row r="7086" spans="6:11" x14ac:dyDescent="0.25">
      <c r="F7086"/>
      <c r="G7086"/>
      <c r="K7086"/>
    </row>
    <row r="7087" spans="6:11" x14ac:dyDescent="0.25">
      <c r="F7087"/>
      <c r="G7087"/>
      <c r="K7087"/>
    </row>
    <row r="7088" spans="6:11" x14ac:dyDescent="0.25">
      <c r="F7088"/>
      <c r="G7088"/>
      <c r="K7088"/>
    </row>
    <row r="7089" spans="6:11" x14ac:dyDescent="0.25">
      <c r="F7089"/>
      <c r="G7089"/>
      <c r="K7089"/>
    </row>
    <row r="7090" spans="6:11" x14ac:dyDescent="0.25">
      <c r="F7090"/>
      <c r="G7090"/>
      <c r="K7090"/>
    </row>
    <row r="7091" spans="6:11" x14ac:dyDescent="0.25">
      <c r="F7091"/>
      <c r="G7091"/>
      <c r="K7091"/>
    </row>
    <row r="7092" spans="6:11" x14ac:dyDescent="0.25">
      <c r="F7092"/>
      <c r="G7092"/>
      <c r="K7092"/>
    </row>
    <row r="7093" spans="6:11" x14ac:dyDescent="0.25">
      <c r="F7093"/>
      <c r="G7093"/>
      <c r="K7093"/>
    </row>
    <row r="7094" spans="6:11" x14ac:dyDescent="0.25">
      <c r="F7094"/>
      <c r="G7094"/>
      <c r="K7094"/>
    </row>
    <row r="7095" spans="6:11" x14ac:dyDescent="0.25">
      <c r="F7095"/>
      <c r="G7095"/>
      <c r="K7095"/>
    </row>
    <row r="7096" spans="6:11" x14ac:dyDescent="0.25">
      <c r="F7096"/>
      <c r="G7096"/>
      <c r="K7096"/>
    </row>
    <row r="7097" spans="6:11" x14ac:dyDescent="0.25">
      <c r="F7097"/>
      <c r="G7097"/>
      <c r="K7097"/>
    </row>
    <row r="7098" spans="6:11" x14ac:dyDescent="0.25">
      <c r="F7098"/>
      <c r="G7098"/>
      <c r="K7098"/>
    </row>
    <row r="7099" spans="6:11" x14ac:dyDescent="0.25">
      <c r="F7099"/>
      <c r="G7099"/>
      <c r="K7099"/>
    </row>
    <row r="7100" spans="6:11" x14ac:dyDescent="0.25">
      <c r="F7100"/>
      <c r="G7100"/>
      <c r="K7100"/>
    </row>
    <row r="7101" spans="6:11" x14ac:dyDescent="0.25">
      <c r="F7101"/>
      <c r="G7101"/>
      <c r="K7101"/>
    </row>
    <row r="7102" spans="6:11" x14ac:dyDescent="0.25">
      <c r="F7102"/>
      <c r="G7102"/>
      <c r="K7102"/>
    </row>
    <row r="7103" spans="6:11" x14ac:dyDescent="0.25">
      <c r="F7103"/>
      <c r="G7103"/>
      <c r="K7103"/>
    </row>
    <row r="7104" spans="6:11" x14ac:dyDescent="0.25">
      <c r="F7104"/>
      <c r="G7104"/>
      <c r="K7104"/>
    </row>
    <row r="7105" spans="6:11" x14ac:dyDescent="0.25">
      <c r="F7105"/>
      <c r="G7105"/>
      <c r="K7105"/>
    </row>
    <row r="7106" spans="6:11" x14ac:dyDescent="0.25">
      <c r="F7106"/>
      <c r="G7106"/>
      <c r="K7106"/>
    </row>
    <row r="7107" spans="6:11" x14ac:dyDescent="0.25">
      <c r="F7107"/>
      <c r="G7107"/>
      <c r="K7107"/>
    </row>
    <row r="7108" spans="6:11" x14ac:dyDescent="0.25">
      <c r="F7108"/>
      <c r="G7108"/>
      <c r="K7108"/>
    </row>
    <row r="7109" spans="6:11" x14ac:dyDescent="0.25">
      <c r="F7109"/>
      <c r="G7109"/>
      <c r="K7109"/>
    </row>
    <row r="7110" spans="6:11" x14ac:dyDescent="0.25">
      <c r="F7110"/>
      <c r="G7110"/>
      <c r="K7110"/>
    </row>
    <row r="7111" spans="6:11" x14ac:dyDescent="0.25">
      <c r="F7111"/>
      <c r="G7111"/>
      <c r="K7111"/>
    </row>
    <row r="7112" spans="6:11" x14ac:dyDescent="0.25">
      <c r="F7112"/>
      <c r="G7112"/>
      <c r="K7112"/>
    </row>
    <row r="7113" spans="6:11" x14ac:dyDescent="0.25">
      <c r="F7113"/>
      <c r="G7113"/>
      <c r="K7113"/>
    </row>
    <row r="7114" spans="6:11" x14ac:dyDescent="0.25">
      <c r="F7114"/>
      <c r="G7114"/>
      <c r="K7114"/>
    </row>
    <row r="7115" spans="6:11" x14ac:dyDescent="0.25">
      <c r="F7115"/>
      <c r="G7115"/>
      <c r="K7115"/>
    </row>
    <row r="7116" spans="6:11" x14ac:dyDescent="0.25">
      <c r="F7116"/>
      <c r="G7116"/>
      <c r="K7116"/>
    </row>
    <row r="7117" spans="6:11" x14ac:dyDescent="0.25">
      <c r="F7117"/>
      <c r="G7117"/>
      <c r="K7117"/>
    </row>
    <row r="7118" spans="6:11" x14ac:dyDescent="0.25">
      <c r="F7118"/>
      <c r="G7118"/>
      <c r="K7118"/>
    </row>
    <row r="7119" spans="6:11" x14ac:dyDescent="0.25">
      <c r="F7119"/>
      <c r="G7119"/>
      <c r="K7119"/>
    </row>
    <row r="7120" spans="6:11" x14ac:dyDescent="0.25">
      <c r="F7120"/>
      <c r="G7120"/>
      <c r="K7120"/>
    </row>
    <row r="7121" spans="6:11" x14ac:dyDescent="0.25">
      <c r="F7121"/>
      <c r="G7121"/>
      <c r="K7121"/>
    </row>
    <row r="7122" spans="6:11" x14ac:dyDescent="0.25">
      <c r="F7122"/>
      <c r="G7122"/>
      <c r="K7122"/>
    </row>
    <row r="7123" spans="6:11" x14ac:dyDescent="0.25">
      <c r="F7123"/>
      <c r="G7123"/>
      <c r="K7123"/>
    </row>
    <row r="7124" spans="6:11" x14ac:dyDescent="0.25">
      <c r="F7124"/>
      <c r="G7124"/>
      <c r="K7124"/>
    </row>
    <row r="7125" spans="6:11" x14ac:dyDescent="0.25">
      <c r="F7125"/>
      <c r="G7125"/>
      <c r="K7125"/>
    </row>
    <row r="7126" spans="6:11" x14ac:dyDescent="0.25">
      <c r="F7126"/>
      <c r="G7126"/>
      <c r="K7126"/>
    </row>
    <row r="7127" spans="6:11" x14ac:dyDescent="0.25">
      <c r="F7127"/>
      <c r="G7127"/>
      <c r="K7127"/>
    </row>
    <row r="7128" spans="6:11" x14ac:dyDescent="0.25">
      <c r="F7128"/>
      <c r="G7128"/>
      <c r="K7128"/>
    </row>
    <row r="7129" spans="6:11" x14ac:dyDescent="0.25">
      <c r="F7129"/>
      <c r="G7129"/>
      <c r="K7129"/>
    </row>
    <row r="7130" spans="6:11" x14ac:dyDescent="0.25">
      <c r="F7130"/>
      <c r="G7130"/>
      <c r="K7130"/>
    </row>
    <row r="7131" spans="6:11" x14ac:dyDescent="0.25">
      <c r="F7131"/>
      <c r="G7131"/>
      <c r="K7131"/>
    </row>
    <row r="7132" spans="6:11" x14ac:dyDescent="0.25">
      <c r="F7132"/>
      <c r="G7132"/>
      <c r="K7132"/>
    </row>
    <row r="7133" spans="6:11" x14ac:dyDescent="0.25">
      <c r="F7133"/>
      <c r="G7133"/>
      <c r="K7133"/>
    </row>
    <row r="7134" spans="6:11" x14ac:dyDescent="0.25">
      <c r="F7134"/>
      <c r="G7134"/>
      <c r="K7134"/>
    </row>
    <row r="7135" spans="6:11" x14ac:dyDescent="0.25">
      <c r="F7135"/>
      <c r="G7135"/>
      <c r="K7135"/>
    </row>
    <row r="7136" spans="6:11" x14ac:dyDescent="0.25">
      <c r="F7136"/>
      <c r="G7136"/>
      <c r="K7136"/>
    </row>
    <row r="7137" spans="6:11" x14ac:dyDescent="0.25">
      <c r="F7137"/>
      <c r="G7137"/>
      <c r="K7137"/>
    </row>
    <row r="7138" spans="6:11" x14ac:dyDescent="0.25">
      <c r="F7138"/>
      <c r="G7138"/>
      <c r="K7138"/>
    </row>
    <row r="7139" spans="6:11" x14ac:dyDescent="0.25">
      <c r="F7139"/>
      <c r="G7139"/>
      <c r="K7139"/>
    </row>
    <row r="7140" spans="6:11" x14ac:dyDescent="0.25">
      <c r="F7140"/>
      <c r="G7140"/>
      <c r="K7140"/>
    </row>
    <row r="7141" spans="6:11" x14ac:dyDescent="0.25">
      <c r="F7141"/>
      <c r="G7141"/>
      <c r="K7141"/>
    </row>
    <row r="7142" spans="6:11" x14ac:dyDescent="0.25">
      <c r="F7142"/>
      <c r="G7142"/>
      <c r="K7142"/>
    </row>
    <row r="7143" spans="6:11" x14ac:dyDescent="0.25">
      <c r="F7143"/>
      <c r="G7143"/>
      <c r="K7143"/>
    </row>
    <row r="7144" spans="6:11" x14ac:dyDescent="0.25">
      <c r="F7144"/>
      <c r="G7144"/>
      <c r="K7144"/>
    </row>
    <row r="7145" spans="6:11" x14ac:dyDescent="0.25">
      <c r="F7145"/>
      <c r="G7145"/>
      <c r="K7145"/>
    </row>
    <row r="7146" spans="6:11" x14ac:dyDescent="0.25">
      <c r="F7146"/>
      <c r="G7146"/>
      <c r="K7146"/>
    </row>
    <row r="7147" spans="6:11" x14ac:dyDescent="0.25">
      <c r="F7147"/>
      <c r="G7147"/>
      <c r="K7147"/>
    </row>
    <row r="7148" spans="6:11" x14ac:dyDescent="0.25">
      <c r="F7148"/>
      <c r="G7148"/>
      <c r="K7148"/>
    </row>
    <row r="7149" spans="6:11" x14ac:dyDescent="0.25">
      <c r="F7149"/>
      <c r="G7149"/>
      <c r="K7149"/>
    </row>
    <row r="7150" spans="6:11" x14ac:dyDescent="0.25">
      <c r="F7150"/>
      <c r="G7150"/>
      <c r="K7150"/>
    </row>
    <row r="7151" spans="6:11" x14ac:dyDescent="0.25">
      <c r="F7151"/>
      <c r="G7151"/>
      <c r="K7151"/>
    </row>
    <row r="7152" spans="6:11" x14ac:dyDescent="0.25">
      <c r="F7152"/>
      <c r="G7152"/>
      <c r="K7152"/>
    </row>
    <row r="7153" spans="6:11" x14ac:dyDescent="0.25">
      <c r="F7153"/>
      <c r="G7153"/>
      <c r="K7153"/>
    </row>
    <row r="7154" spans="6:11" x14ac:dyDescent="0.25">
      <c r="F7154"/>
      <c r="G7154"/>
      <c r="K7154"/>
    </row>
    <row r="7155" spans="6:11" x14ac:dyDescent="0.25">
      <c r="F7155"/>
      <c r="G7155"/>
      <c r="K7155"/>
    </row>
    <row r="7156" spans="6:11" x14ac:dyDescent="0.25">
      <c r="F7156"/>
      <c r="G7156"/>
      <c r="K7156"/>
    </row>
    <row r="7157" spans="6:11" x14ac:dyDescent="0.25">
      <c r="F7157"/>
      <c r="G7157"/>
      <c r="K7157"/>
    </row>
    <row r="7158" spans="6:11" x14ac:dyDescent="0.25">
      <c r="F7158"/>
      <c r="G7158"/>
      <c r="K7158"/>
    </row>
    <row r="7159" spans="6:11" x14ac:dyDescent="0.25">
      <c r="F7159"/>
      <c r="G7159"/>
      <c r="K7159"/>
    </row>
    <row r="7160" spans="6:11" x14ac:dyDescent="0.25">
      <c r="F7160"/>
      <c r="G7160"/>
      <c r="K7160"/>
    </row>
    <row r="7161" spans="6:11" x14ac:dyDescent="0.25">
      <c r="F7161"/>
      <c r="G7161"/>
      <c r="K7161"/>
    </row>
    <row r="7162" spans="6:11" x14ac:dyDescent="0.25">
      <c r="F7162"/>
      <c r="G7162"/>
      <c r="K7162"/>
    </row>
    <row r="7163" spans="6:11" x14ac:dyDescent="0.25">
      <c r="F7163"/>
      <c r="G7163"/>
      <c r="K7163"/>
    </row>
    <row r="7164" spans="6:11" x14ac:dyDescent="0.25">
      <c r="F7164"/>
      <c r="G7164"/>
      <c r="K7164"/>
    </row>
    <row r="7165" spans="6:11" x14ac:dyDescent="0.25">
      <c r="F7165"/>
      <c r="G7165"/>
      <c r="K7165"/>
    </row>
    <row r="7166" spans="6:11" x14ac:dyDescent="0.25">
      <c r="F7166"/>
      <c r="G7166"/>
      <c r="K7166"/>
    </row>
    <row r="7167" spans="6:11" x14ac:dyDescent="0.25">
      <c r="F7167"/>
      <c r="G7167"/>
      <c r="K7167"/>
    </row>
    <row r="7168" spans="6:11" x14ac:dyDescent="0.25">
      <c r="F7168"/>
      <c r="G7168"/>
      <c r="K7168"/>
    </row>
    <row r="7169" spans="6:11" x14ac:dyDescent="0.25">
      <c r="F7169"/>
      <c r="G7169"/>
      <c r="K7169"/>
    </row>
    <row r="7170" spans="6:11" x14ac:dyDescent="0.25">
      <c r="F7170"/>
      <c r="G7170"/>
      <c r="K7170"/>
    </row>
    <row r="7171" spans="6:11" x14ac:dyDescent="0.25">
      <c r="F7171"/>
      <c r="G7171"/>
      <c r="K7171"/>
    </row>
    <row r="7172" spans="6:11" x14ac:dyDescent="0.25">
      <c r="F7172"/>
      <c r="G7172"/>
      <c r="K7172"/>
    </row>
    <row r="7173" spans="6:11" x14ac:dyDescent="0.25">
      <c r="F7173"/>
      <c r="G7173"/>
      <c r="K7173"/>
    </row>
    <row r="7174" spans="6:11" x14ac:dyDescent="0.25">
      <c r="F7174"/>
      <c r="G7174"/>
      <c r="K7174"/>
    </row>
    <row r="7175" spans="6:11" x14ac:dyDescent="0.25">
      <c r="F7175"/>
      <c r="G7175"/>
      <c r="K7175"/>
    </row>
    <row r="7176" spans="6:11" x14ac:dyDescent="0.25">
      <c r="F7176"/>
      <c r="G7176"/>
      <c r="K7176"/>
    </row>
    <row r="7177" spans="6:11" x14ac:dyDescent="0.25">
      <c r="F7177"/>
      <c r="G7177"/>
      <c r="K7177"/>
    </row>
    <row r="7178" spans="6:11" x14ac:dyDescent="0.25">
      <c r="F7178"/>
      <c r="G7178"/>
      <c r="K7178"/>
    </row>
    <row r="7179" spans="6:11" x14ac:dyDescent="0.25">
      <c r="F7179"/>
      <c r="G7179"/>
      <c r="K7179"/>
    </row>
    <row r="7180" spans="6:11" x14ac:dyDescent="0.25">
      <c r="F7180"/>
      <c r="G7180"/>
      <c r="K7180"/>
    </row>
    <row r="7181" spans="6:11" x14ac:dyDescent="0.25">
      <c r="F7181"/>
      <c r="G7181"/>
      <c r="K7181"/>
    </row>
    <row r="7182" spans="6:11" x14ac:dyDescent="0.25">
      <c r="F7182"/>
      <c r="G7182"/>
      <c r="K7182"/>
    </row>
    <row r="7183" spans="6:11" x14ac:dyDescent="0.25">
      <c r="F7183"/>
      <c r="G7183"/>
      <c r="K7183"/>
    </row>
    <row r="7184" spans="6:11" x14ac:dyDescent="0.25">
      <c r="F7184"/>
      <c r="G7184"/>
      <c r="K7184"/>
    </row>
    <row r="7185" spans="6:11" x14ac:dyDescent="0.25">
      <c r="F7185"/>
      <c r="G7185"/>
      <c r="K7185"/>
    </row>
    <row r="7186" spans="6:11" x14ac:dyDescent="0.25">
      <c r="F7186"/>
      <c r="G7186"/>
      <c r="K7186"/>
    </row>
    <row r="7187" spans="6:11" x14ac:dyDescent="0.25">
      <c r="F7187"/>
      <c r="G7187"/>
      <c r="K7187"/>
    </row>
    <row r="7188" spans="6:11" x14ac:dyDescent="0.25">
      <c r="F7188"/>
      <c r="G7188"/>
      <c r="K7188"/>
    </row>
    <row r="7189" spans="6:11" x14ac:dyDescent="0.25">
      <c r="F7189"/>
      <c r="G7189"/>
      <c r="K7189"/>
    </row>
    <row r="7190" spans="6:11" x14ac:dyDescent="0.25">
      <c r="F7190"/>
      <c r="G7190"/>
      <c r="K7190"/>
    </row>
    <row r="7191" spans="6:11" x14ac:dyDescent="0.25">
      <c r="F7191"/>
      <c r="G7191"/>
      <c r="K7191"/>
    </row>
    <row r="7192" spans="6:11" x14ac:dyDescent="0.25">
      <c r="F7192"/>
      <c r="G7192"/>
      <c r="K7192"/>
    </row>
    <row r="7193" spans="6:11" x14ac:dyDescent="0.25">
      <c r="F7193"/>
      <c r="G7193"/>
      <c r="K7193"/>
    </row>
    <row r="7194" spans="6:11" x14ac:dyDescent="0.25">
      <c r="F7194"/>
      <c r="G7194"/>
      <c r="K7194"/>
    </row>
    <row r="7195" spans="6:11" x14ac:dyDescent="0.25">
      <c r="F7195"/>
      <c r="G7195"/>
      <c r="K7195"/>
    </row>
    <row r="7196" spans="6:11" x14ac:dyDescent="0.25">
      <c r="F7196"/>
      <c r="G7196"/>
      <c r="K7196"/>
    </row>
    <row r="7197" spans="6:11" x14ac:dyDescent="0.25">
      <c r="F7197"/>
      <c r="G7197"/>
      <c r="K7197"/>
    </row>
    <row r="7198" spans="6:11" x14ac:dyDescent="0.25">
      <c r="F7198"/>
      <c r="G7198"/>
      <c r="K7198"/>
    </row>
    <row r="7199" spans="6:11" x14ac:dyDescent="0.25">
      <c r="F7199"/>
      <c r="G7199"/>
      <c r="K7199"/>
    </row>
    <row r="7200" spans="6:11" x14ac:dyDescent="0.25">
      <c r="F7200"/>
      <c r="G7200"/>
      <c r="K7200"/>
    </row>
    <row r="7201" spans="6:11" x14ac:dyDescent="0.25">
      <c r="F7201"/>
      <c r="G7201"/>
      <c r="K7201"/>
    </row>
    <row r="7202" spans="6:11" x14ac:dyDescent="0.25">
      <c r="F7202"/>
      <c r="G7202"/>
      <c r="K7202"/>
    </row>
    <row r="7203" spans="6:11" x14ac:dyDescent="0.25">
      <c r="F7203"/>
      <c r="G7203"/>
      <c r="K7203"/>
    </row>
    <row r="7204" spans="6:11" x14ac:dyDescent="0.25">
      <c r="F7204"/>
      <c r="G7204"/>
      <c r="K7204"/>
    </row>
    <row r="7205" spans="6:11" x14ac:dyDescent="0.25">
      <c r="F7205"/>
      <c r="G7205"/>
      <c r="K7205"/>
    </row>
    <row r="7206" spans="6:11" x14ac:dyDescent="0.25">
      <c r="F7206"/>
      <c r="G7206"/>
      <c r="K7206"/>
    </row>
    <row r="7207" spans="6:11" x14ac:dyDescent="0.25">
      <c r="F7207"/>
      <c r="G7207"/>
      <c r="K7207"/>
    </row>
    <row r="7208" spans="6:11" x14ac:dyDescent="0.25">
      <c r="F7208"/>
      <c r="G7208"/>
      <c r="K7208"/>
    </row>
    <row r="7209" spans="6:11" x14ac:dyDescent="0.25">
      <c r="F7209"/>
      <c r="G7209"/>
      <c r="K7209"/>
    </row>
    <row r="7210" spans="6:11" x14ac:dyDescent="0.25">
      <c r="F7210"/>
      <c r="G7210"/>
      <c r="K7210"/>
    </row>
    <row r="7211" spans="6:11" x14ac:dyDescent="0.25">
      <c r="F7211"/>
      <c r="G7211"/>
      <c r="K7211"/>
    </row>
    <row r="7212" spans="6:11" x14ac:dyDescent="0.25">
      <c r="F7212"/>
      <c r="G7212"/>
      <c r="K7212"/>
    </row>
    <row r="7213" spans="6:11" x14ac:dyDescent="0.25">
      <c r="F7213"/>
      <c r="G7213"/>
      <c r="K7213"/>
    </row>
    <row r="7214" spans="6:11" x14ac:dyDescent="0.25">
      <c r="F7214"/>
      <c r="G7214"/>
      <c r="K7214"/>
    </row>
    <row r="7215" spans="6:11" x14ac:dyDescent="0.25">
      <c r="F7215"/>
      <c r="G7215"/>
      <c r="K7215"/>
    </row>
    <row r="7216" spans="6:11" x14ac:dyDescent="0.25">
      <c r="F7216"/>
      <c r="G7216"/>
      <c r="K7216"/>
    </row>
    <row r="7217" spans="6:11" x14ac:dyDescent="0.25">
      <c r="F7217"/>
      <c r="G7217"/>
      <c r="K7217"/>
    </row>
    <row r="7218" spans="6:11" x14ac:dyDescent="0.25">
      <c r="F7218"/>
      <c r="G7218"/>
      <c r="K7218"/>
    </row>
    <row r="7219" spans="6:11" x14ac:dyDescent="0.25">
      <c r="F7219"/>
      <c r="G7219"/>
      <c r="K7219"/>
    </row>
    <row r="7220" spans="6:11" x14ac:dyDescent="0.25">
      <c r="F7220"/>
      <c r="G7220"/>
      <c r="K7220"/>
    </row>
    <row r="7221" spans="6:11" x14ac:dyDescent="0.25">
      <c r="F7221"/>
      <c r="G7221"/>
      <c r="K7221"/>
    </row>
    <row r="7222" spans="6:11" x14ac:dyDescent="0.25">
      <c r="F7222"/>
      <c r="G7222"/>
      <c r="K7222"/>
    </row>
    <row r="7223" spans="6:11" x14ac:dyDescent="0.25">
      <c r="F7223"/>
      <c r="G7223"/>
      <c r="K7223"/>
    </row>
    <row r="7224" spans="6:11" x14ac:dyDescent="0.25">
      <c r="F7224"/>
      <c r="G7224"/>
      <c r="K7224"/>
    </row>
    <row r="7225" spans="6:11" x14ac:dyDescent="0.25">
      <c r="F7225"/>
      <c r="G7225"/>
      <c r="K7225"/>
    </row>
    <row r="7226" spans="6:11" x14ac:dyDescent="0.25">
      <c r="F7226"/>
      <c r="G7226"/>
      <c r="K7226"/>
    </row>
    <row r="7227" spans="6:11" x14ac:dyDescent="0.25">
      <c r="F7227"/>
      <c r="G7227"/>
      <c r="K7227"/>
    </row>
    <row r="7228" spans="6:11" x14ac:dyDescent="0.25">
      <c r="F7228"/>
      <c r="G7228"/>
      <c r="K7228"/>
    </row>
    <row r="7229" spans="6:11" x14ac:dyDescent="0.25">
      <c r="F7229"/>
      <c r="G7229"/>
      <c r="K7229"/>
    </row>
    <row r="7230" spans="6:11" x14ac:dyDescent="0.25">
      <c r="F7230"/>
      <c r="G7230"/>
      <c r="K7230"/>
    </row>
    <row r="7231" spans="6:11" x14ac:dyDescent="0.25">
      <c r="F7231"/>
      <c r="G7231"/>
      <c r="K7231"/>
    </row>
    <row r="7232" spans="6:11" x14ac:dyDescent="0.25">
      <c r="F7232"/>
      <c r="G7232"/>
      <c r="K7232"/>
    </row>
    <row r="7233" spans="6:11" x14ac:dyDescent="0.25">
      <c r="F7233"/>
      <c r="G7233"/>
      <c r="K7233"/>
    </row>
    <row r="7234" spans="6:11" x14ac:dyDescent="0.25">
      <c r="F7234"/>
      <c r="G7234"/>
      <c r="K7234"/>
    </row>
    <row r="7235" spans="6:11" x14ac:dyDescent="0.25">
      <c r="F7235"/>
      <c r="G7235"/>
      <c r="K7235"/>
    </row>
    <row r="7236" spans="6:11" x14ac:dyDescent="0.25">
      <c r="F7236"/>
      <c r="G7236"/>
      <c r="K7236"/>
    </row>
    <row r="7237" spans="6:11" x14ac:dyDescent="0.25">
      <c r="F7237"/>
      <c r="G7237"/>
      <c r="K7237"/>
    </row>
    <row r="7238" spans="6:11" x14ac:dyDescent="0.25">
      <c r="F7238"/>
      <c r="G7238"/>
      <c r="K7238"/>
    </row>
    <row r="7239" spans="6:11" x14ac:dyDescent="0.25">
      <c r="F7239"/>
      <c r="G7239"/>
      <c r="K7239"/>
    </row>
    <row r="7240" spans="6:11" x14ac:dyDescent="0.25">
      <c r="F7240"/>
      <c r="G7240"/>
      <c r="K7240"/>
    </row>
    <row r="7241" spans="6:11" x14ac:dyDescent="0.25">
      <c r="F7241"/>
      <c r="G7241"/>
      <c r="K7241"/>
    </row>
    <row r="7242" spans="6:11" x14ac:dyDescent="0.25">
      <c r="F7242"/>
      <c r="G7242"/>
      <c r="K7242"/>
    </row>
    <row r="7243" spans="6:11" x14ac:dyDescent="0.25">
      <c r="F7243"/>
      <c r="G7243"/>
      <c r="K7243"/>
    </row>
    <row r="7244" spans="6:11" x14ac:dyDescent="0.25">
      <c r="F7244"/>
      <c r="G7244"/>
      <c r="K7244"/>
    </row>
    <row r="7245" spans="6:11" x14ac:dyDescent="0.25">
      <c r="F7245"/>
      <c r="G7245"/>
      <c r="K7245"/>
    </row>
    <row r="7246" spans="6:11" x14ac:dyDescent="0.25">
      <c r="F7246"/>
      <c r="G7246"/>
      <c r="K7246"/>
    </row>
    <row r="7247" spans="6:11" x14ac:dyDescent="0.25">
      <c r="F7247"/>
      <c r="G7247"/>
      <c r="K7247"/>
    </row>
    <row r="7248" spans="6:11" x14ac:dyDescent="0.25">
      <c r="F7248"/>
      <c r="G7248"/>
      <c r="K7248"/>
    </row>
    <row r="7249" spans="6:11" x14ac:dyDescent="0.25">
      <c r="F7249"/>
      <c r="G7249"/>
      <c r="K7249"/>
    </row>
    <row r="7250" spans="6:11" x14ac:dyDescent="0.25">
      <c r="F7250"/>
      <c r="G7250"/>
      <c r="K7250"/>
    </row>
    <row r="7251" spans="6:11" x14ac:dyDescent="0.25">
      <c r="F7251"/>
      <c r="G7251"/>
      <c r="K7251"/>
    </row>
    <row r="7252" spans="6:11" x14ac:dyDescent="0.25">
      <c r="F7252"/>
      <c r="G7252"/>
      <c r="K7252"/>
    </row>
    <row r="7253" spans="6:11" x14ac:dyDescent="0.25">
      <c r="F7253"/>
      <c r="G7253"/>
      <c r="K7253"/>
    </row>
    <row r="7254" spans="6:11" x14ac:dyDescent="0.25">
      <c r="F7254"/>
      <c r="G7254"/>
      <c r="K7254"/>
    </row>
    <row r="7255" spans="6:11" x14ac:dyDescent="0.25">
      <c r="F7255"/>
      <c r="G7255"/>
      <c r="K7255"/>
    </row>
    <row r="7256" spans="6:11" x14ac:dyDescent="0.25">
      <c r="F7256"/>
      <c r="G7256"/>
      <c r="K7256"/>
    </row>
    <row r="7257" spans="6:11" x14ac:dyDescent="0.25">
      <c r="F7257"/>
      <c r="G7257"/>
      <c r="K7257"/>
    </row>
    <row r="7258" spans="6:11" x14ac:dyDescent="0.25">
      <c r="F7258"/>
      <c r="G7258"/>
      <c r="K7258"/>
    </row>
    <row r="7259" spans="6:11" x14ac:dyDescent="0.25">
      <c r="F7259"/>
      <c r="G7259"/>
      <c r="K7259"/>
    </row>
    <row r="7260" spans="6:11" x14ac:dyDescent="0.25">
      <c r="F7260"/>
      <c r="G7260"/>
      <c r="K7260"/>
    </row>
    <row r="7261" spans="6:11" x14ac:dyDescent="0.25">
      <c r="F7261"/>
      <c r="G7261"/>
      <c r="K7261"/>
    </row>
    <row r="7262" spans="6:11" x14ac:dyDescent="0.25">
      <c r="F7262"/>
      <c r="G7262"/>
      <c r="K7262"/>
    </row>
    <row r="7263" spans="6:11" x14ac:dyDescent="0.25">
      <c r="F7263"/>
      <c r="G7263"/>
      <c r="K7263"/>
    </row>
    <row r="7264" spans="6:11" x14ac:dyDescent="0.25">
      <c r="F7264"/>
      <c r="G7264"/>
      <c r="K7264"/>
    </row>
    <row r="7265" spans="6:11" x14ac:dyDescent="0.25">
      <c r="F7265"/>
      <c r="G7265"/>
      <c r="K7265"/>
    </row>
    <row r="7266" spans="6:11" x14ac:dyDescent="0.25">
      <c r="F7266"/>
      <c r="G7266"/>
      <c r="K7266"/>
    </row>
    <row r="7267" spans="6:11" x14ac:dyDescent="0.25">
      <c r="F7267"/>
      <c r="G7267"/>
      <c r="K7267"/>
    </row>
    <row r="7268" spans="6:11" x14ac:dyDescent="0.25">
      <c r="F7268"/>
      <c r="G7268"/>
      <c r="K7268"/>
    </row>
    <row r="7269" spans="6:11" x14ac:dyDescent="0.25">
      <c r="F7269"/>
      <c r="G7269"/>
      <c r="K7269"/>
    </row>
    <row r="7270" spans="6:11" x14ac:dyDescent="0.25">
      <c r="F7270"/>
      <c r="G7270"/>
      <c r="K7270"/>
    </row>
    <row r="7271" spans="6:11" x14ac:dyDescent="0.25">
      <c r="F7271"/>
      <c r="G7271"/>
      <c r="K7271"/>
    </row>
    <row r="7272" spans="6:11" x14ac:dyDescent="0.25">
      <c r="F7272"/>
      <c r="G7272"/>
      <c r="K7272"/>
    </row>
    <row r="7273" spans="6:11" x14ac:dyDescent="0.25">
      <c r="F7273"/>
      <c r="G7273"/>
      <c r="K7273"/>
    </row>
    <row r="7274" spans="6:11" x14ac:dyDescent="0.25">
      <c r="F7274"/>
      <c r="G7274"/>
      <c r="K7274"/>
    </row>
    <row r="7275" spans="6:11" x14ac:dyDescent="0.25">
      <c r="F7275"/>
      <c r="G7275"/>
      <c r="K7275"/>
    </row>
    <row r="7276" spans="6:11" x14ac:dyDescent="0.25">
      <c r="F7276"/>
      <c r="G7276"/>
      <c r="K7276"/>
    </row>
    <row r="7277" spans="6:11" x14ac:dyDescent="0.25">
      <c r="F7277"/>
      <c r="G7277"/>
      <c r="K7277"/>
    </row>
    <row r="7278" spans="6:11" x14ac:dyDescent="0.25">
      <c r="F7278"/>
      <c r="G7278"/>
      <c r="K7278"/>
    </row>
    <row r="7279" spans="6:11" x14ac:dyDescent="0.25">
      <c r="F7279"/>
      <c r="G7279"/>
      <c r="K7279"/>
    </row>
    <row r="7280" spans="6:11" x14ac:dyDescent="0.25">
      <c r="F7280"/>
      <c r="G7280"/>
      <c r="K7280"/>
    </row>
    <row r="7281" spans="6:11" x14ac:dyDescent="0.25">
      <c r="F7281"/>
      <c r="G7281"/>
      <c r="K7281"/>
    </row>
    <row r="7282" spans="6:11" x14ac:dyDescent="0.25">
      <c r="F7282"/>
      <c r="G7282"/>
      <c r="K7282"/>
    </row>
    <row r="7283" spans="6:11" x14ac:dyDescent="0.25">
      <c r="F7283"/>
      <c r="G7283"/>
      <c r="K7283"/>
    </row>
    <row r="7284" spans="6:11" x14ac:dyDescent="0.25">
      <c r="F7284"/>
      <c r="G7284"/>
      <c r="K7284"/>
    </row>
    <row r="7285" spans="6:11" x14ac:dyDescent="0.25">
      <c r="F7285"/>
      <c r="G7285"/>
      <c r="K7285"/>
    </row>
    <row r="7286" spans="6:11" x14ac:dyDescent="0.25">
      <c r="F7286"/>
      <c r="G7286"/>
      <c r="K7286"/>
    </row>
    <row r="7287" spans="6:11" x14ac:dyDescent="0.25">
      <c r="F7287"/>
      <c r="G7287"/>
      <c r="K7287"/>
    </row>
    <row r="7288" spans="6:11" x14ac:dyDescent="0.25">
      <c r="F7288"/>
      <c r="G7288"/>
      <c r="K7288"/>
    </row>
    <row r="7289" spans="6:11" x14ac:dyDescent="0.25">
      <c r="F7289"/>
      <c r="G7289"/>
      <c r="K7289"/>
    </row>
    <row r="7290" spans="6:11" x14ac:dyDescent="0.25">
      <c r="F7290"/>
      <c r="G7290"/>
      <c r="K7290"/>
    </row>
    <row r="7291" spans="6:11" x14ac:dyDescent="0.25">
      <c r="F7291"/>
      <c r="G7291"/>
      <c r="K7291"/>
    </row>
    <row r="7292" spans="6:11" x14ac:dyDescent="0.25">
      <c r="F7292"/>
      <c r="G7292"/>
      <c r="K7292"/>
    </row>
    <row r="7293" spans="6:11" x14ac:dyDescent="0.25">
      <c r="F7293"/>
      <c r="G7293"/>
      <c r="K7293"/>
    </row>
    <row r="7294" spans="6:11" x14ac:dyDescent="0.25">
      <c r="F7294"/>
      <c r="G7294"/>
      <c r="K7294"/>
    </row>
    <row r="7295" spans="6:11" x14ac:dyDescent="0.25">
      <c r="F7295"/>
      <c r="G7295"/>
      <c r="K7295"/>
    </row>
    <row r="7296" spans="6:11" x14ac:dyDescent="0.25">
      <c r="F7296"/>
      <c r="G7296"/>
      <c r="K7296"/>
    </row>
    <row r="7297" spans="6:11" x14ac:dyDescent="0.25">
      <c r="F7297"/>
      <c r="G7297"/>
      <c r="K7297"/>
    </row>
    <row r="7298" spans="6:11" x14ac:dyDescent="0.25">
      <c r="F7298"/>
      <c r="G7298"/>
      <c r="K7298"/>
    </row>
    <row r="7299" spans="6:11" x14ac:dyDescent="0.25">
      <c r="F7299"/>
      <c r="G7299"/>
      <c r="K7299"/>
    </row>
    <row r="7300" spans="6:11" x14ac:dyDescent="0.25">
      <c r="F7300"/>
      <c r="G7300"/>
      <c r="K7300"/>
    </row>
    <row r="7301" spans="6:11" x14ac:dyDescent="0.25">
      <c r="F7301"/>
      <c r="G7301"/>
      <c r="K7301"/>
    </row>
    <row r="7302" spans="6:11" x14ac:dyDescent="0.25">
      <c r="F7302"/>
      <c r="G7302"/>
      <c r="K7302"/>
    </row>
    <row r="7303" spans="6:11" x14ac:dyDescent="0.25">
      <c r="F7303"/>
      <c r="G7303"/>
      <c r="K7303"/>
    </row>
    <row r="7304" spans="6:11" x14ac:dyDescent="0.25">
      <c r="F7304"/>
      <c r="G7304"/>
      <c r="K7304"/>
    </row>
    <row r="7305" spans="6:11" x14ac:dyDescent="0.25">
      <c r="F7305"/>
      <c r="G7305"/>
      <c r="K7305"/>
    </row>
    <row r="7306" spans="6:11" x14ac:dyDescent="0.25">
      <c r="F7306"/>
      <c r="G7306"/>
      <c r="K7306"/>
    </row>
    <row r="7307" spans="6:11" x14ac:dyDescent="0.25">
      <c r="F7307"/>
      <c r="G7307"/>
      <c r="K7307"/>
    </row>
    <row r="7308" spans="6:11" x14ac:dyDescent="0.25">
      <c r="F7308"/>
      <c r="G7308"/>
      <c r="K7308"/>
    </row>
    <row r="7309" spans="6:11" x14ac:dyDescent="0.25">
      <c r="F7309"/>
      <c r="G7309"/>
      <c r="K7309"/>
    </row>
    <row r="7310" spans="6:11" x14ac:dyDescent="0.25">
      <c r="F7310"/>
      <c r="G7310"/>
      <c r="K7310"/>
    </row>
    <row r="7311" spans="6:11" x14ac:dyDescent="0.25">
      <c r="F7311"/>
      <c r="G7311"/>
      <c r="K7311"/>
    </row>
    <row r="7312" spans="6:11" x14ac:dyDescent="0.25">
      <c r="F7312"/>
      <c r="G7312"/>
      <c r="K7312"/>
    </row>
    <row r="7313" spans="6:11" x14ac:dyDescent="0.25">
      <c r="F7313"/>
      <c r="G7313"/>
      <c r="K7313"/>
    </row>
    <row r="7314" spans="6:11" x14ac:dyDescent="0.25">
      <c r="F7314"/>
      <c r="G7314"/>
      <c r="K7314"/>
    </row>
    <row r="7315" spans="6:11" x14ac:dyDescent="0.25">
      <c r="F7315"/>
      <c r="G7315"/>
      <c r="K7315"/>
    </row>
    <row r="7316" spans="6:11" x14ac:dyDescent="0.25">
      <c r="F7316"/>
      <c r="G7316"/>
      <c r="K7316"/>
    </row>
    <row r="7317" spans="6:11" x14ac:dyDescent="0.25">
      <c r="F7317"/>
      <c r="G7317"/>
      <c r="K7317"/>
    </row>
    <row r="7318" spans="6:11" x14ac:dyDescent="0.25">
      <c r="F7318"/>
      <c r="G7318"/>
      <c r="K7318"/>
    </row>
    <row r="7319" spans="6:11" x14ac:dyDescent="0.25">
      <c r="F7319"/>
      <c r="G7319"/>
      <c r="K7319"/>
    </row>
    <row r="7320" spans="6:11" x14ac:dyDescent="0.25">
      <c r="F7320"/>
      <c r="G7320"/>
      <c r="K7320"/>
    </row>
    <row r="7321" spans="6:11" x14ac:dyDescent="0.25">
      <c r="F7321"/>
      <c r="G7321"/>
      <c r="K7321"/>
    </row>
    <row r="7322" spans="6:11" x14ac:dyDescent="0.25">
      <c r="F7322"/>
      <c r="G7322"/>
      <c r="K7322"/>
    </row>
    <row r="7323" spans="6:11" x14ac:dyDescent="0.25">
      <c r="F7323"/>
      <c r="G7323"/>
      <c r="K7323"/>
    </row>
    <row r="7324" spans="6:11" x14ac:dyDescent="0.25">
      <c r="F7324"/>
      <c r="G7324"/>
      <c r="K7324"/>
    </row>
    <row r="7325" spans="6:11" x14ac:dyDescent="0.25">
      <c r="F7325"/>
      <c r="G7325"/>
      <c r="K7325"/>
    </row>
    <row r="7326" spans="6:11" x14ac:dyDescent="0.25">
      <c r="F7326"/>
      <c r="G7326"/>
      <c r="K7326"/>
    </row>
    <row r="7327" spans="6:11" x14ac:dyDescent="0.25">
      <c r="F7327"/>
      <c r="G7327"/>
      <c r="K7327"/>
    </row>
    <row r="7328" spans="6:11" x14ac:dyDescent="0.25">
      <c r="F7328"/>
      <c r="G7328"/>
      <c r="K7328"/>
    </row>
    <row r="7329" spans="6:11" x14ac:dyDescent="0.25">
      <c r="F7329"/>
      <c r="G7329"/>
      <c r="K7329"/>
    </row>
    <row r="7330" spans="6:11" x14ac:dyDescent="0.25">
      <c r="F7330"/>
      <c r="G7330"/>
      <c r="K7330"/>
    </row>
    <row r="7331" spans="6:11" x14ac:dyDescent="0.25">
      <c r="F7331"/>
      <c r="G7331"/>
      <c r="K7331"/>
    </row>
    <row r="7332" spans="6:11" x14ac:dyDescent="0.25">
      <c r="F7332"/>
      <c r="G7332"/>
      <c r="K7332"/>
    </row>
    <row r="7333" spans="6:11" x14ac:dyDescent="0.25">
      <c r="F7333"/>
      <c r="G7333"/>
      <c r="K7333"/>
    </row>
    <row r="7334" spans="6:11" x14ac:dyDescent="0.25">
      <c r="F7334"/>
      <c r="G7334"/>
      <c r="K7334"/>
    </row>
    <row r="7335" spans="6:11" x14ac:dyDescent="0.25">
      <c r="F7335"/>
      <c r="G7335"/>
      <c r="K7335"/>
    </row>
    <row r="7336" spans="6:11" x14ac:dyDescent="0.25">
      <c r="F7336"/>
      <c r="G7336"/>
      <c r="K7336"/>
    </row>
    <row r="7337" spans="6:11" x14ac:dyDescent="0.25">
      <c r="F7337"/>
      <c r="G7337"/>
      <c r="K7337"/>
    </row>
    <row r="7338" spans="6:11" x14ac:dyDescent="0.25">
      <c r="F7338"/>
      <c r="G7338"/>
      <c r="K7338"/>
    </row>
    <row r="7339" spans="6:11" x14ac:dyDescent="0.25">
      <c r="F7339"/>
      <c r="G7339"/>
      <c r="K7339"/>
    </row>
    <row r="7340" spans="6:11" x14ac:dyDescent="0.25">
      <c r="F7340"/>
      <c r="G7340"/>
      <c r="K7340"/>
    </row>
    <row r="7341" spans="6:11" x14ac:dyDescent="0.25">
      <c r="F7341"/>
      <c r="G7341"/>
      <c r="K7341"/>
    </row>
    <row r="7342" spans="6:11" x14ac:dyDescent="0.25">
      <c r="F7342"/>
      <c r="G7342"/>
      <c r="K7342"/>
    </row>
    <row r="7343" spans="6:11" x14ac:dyDescent="0.25">
      <c r="F7343"/>
      <c r="G7343"/>
      <c r="K7343"/>
    </row>
    <row r="7344" spans="6:11" x14ac:dyDescent="0.25">
      <c r="F7344"/>
      <c r="G7344"/>
      <c r="K7344"/>
    </row>
    <row r="7345" spans="6:11" x14ac:dyDescent="0.25">
      <c r="F7345"/>
      <c r="G7345"/>
      <c r="K7345"/>
    </row>
    <row r="7346" spans="6:11" x14ac:dyDescent="0.25">
      <c r="F7346"/>
      <c r="G7346"/>
      <c r="K7346"/>
    </row>
    <row r="7347" spans="6:11" x14ac:dyDescent="0.25">
      <c r="F7347"/>
      <c r="G7347"/>
      <c r="K7347"/>
    </row>
    <row r="7348" spans="6:11" x14ac:dyDescent="0.25">
      <c r="F7348"/>
      <c r="G7348"/>
      <c r="K7348"/>
    </row>
    <row r="7349" spans="6:11" x14ac:dyDescent="0.25">
      <c r="F7349"/>
      <c r="G7349"/>
      <c r="K7349"/>
    </row>
    <row r="7350" spans="6:11" x14ac:dyDescent="0.25">
      <c r="F7350"/>
      <c r="G7350"/>
      <c r="K7350"/>
    </row>
    <row r="7351" spans="6:11" x14ac:dyDescent="0.25">
      <c r="F7351"/>
      <c r="G7351"/>
      <c r="K7351"/>
    </row>
    <row r="7352" spans="6:11" x14ac:dyDescent="0.25">
      <c r="F7352"/>
      <c r="G7352"/>
      <c r="K7352"/>
    </row>
    <row r="7353" spans="6:11" x14ac:dyDescent="0.25">
      <c r="F7353"/>
      <c r="G7353"/>
      <c r="K7353"/>
    </row>
    <row r="7354" spans="6:11" x14ac:dyDescent="0.25">
      <c r="F7354"/>
      <c r="G7354"/>
      <c r="K7354"/>
    </row>
    <row r="7355" spans="6:11" x14ac:dyDescent="0.25">
      <c r="F7355"/>
      <c r="G7355"/>
      <c r="K7355"/>
    </row>
    <row r="7356" spans="6:11" x14ac:dyDescent="0.25">
      <c r="F7356"/>
      <c r="G7356"/>
      <c r="K7356"/>
    </row>
    <row r="7357" spans="6:11" x14ac:dyDescent="0.25">
      <c r="F7357"/>
      <c r="G7357"/>
      <c r="K7357"/>
    </row>
    <row r="7358" spans="6:11" x14ac:dyDescent="0.25">
      <c r="F7358"/>
      <c r="G7358"/>
      <c r="K7358"/>
    </row>
    <row r="7359" spans="6:11" x14ac:dyDescent="0.25">
      <c r="F7359"/>
      <c r="G7359"/>
      <c r="K7359"/>
    </row>
    <row r="7360" spans="6:11" x14ac:dyDescent="0.25">
      <c r="F7360"/>
      <c r="G7360"/>
      <c r="K7360"/>
    </row>
    <row r="7361" spans="6:11" x14ac:dyDescent="0.25">
      <c r="F7361"/>
      <c r="G7361"/>
      <c r="K7361"/>
    </row>
    <row r="7362" spans="6:11" x14ac:dyDescent="0.25">
      <c r="F7362"/>
      <c r="G7362"/>
      <c r="K7362"/>
    </row>
    <row r="7363" spans="6:11" x14ac:dyDescent="0.25">
      <c r="F7363"/>
      <c r="G7363"/>
      <c r="K7363"/>
    </row>
    <row r="7364" spans="6:11" x14ac:dyDescent="0.25">
      <c r="F7364"/>
      <c r="G7364"/>
      <c r="K7364"/>
    </row>
    <row r="7365" spans="6:11" x14ac:dyDescent="0.25">
      <c r="F7365"/>
      <c r="G7365"/>
      <c r="K7365"/>
    </row>
    <row r="7366" spans="6:11" x14ac:dyDescent="0.25">
      <c r="F7366"/>
      <c r="G7366"/>
      <c r="K7366"/>
    </row>
    <row r="7367" spans="6:11" x14ac:dyDescent="0.25">
      <c r="F7367"/>
      <c r="G7367"/>
      <c r="K7367"/>
    </row>
    <row r="7368" spans="6:11" x14ac:dyDescent="0.25">
      <c r="F7368"/>
      <c r="G7368"/>
      <c r="K7368"/>
    </row>
    <row r="7369" spans="6:11" x14ac:dyDescent="0.25">
      <c r="F7369"/>
      <c r="G7369"/>
      <c r="K7369"/>
    </row>
    <row r="7370" spans="6:11" x14ac:dyDescent="0.25">
      <c r="F7370"/>
      <c r="G7370"/>
      <c r="K7370"/>
    </row>
    <row r="7371" spans="6:11" x14ac:dyDescent="0.25">
      <c r="F7371"/>
      <c r="G7371"/>
      <c r="K7371"/>
    </row>
    <row r="7372" spans="6:11" x14ac:dyDescent="0.25">
      <c r="F7372"/>
      <c r="G7372"/>
      <c r="K7372"/>
    </row>
    <row r="7373" spans="6:11" x14ac:dyDescent="0.25">
      <c r="F7373"/>
      <c r="G7373"/>
      <c r="K7373"/>
    </row>
    <row r="7374" spans="6:11" x14ac:dyDescent="0.25">
      <c r="F7374"/>
      <c r="G7374"/>
      <c r="K7374"/>
    </row>
    <row r="7375" spans="6:11" x14ac:dyDescent="0.25">
      <c r="F7375"/>
      <c r="G7375"/>
      <c r="K7375"/>
    </row>
    <row r="7376" spans="6:11" x14ac:dyDescent="0.25">
      <c r="F7376"/>
      <c r="G7376"/>
      <c r="K7376"/>
    </row>
    <row r="7377" spans="6:11" x14ac:dyDescent="0.25">
      <c r="F7377"/>
      <c r="G7377"/>
      <c r="K7377"/>
    </row>
    <row r="7378" spans="6:11" x14ac:dyDescent="0.25">
      <c r="F7378"/>
      <c r="G7378"/>
      <c r="K7378"/>
    </row>
    <row r="7379" spans="6:11" x14ac:dyDescent="0.25">
      <c r="F7379"/>
      <c r="G7379"/>
      <c r="K7379"/>
    </row>
    <row r="7380" spans="6:11" x14ac:dyDescent="0.25">
      <c r="F7380"/>
      <c r="G7380"/>
      <c r="K7380"/>
    </row>
    <row r="7381" spans="6:11" x14ac:dyDescent="0.25">
      <c r="F7381"/>
      <c r="G7381"/>
      <c r="K7381"/>
    </row>
    <row r="7382" spans="6:11" x14ac:dyDescent="0.25">
      <c r="F7382"/>
      <c r="G7382"/>
      <c r="K7382"/>
    </row>
    <row r="7383" spans="6:11" x14ac:dyDescent="0.25">
      <c r="F7383"/>
      <c r="G7383"/>
      <c r="K7383"/>
    </row>
    <row r="7384" spans="6:11" x14ac:dyDescent="0.25">
      <c r="F7384"/>
      <c r="G7384"/>
      <c r="K7384"/>
    </row>
    <row r="7385" spans="6:11" x14ac:dyDescent="0.25">
      <c r="F7385"/>
      <c r="G7385"/>
      <c r="K7385"/>
    </row>
    <row r="7386" spans="6:11" x14ac:dyDescent="0.25">
      <c r="F7386"/>
      <c r="G7386"/>
      <c r="K7386"/>
    </row>
    <row r="7387" spans="6:11" x14ac:dyDescent="0.25">
      <c r="F7387"/>
      <c r="G7387"/>
      <c r="K7387"/>
    </row>
    <row r="7388" spans="6:11" x14ac:dyDescent="0.25">
      <c r="F7388"/>
      <c r="G7388"/>
      <c r="K7388"/>
    </row>
    <row r="7389" spans="6:11" x14ac:dyDescent="0.25">
      <c r="F7389"/>
      <c r="G7389"/>
      <c r="K7389"/>
    </row>
    <row r="7390" spans="6:11" x14ac:dyDescent="0.25">
      <c r="F7390"/>
      <c r="G7390"/>
      <c r="K7390"/>
    </row>
    <row r="7391" spans="6:11" x14ac:dyDescent="0.25">
      <c r="F7391"/>
      <c r="G7391"/>
      <c r="K7391"/>
    </row>
    <row r="7392" spans="6:11" x14ac:dyDescent="0.25">
      <c r="F7392"/>
      <c r="G7392"/>
      <c r="K7392"/>
    </row>
    <row r="7393" spans="6:11" x14ac:dyDescent="0.25">
      <c r="F7393"/>
      <c r="G7393"/>
      <c r="K7393"/>
    </row>
    <row r="7394" spans="6:11" x14ac:dyDescent="0.25">
      <c r="F7394"/>
      <c r="G7394"/>
      <c r="K7394"/>
    </row>
    <row r="7395" spans="6:11" x14ac:dyDescent="0.25">
      <c r="F7395"/>
      <c r="G7395"/>
      <c r="K7395"/>
    </row>
    <row r="7396" spans="6:11" x14ac:dyDescent="0.25">
      <c r="F7396"/>
      <c r="G7396"/>
      <c r="K7396"/>
    </row>
    <row r="7397" spans="6:11" x14ac:dyDescent="0.25">
      <c r="F7397"/>
      <c r="G7397"/>
      <c r="K7397"/>
    </row>
    <row r="7398" spans="6:11" x14ac:dyDescent="0.25">
      <c r="F7398"/>
      <c r="G7398"/>
      <c r="K7398"/>
    </row>
    <row r="7399" spans="6:11" x14ac:dyDescent="0.25">
      <c r="F7399"/>
      <c r="G7399"/>
      <c r="K7399"/>
    </row>
    <row r="7400" spans="6:11" x14ac:dyDescent="0.25">
      <c r="F7400"/>
      <c r="G7400"/>
      <c r="K7400"/>
    </row>
    <row r="7401" spans="6:11" x14ac:dyDescent="0.25">
      <c r="F7401"/>
      <c r="G7401"/>
      <c r="K7401"/>
    </row>
    <row r="7402" spans="6:11" x14ac:dyDescent="0.25">
      <c r="F7402"/>
      <c r="G7402"/>
      <c r="K7402"/>
    </row>
    <row r="7403" spans="6:11" x14ac:dyDescent="0.25">
      <c r="F7403"/>
      <c r="G7403"/>
      <c r="K7403"/>
    </row>
    <row r="7404" spans="6:11" x14ac:dyDescent="0.25">
      <c r="F7404"/>
      <c r="G7404"/>
      <c r="K7404"/>
    </row>
    <row r="7405" spans="6:11" x14ac:dyDescent="0.25">
      <c r="F7405"/>
      <c r="G7405"/>
      <c r="K7405"/>
    </row>
    <row r="7406" spans="6:11" x14ac:dyDescent="0.25">
      <c r="F7406"/>
      <c r="G7406"/>
      <c r="K7406"/>
    </row>
    <row r="7407" spans="6:11" x14ac:dyDescent="0.25">
      <c r="F7407"/>
      <c r="G7407"/>
      <c r="K7407"/>
    </row>
    <row r="7408" spans="6:11" x14ac:dyDescent="0.25">
      <c r="F7408"/>
      <c r="G7408"/>
      <c r="K7408"/>
    </row>
    <row r="7409" spans="6:11" x14ac:dyDescent="0.25">
      <c r="F7409"/>
      <c r="G7409"/>
      <c r="K7409"/>
    </row>
    <row r="7410" spans="6:11" x14ac:dyDescent="0.25">
      <c r="F7410"/>
      <c r="G7410"/>
      <c r="K7410"/>
    </row>
    <row r="7411" spans="6:11" x14ac:dyDescent="0.25">
      <c r="F7411"/>
      <c r="G7411"/>
      <c r="K7411"/>
    </row>
    <row r="7412" spans="6:11" x14ac:dyDescent="0.25">
      <c r="F7412"/>
      <c r="G7412"/>
      <c r="K7412"/>
    </row>
    <row r="7413" spans="6:11" x14ac:dyDescent="0.25">
      <c r="F7413"/>
      <c r="G7413"/>
      <c r="K7413"/>
    </row>
    <row r="7414" spans="6:11" x14ac:dyDescent="0.25">
      <c r="F7414"/>
      <c r="G7414"/>
      <c r="K7414"/>
    </row>
    <row r="7415" spans="6:11" x14ac:dyDescent="0.25">
      <c r="F7415"/>
      <c r="G7415"/>
      <c r="K7415"/>
    </row>
    <row r="7416" spans="6:11" x14ac:dyDescent="0.25">
      <c r="F7416"/>
      <c r="G7416"/>
      <c r="K7416"/>
    </row>
    <row r="7417" spans="6:11" x14ac:dyDescent="0.25">
      <c r="F7417"/>
      <c r="G7417"/>
      <c r="K7417"/>
    </row>
    <row r="7418" spans="6:11" x14ac:dyDescent="0.25">
      <c r="F7418"/>
      <c r="G7418"/>
      <c r="K7418"/>
    </row>
    <row r="7419" spans="6:11" x14ac:dyDescent="0.25">
      <c r="F7419"/>
      <c r="G7419"/>
      <c r="K7419"/>
    </row>
    <row r="7420" spans="6:11" x14ac:dyDescent="0.25">
      <c r="F7420"/>
      <c r="G7420"/>
      <c r="K7420"/>
    </row>
    <row r="7421" spans="6:11" x14ac:dyDescent="0.25">
      <c r="F7421"/>
      <c r="G7421"/>
      <c r="K7421"/>
    </row>
    <row r="7422" spans="6:11" x14ac:dyDescent="0.25">
      <c r="F7422"/>
      <c r="G7422"/>
      <c r="K7422"/>
    </row>
    <row r="7423" spans="6:11" x14ac:dyDescent="0.25">
      <c r="F7423"/>
      <c r="G7423"/>
      <c r="K7423"/>
    </row>
    <row r="7424" spans="6:11" x14ac:dyDescent="0.25">
      <c r="F7424"/>
      <c r="G7424"/>
      <c r="K7424"/>
    </row>
    <row r="7425" spans="6:11" x14ac:dyDescent="0.25">
      <c r="F7425"/>
      <c r="G7425"/>
      <c r="K7425"/>
    </row>
    <row r="7426" spans="6:11" x14ac:dyDescent="0.25">
      <c r="F7426"/>
      <c r="G7426"/>
      <c r="K7426"/>
    </row>
    <row r="7427" spans="6:11" x14ac:dyDescent="0.25">
      <c r="F7427"/>
      <c r="G7427"/>
      <c r="K7427"/>
    </row>
    <row r="7428" spans="6:11" x14ac:dyDescent="0.25">
      <c r="F7428"/>
      <c r="G7428"/>
      <c r="K7428"/>
    </row>
    <row r="7429" spans="6:11" x14ac:dyDescent="0.25">
      <c r="F7429"/>
      <c r="G7429"/>
      <c r="K7429"/>
    </row>
    <row r="7430" spans="6:11" x14ac:dyDescent="0.25">
      <c r="F7430"/>
      <c r="G7430"/>
      <c r="K7430"/>
    </row>
    <row r="7431" spans="6:11" x14ac:dyDescent="0.25">
      <c r="F7431"/>
      <c r="G7431"/>
      <c r="K7431"/>
    </row>
    <row r="7432" spans="6:11" x14ac:dyDescent="0.25">
      <c r="F7432"/>
      <c r="G7432"/>
      <c r="K7432"/>
    </row>
    <row r="7433" spans="6:11" x14ac:dyDescent="0.25">
      <c r="F7433"/>
      <c r="G7433"/>
      <c r="K7433"/>
    </row>
    <row r="7434" spans="6:11" x14ac:dyDescent="0.25">
      <c r="F7434"/>
      <c r="G7434"/>
      <c r="K7434"/>
    </row>
    <row r="7435" spans="6:11" x14ac:dyDescent="0.25">
      <c r="F7435"/>
      <c r="G7435"/>
      <c r="K7435"/>
    </row>
    <row r="7436" spans="6:11" x14ac:dyDescent="0.25">
      <c r="F7436"/>
      <c r="G7436"/>
      <c r="K7436"/>
    </row>
    <row r="7437" spans="6:11" x14ac:dyDescent="0.25">
      <c r="F7437"/>
      <c r="G7437"/>
      <c r="K7437"/>
    </row>
    <row r="7438" spans="6:11" x14ac:dyDescent="0.25">
      <c r="F7438"/>
      <c r="G7438"/>
      <c r="K7438"/>
    </row>
    <row r="7439" spans="6:11" x14ac:dyDescent="0.25">
      <c r="F7439"/>
      <c r="G7439"/>
      <c r="K7439"/>
    </row>
    <row r="7440" spans="6:11" x14ac:dyDescent="0.25">
      <c r="F7440"/>
      <c r="G7440"/>
      <c r="K7440"/>
    </row>
    <row r="7441" spans="6:11" x14ac:dyDescent="0.25">
      <c r="F7441"/>
      <c r="G7441"/>
      <c r="K7441"/>
    </row>
    <row r="7442" spans="6:11" x14ac:dyDescent="0.25">
      <c r="F7442"/>
      <c r="G7442"/>
      <c r="K7442"/>
    </row>
    <row r="7443" spans="6:11" x14ac:dyDescent="0.25">
      <c r="F7443"/>
      <c r="G7443"/>
      <c r="K7443"/>
    </row>
    <row r="7444" spans="6:11" x14ac:dyDescent="0.25">
      <c r="F7444"/>
      <c r="G7444"/>
      <c r="K7444"/>
    </row>
    <row r="7445" spans="6:11" x14ac:dyDescent="0.25">
      <c r="F7445"/>
      <c r="G7445"/>
      <c r="K7445"/>
    </row>
    <row r="7446" spans="6:11" x14ac:dyDescent="0.25">
      <c r="F7446"/>
      <c r="G7446"/>
      <c r="K7446"/>
    </row>
    <row r="7447" spans="6:11" x14ac:dyDescent="0.25">
      <c r="F7447"/>
      <c r="G7447"/>
      <c r="K7447"/>
    </row>
    <row r="7448" spans="6:11" x14ac:dyDescent="0.25">
      <c r="F7448"/>
      <c r="G7448"/>
      <c r="K7448"/>
    </row>
    <row r="7449" spans="6:11" x14ac:dyDescent="0.25">
      <c r="F7449"/>
      <c r="G7449"/>
      <c r="K7449"/>
    </row>
    <row r="7450" spans="6:11" x14ac:dyDescent="0.25">
      <c r="F7450"/>
      <c r="G7450"/>
      <c r="K7450"/>
    </row>
    <row r="7451" spans="6:11" x14ac:dyDescent="0.25">
      <c r="F7451"/>
      <c r="G7451"/>
      <c r="K7451"/>
    </row>
    <row r="7452" spans="6:11" x14ac:dyDescent="0.25">
      <c r="F7452"/>
      <c r="G7452"/>
      <c r="K7452"/>
    </row>
    <row r="7453" spans="6:11" x14ac:dyDescent="0.25">
      <c r="F7453"/>
      <c r="G7453"/>
      <c r="K7453"/>
    </row>
    <row r="7454" spans="6:11" x14ac:dyDescent="0.25">
      <c r="F7454"/>
      <c r="G7454"/>
      <c r="K7454"/>
    </row>
    <row r="7455" spans="6:11" x14ac:dyDescent="0.25">
      <c r="F7455"/>
      <c r="G7455"/>
      <c r="K7455"/>
    </row>
    <row r="7456" spans="6:11" x14ac:dyDescent="0.25">
      <c r="F7456"/>
      <c r="G7456"/>
      <c r="K7456"/>
    </row>
    <row r="7457" spans="6:11" x14ac:dyDescent="0.25">
      <c r="F7457"/>
      <c r="G7457"/>
      <c r="K7457"/>
    </row>
    <row r="7458" spans="6:11" x14ac:dyDescent="0.25">
      <c r="F7458"/>
      <c r="G7458"/>
      <c r="K7458"/>
    </row>
    <row r="7459" spans="6:11" x14ac:dyDescent="0.25">
      <c r="F7459"/>
      <c r="G7459"/>
      <c r="K7459"/>
    </row>
    <row r="7460" spans="6:11" x14ac:dyDescent="0.25">
      <c r="F7460"/>
      <c r="G7460"/>
      <c r="K7460"/>
    </row>
    <row r="7461" spans="6:11" x14ac:dyDescent="0.25">
      <c r="F7461"/>
      <c r="G7461"/>
      <c r="K7461"/>
    </row>
    <row r="7462" spans="6:11" x14ac:dyDescent="0.25">
      <c r="F7462"/>
      <c r="G7462"/>
      <c r="K7462"/>
    </row>
    <row r="7463" spans="6:11" x14ac:dyDescent="0.25">
      <c r="F7463"/>
      <c r="G7463"/>
      <c r="K7463"/>
    </row>
    <row r="7464" spans="6:11" x14ac:dyDescent="0.25">
      <c r="F7464"/>
      <c r="G7464"/>
      <c r="K7464"/>
    </row>
    <row r="7465" spans="6:11" x14ac:dyDescent="0.25">
      <c r="F7465"/>
      <c r="G7465"/>
      <c r="K7465"/>
    </row>
    <row r="7466" spans="6:11" x14ac:dyDescent="0.25">
      <c r="F7466"/>
      <c r="G7466"/>
      <c r="K7466"/>
    </row>
    <row r="7467" spans="6:11" x14ac:dyDescent="0.25">
      <c r="F7467"/>
      <c r="G7467"/>
      <c r="K7467"/>
    </row>
    <row r="7468" spans="6:11" x14ac:dyDescent="0.25">
      <c r="F7468"/>
      <c r="G7468"/>
      <c r="K7468"/>
    </row>
    <row r="7469" spans="6:11" x14ac:dyDescent="0.25">
      <c r="F7469"/>
      <c r="G7469"/>
      <c r="K7469"/>
    </row>
    <row r="7470" spans="6:11" x14ac:dyDescent="0.25">
      <c r="F7470"/>
      <c r="G7470"/>
      <c r="K7470"/>
    </row>
    <row r="7471" spans="6:11" x14ac:dyDescent="0.25">
      <c r="F7471"/>
      <c r="G7471"/>
      <c r="K7471"/>
    </row>
    <row r="7472" spans="6:11" x14ac:dyDescent="0.25">
      <c r="F7472"/>
      <c r="G7472"/>
      <c r="K7472"/>
    </row>
    <row r="7473" spans="6:11" x14ac:dyDescent="0.25">
      <c r="F7473"/>
      <c r="G7473"/>
      <c r="K7473"/>
    </row>
    <row r="7474" spans="6:11" x14ac:dyDescent="0.25">
      <c r="F7474"/>
      <c r="G7474"/>
      <c r="K7474"/>
    </row>
    <row r="7475" spans="6:11" x14ac:dyDescent="0.25">
      <c r="F7475"/>
      <c r="G7475"/>
      <c r="K7475"/>
    </row>
    <row r="7476" spans="6:11" x14ac:dyDescent="0.25">
      <c r="F7476"/>
      <c r="G7476"/>
      <c r="K7476"/>
    </row>
    <row r="7477" spans="6:11" x14ac:dyDescent="0.25">
      <c r="F7477"/>
      <c r="G7477"/>
      <c r="K7477"/>
    </row>
    <row r="7478" spans="6:11" x14ac:dyDescent="0.25">
      <c r="F7478"/>
      <c r="G7478"/>
      <c r="K7478"/>
    </row>
    <row r="7479" spans="6:11" x14ac:dyDescent="0.25">
      <c r="F7479"/>
      <c r="G7479"/>
      <c r="K7479"/>
    </row>
    <row r="7480" spans="6:11" x14ac:dyDescent="0.25">
      <c r="F7480"/>
      <c r="G7480"/>
      <c r="K7480"/>
    </row>
    <row r="7481" spans="6:11" x14ac:dyDescent="0.25">
      <c r="F7481"/>
      <c r="G7481"/>
      <c r="K7481"/>
    </row>
    <row r="7482" spans="6:11" x14ac:dyDescent="0.25">
      <c r="F7482"/>
      <c r="G7482"/>
      <c r="K7482"/>
    </row>
    <row r="7483" spans="6:11" x14ac:dyDescent="0.25">
      <c r="F7483"/>
      <c r="G7483"/>
      <c r="K7483"/>
    </row>
    <row r="7484" spans="6:11" x14ac:dyDescent="0.25">
      <c r="F7484"/>
      <c r="G7484"/>
      <c r="K7484"/>
    </row>
    <row r="7485" spans="6:11" x14ac:dyDescent="0.25">
      <c r="F7485"/>
      <c r="G7485"/>
      <c r="K7485"/>
    </row>
    <row r="7486" spans="6:11" x14ac:dyDescent="0.25">
      <c r="F7486"/>
      <c r="G7486"/>
      <c r="K7486"/>
    </row>
    <row r="7487" spans="6:11" x14ac:dyDescent="0.25">
      <c r="F7487"/>
      <c r="G7487"/>
      <c r="K7487"/>
    </row>
    <row r="7488" spans="6:11" x14ac:dyDescent="0.25">
      <c r="F7488"/>
      <c r="G7488"/>
      <c r="K7488"/>
    </row>
    <row r="7489" spans="6:11" x14ac:dyDescent="0.25">
      <c r="F7489"/>
      <c r="G7489"/>
      <c r="K7489"/>
    </row>
    <row r="7490" spans="6:11" x14ac:dyDescent="0.25">
      <c r="F7490"/>
      <c r="G7490"/>
      <c r="K7490"/>
    </row>
    <row r="7491" spans="6:11" x14ac:dyDescent="0.25">
      <c r="F7491"/>
      <c r="G7491"/>
      <c r="K7491"/>
    </row>
    <row r="7492" spans="6:11" x14ac:dyDescent="0.25">
      <c r="F7492"/>
      <c r="G7492"/>
      <c r="K7492"/>
    </row>
    <row r="7493" spans="6:11" x14ac:dyDescent="0.25">
      <c r="F7493"/>
      <c r="G7493"/>
      <c r="K7493"/>
    </row>
    <row r="7494" spans="6:11" x14ac:dyDescent="0.25">
      <c r="F7494"/>
      <c r="G7494"/>
      <c r="K7494"/>
    </row>
    <row r="7495" spans="6:11" x14ac:dyDescent="0.25">
      <c r="F7495"/>
      <c r="G7495"/>
      <c r="K7495"/>
    </row>
    <row r="7496" spans="6:11" x14ac:dyDescent="0.25">
      <c r="F7496"/>
      <c r="G7496"/>
      <c r="K7496"/>
    </row>
    <row r="7497" spans="6:11" x14ac:dyDescent="0.25">
      <c r="F7497"/>
      <c r="G7497"/>
      <c r="K7497"/>
    </row>
    <row r="7498" spans="6:11" x14ac:dyDescent="0.25">
      <c r="F7498"/>
      <c r="G7498"/>
      <c r="K7498"/>
    </row>
    <row r="7499" spans="6:11" x14ac:dyDescent="0.25">
      <c r="F7499"/>
      <c r="G7499"/>
      <c r="K7499"/>
    </row>
    <row r="7500" spans="6:11" x14ac:dyDescent="0.25">
      <c r="F7500"/>
      <c r="G7500"/>
      <c r="K7500"/>
    </row>
    <row r="7501" spans="6:11" x14ac:dyDescent="0.25">
      <c r="F7501"/>
      <c r="G7501"/>
      <c r="K7501"/>
    </row>
    <row r="7502" spans="6:11" x14ac:dyDescent="0.25">
      <c r="F7502"/>
      <c r="G7502"/>
      <c r="K7502"/>
    </row>
    <row r="7503" spans="6:11" x14ac:dyDescent="0.25">
      <c r="F7503"/>
      <c r="G7503"/>
      <c r="K7503"/>
    </row>
    <row r="7504" spans="6:11" x14ac:dyDescent="0.25">
      <c r="F7504"/>
      <c r="G7504"/>
      <c r="K7504"/>
    </row>
    <row r="7505" spans="6:11" x14ac:dyDescent="0.25">
      <c r="F7505"/>
      <c r="G7505"/>
      <c r="K7505"/>
    </row>
    <row r="7506" spans="6:11" x14ac:dyDescent="0.25">
      <c r="F7506"/>
      <c r="G7506"/>
      <c r="K7506"/>
    </row>
    <row r="7507" spans="6:11" x14ac:dyDescent="0.25">
      <c r="F7507"/>
      <c r="G7507"/>
      <c r="K7507"/>
    </row>
    <row r="7508" spans="6:11" x14ac:dyDescent="0.25">
      <c r="F7508"/>
      <c r="G7508"/>
      <c r="K7508"/>
    </row>
    <row r="7509" spans="6:11" x14ac:dyDescent="0.25">
      <c r="F7509"/>
      <c r="G7509"/>
      <c r="K7509"/>
    </row>
    <row r="7510" spans="6:11" x14ac:dyDescent="0.25">
      <c r="F7510"/>
      <c r="G7510"/>
      <c r="K7510"/>
    </row>
    <row r="7511" spans="6:11" x14ac:dyDescent="0.25">
      <c r="F7511"/>
      <c r="G7511"/>
      <c r="K7511"/>
    </row>
    <row r="7512" spans="6:11" x14ac:dyDescent="0.25">
      <c r="F7512"/>
      <c r="G7512"/>
      <c r="K7512"/>
    </row>
    <row r="7513" spans="6:11" x14ac:dyDescent="0.25">
      <c r="F7513"/>
      <c r="G7513"/>
      <c r="K7513"/>
    </row>
    <row r="7514" spans="6:11" x14ac:dyDescent="0.25">
      <c r="F7514"/>
      <c r="G7514"/>
      <c r="K7514"/>
    </row>
    <row r="7515" spans="6:11" x14ac:dyDescent="0.25">
      <c r="F7515"/>
      <c r="G7515"/>
      <c r="K7515"/>
    </row>
    <row r="7516" spans="6:11" x14ac:dyDescent="0.25">
      <c r="F7516"/>
      <c r="G7516"/>
      <c r="K7516"/>
    </row>
    <row r="7517" spans="6:11" x14ac:dyDescent="0.25">
      <c r="F7517"/>
      <c r="G7517"/>
      <c r="K7517"/>
    </row>
    <row r="7518" spans="6:11" x14ac:dyDescent="0.25">
      <c r="F7518"/>
      <c r="G7518"/>
      <c r="K7518"/>
    </row>
    <row r="7519" spans="6:11" x14ac:dyDescent="0.25">
      <c r="F7519"/>
      <c r="G7519"/>
      <c r="K7519"/>
    </row>
    <row r="7520" spans="6:11" x14ac:dyDescent="0.25">
      <c r="F7520"/>
      <c r="G7520"/>
      <c r="K7520"/>
    </row>
    <row r="7521" spans="6:11" x14ac:dyDescent="0.25">
      <c r="F7521"/>
      <c r="G7521"/>
      <c r="K7521"/>
    </row>
    <row r="7522" spans="6:11" x14ac:dyDescent="0.25">
      <c r="F7522"/>
      <c r="G7522"/>
      <c r="K7522"/>
    </row>
    <row r="7523" spans="6:11" x14ac:dyDescent="0.25">
      <c r="F7523"/>
      <c r="G7523"/>
      <c r="K7523"/>
    </row>
    <row r="7524" spans="6:11" x14ac:dyDescent="0.25">
      <c r="F7524"/>
      <c r="G7524"/>
      <c r="K7524"/>
    </row>
    <row r="7525" spans="6:11" x14ac:dyDescent="0.25">
      <c r="F7525"/>
      <c r="G7525"/>
      <c r="K7525"/>
    </row>
    <row r="7526" spans="6:11" x14ac:dyDescent="0.25">
      <c r="F7526"/>
      <c r="G7526"/>
      <c r="K7526"/>
    </row>
    <row r="7527" spans="6:11" x14ac:dyDescent="0.25">
      <c r="F7527"/>
      <c r="G7527"/>
      <c r="K7527"/>
    </row>
    <row r="7528" spans="6:11" x14ac:dyDescent="0.25">
      <c r="F7528"/>
      <c r="G7528"/>
      <c r="K7528"/>
    </row>
    <row r="7529" spans="6:11" x14ac:dyDescent="0.25">
      <c r="F7529"/>
      <c r="G7529"/>
      <c r="K7529"/>
    </row>
    <row r="7530" spans="6:11" x14ac:dyDescent="0.25">
      <c r="F7530"/>
      <c r="G7530"/>
      <c r="K7530"/>
    </row>
    <row r="7531" spans="6:11" x14ac:dyDescent="0.25">
      <c r="F7531"/>
      <c r="G7531"/>
      <c r="K7531"/>
    </row>
    <row r="7532" spans="6:11" x14ac:dyDescent="0.25">
      <c r="F7532"/>
      <c r="G7532"/>
      <c r="K7532"/>
    </row>
    <row r="7533" spans="6:11" x14ac:dyDescent="0.25">
      <c r="F7533"/>
      <c r="G7533"/>
      <c r="K7533"/>
    </row>
    <row r="7534" spans="6:11" x14ac:dyDescent="0.25">
      <c r="F7534"/>
      <c r="G7534"/>
      <c r="K7534"/>
    </row>
    <row r="7535" spans="6:11" x14ac:dyDescent="0.25">
      <c r="F7535"/>
      <c r="G7535"/>
      <c r="K7535"/>
    </row>
    <row r="7536" spans="6:11" x14ac:dyDescent="0.25">
      <c r="F7536"/>
      <c r="G7536"/>
      <c r="K7536"/>
    </row>
    <row r="7537" spans="6:11" x14ac:dyDescent="0.25">
      <c r="F7537"/>
      <c r="G7537"/>
      <c r="K7537"/>
    </row>
    <row r="7538" spans="6:11" x14ac:dyDescent="0.25">
      <c r="F7538"/>
      <c r="G7538"/>
      <c r="K7538"/>
    </row>
    <row r="7539" spans="6:11" x14ac:dyDescent="0.25">
      <c r="F7539"/>
      <c r="G7539"/>
      <c r="K7539"/>
    </row>
    <row r="7540" spans="6:11" x14ac:dyDescent="0.25">
      <c r="F7540"/>
      <c r="G7540"/>
      <c r="K7540"/>
    </row>
    <row r="7541" spans="6:11" x14ac:dyDescent="0.25">
      <c r="F7541"/>
      <c r="G7541"/>
      <c r="K7541"/>
    </row>
    <row r="7542" spans="6:11" x14ac:dyDescent="0.25">
      <c r="F7542"/>
      <c r="G7542"/>
      <c r="K7542"/>
    </row>
    <row r="7543" spans="6:11" x14ac:dyDescent="0.25">
      <c r="F7543"/>
      <c r="G7543"/>
      <c r="K7543"/>
    </row>
    <row r="7544" spans="6:11" x14ac:dyDescent="0.25">
      <c r="F7544"/>
      <c r="G7544"/>
      <c r="K7544"/>
    </row>
    <row r="7545" spans="6:11" x14ac:dyDescent="0.25">
      <c r="F7545"/>
      <c r="G7545"/>
      <c r="K7545"/>
    </row>
    <row r="7546" spans="6:11" x14ac:dyDescent="0.25">
      <c r="F7546"/>
      <c r="G7546"/>
      <c r="K7546"/>
    </row>
    <row r="7547" spans="6:11" x14ac:dyDescent="0.25">
      <c r="F7547"/>
      <c r="G7547"/>
      <c r="K7547"/>
    </row>
    <row r="7548" spans="6:11" x14ac:dyDescent="0.25">
      <c r="F7548"/>
      <c r="G7548"/>
      <c r="K7548"/>
    </row>
    <row r="7549" spans="6:11" x14ac:dyDescent="0.25">
      <c r="F7549"/>
      <c r="G7549"/>
      <c r="K7549"/>
    </row>
    <row r="7550" spans="6:11" x14ac:dyDescent="0.25">
      <c r="F7550"/>
      <c r="G7550"/>
      <c r="K7550"/>
    </row>
    <row r="7551" spans="6:11" x14ac:dyDescent="0.25">
      <c r="F7551"/>
      <c r="G7551"/>
      <c r="K7551"/>
    </row>
    <row r="7552" spans="6:11" x14ac:dyDescent="0.25">
      <c r="F7552"/>
      <c r="G7552"/>
      <c r="K7552"/>
    </row>
    <row r="7553" spans="6:11" x14ac:dyDescent="0.25">
      <c r="F7553"/>
      <c r="G7553"/>
      <c r="K7553"/>
    </row>
    <row r="7554" spans="6:11" x14ac:dyDescent="0.25">
      <c r="F7554"/>
      <c r="G7554"/>
      <c r="K7554"/>
    </row>
    <row r="7555" spans="6:11" x14ac:dyDescent="0.25">
      <c r="F7555"/>
      <c r="G7555"/>
      <c r="K7555"/>
    </row>
    <row r="7556" spans="6:11" x14ac:dyDescent="0.25">
      <c r="F7556"/>
      <c r="G7556"/>
      <c r="K7556"/>
    </row>
    <row r="7557" spans="6:11" x14ac:dyDescent="0.25">
      <c r="F7557"/>
      <c r="G7557"/>
      <c r="K7557"/>
    </row>
    <row r="7558" spans="6:11" x14ac:dyDescent="0.25">
      <c r="F7558"/>
      <c r="G7558"/>
      <c r="K7558"/>
    </row>
    <row r="7559" spans="6:11" x14ac:dyDescent="0.25">
      <c r="F7559"/>
      <c r="G7559"/>
      <c r="K7559"/>
    </row>
    <row r="7560" spans="6:11" x14ac:dyDescent="0.25">
      <c r="F7560"/>
      <c r="G7560"/>
      <c r="K7560"/>
    </row>
    <row r="7561" spans="6:11" x14ac:dyDescent="0.25">
      <c r="F7561"/>
      <c r="G7561"/>
      <c r="K7561"/>
    </row>
    <row r="7562" spans="6:11" x14ac:dyDescent="0.25">
      <c r="F7562"/>
      <c r="G7562"/>
      <c r="K7562"/>
    </row>
    <row r="7563" spans="6:11" x14ac:dyDescent="0.25">
      <c r="F7563"/>
      <c r="G7563"/>
      <c r="K7563"/>
    </row>
    <row r="7564" spans="6:11" x14ac:dyDescent="0.25">
      <c r="F7564"/>
      <c r="G7564"/>
      <c r="K7564"/>
    </row>
    <row r="7565" spans="6:11" x14ac:dyDescent="0.25">
      <c r="F7565"/>
      <c r="G7565"/>
      <c r="K7565"/>
    </row>
    <row r="7566" spans="6:11" x14ac:dyDescent="0.25">
      <c r="F7566"/>
      <c r="G7566"/>
      <c r="K7566"/>
    </row>
    <row r="7567" spans="6:11" x14ac:dyDescent="0.25">
      <c r="F7567"/>
      <c r="G7567"/>
      <c r="K7567"/>
    </row>
    <row r="7568" spans="6:11" x14ac:dyDescent="0.25">
      <c r="F7568"/>
      <c r="G7568"/>
      <c r="K7568"/>
    </row>
    <row r="7569" spans="6:11" x14ac:dyDescent="0.25">
      <c r="F7569"/>
      <c r="G7569"/>
      <c r="K7569"/>
    </row>
    <row r="7570" spans="6:11" x14ac:dyDescent="0.25">
      <c r="F7570"/>
      <c r="G7570"/>
      <c r="K7570"/>
    </row>
    <row r="7571" spans="6:11" x14ac:dyDescent="0.25">
      <c r="F7571"/>
      <c r="G7571"/>
      <c r="K7571"/>
    </row>
    <row r="7572" spans="6:11" x14ac:dyDescent="0.25">
      <c r="F7572"/>
      <c r="G7572"/>
      <c r="K7572"/>
    </row>
    <row r="7573" spans="6:11" x14ac:dyDescent="0.25">
      <c r="F7573"/>
      <c r="G7573"/>
      <c r="K7573"/>
    </row>
    <row r="7574" spans="6:11" x14ac:dyDescent="0.25">
      <c r="F7574"/>
      <c r="G7574"/>
      <c r="K7574"/>
    </row>
    <row r="7575" spans="6:11" x14ac:dyDescent="0.25">
      <c r="F7575"/>
      <c r="G7575"/>
      <c r="K7575"/>
    </row>
    <row r="7576" spans="6:11" x14ac:dyDescent="0.25">
      <c r="F7576"/>
      <c r="G7576"/>
      <c r="K7576"/>
    </row>
    <row r="7577" spans="6:11" x14ac:dyDescent="0.25">
      <c r="F7577"/>
      <c r="G7577"/>
      <c r="K7577"/>
    </row>
    <row r="7578" spans="6:11" x14ac:dyDescent="0.25">
      <c r="F7578"/>
      <c r="G7578"/>
      <c r="K7578"/>
    </row>
    <row r="7579" spans="6:11" x14ac:dyDescent="0.25">
      <c r="F7579"/>
      <c r="G7579"/>
      <c r="K7579"/>
    </row>
    <row r="7580" spans="6:11" x14ac:dyDescent="0.25">
      <c r="F7580"/>
      <c r="G7580"/>
      <c r="K7580"/>
    </row>
    <row r="7581" spans="6:11" x14ac:dyDescent="0.25">
      <c r="F7581"/>
      <c r="G7581"/>
      <c r="K7581"/>
    </row>
    <row r="7582" spans="6:11" x14ac:dyDescent="0.25">
      <c r="F7582"/>
      <c r="G7582"/>
      <c r="K7582"/>
    </row>
    <row r="7583" spans="6:11" x14ac:dyDescent="0.25">
      <c r="F7583"/>
      <c r="G7583"/>
      <c r="K7583"/>
    </row>
    <row r="7584" spans="6:11" x14ac:dyDescent="0.25">
      <c r="F7584"/>
      <c r="G7584"/>
      <c r="K7584"/>
    </row>
    <row r="7585" spans="6:11" x14ac:dyDescent="0.25">
      <c r="F7585"/>
      <c r="G7585"/>
      <c r="K7585"/>
    </row>
    <row r="7586" spans="6:11" x14ac:dyDescent="0.25">
      <c r="F7586"/>
      <c r="G7586"/>
      <c r="K7586"/>
    </row>
    <row r="7587" spans="6:11" x14ac:dyDescent="0.25">
      <c r="F7587"/>
      <c r="G7587"/>
      <c r="K7587"/>
    </row>
    <row r="7588" spans="6:11" x14ac:dyDescent="0.25">
      <c r="F7588"/>
      <c r="G7588"/>
      <c r="K7588"/>
    </row>
    <row r="7589" spans="6:11" x14ac:dyDescent="0.25">
      <c r="F7589"/>
      <c r="G7589"/>
      <c r="K7589"/>
    </row>
    <row r="7590" spans="6:11" x14ac:dyDescent="0.25">
      <c r="F7590"/>
      <c r="G7590"/>
      <c r="K7590"/>
    </row>
    <row r="7591" spans="6:11" x14ac:dyDescent="0.25">
      <c r="F7591"/>
      <c r="G7591"/>
      <c r="K7591"/>
    </row>
    <row r="7592" spans="6:11" x14ac:dyDescent="0.25">
      <c r="F7592"/>
      <c r="G7592"/>
      <c r="K7592"/>
    </row>
    <row r="7593" spans="6:11" x14ac:dyDescent="0.25">
      <c r="F7593"/>
      <c r="G7593"/>
      <c r="K7593"/>
    </row>
    <row r="7594" spans="6:11" x14ac:dyDescent="0.25">
      <c r="F7594"/>
      <c r="G7594"/>
      <c r="K7594"/>
    </row>
    <row r="7595" spans="6:11" x14ac:dyDescent="0.25">
      <c r="F7595"/>
      <c r="G7595"/>
      <c r="K7595"/>
    </row>
    <row r="7596" spans="6:11" x14ac:dyDescent="0.25">
      <c r="F7596"/>
      <c r="G7596"/>
      <c r="K7596"/>
    </row>
    <row r="7597" spans="6:11" x14ac:dyDescent="0.25">
      <c r="F7597"/>
      <c r="G7597"/>
      <c r="K7597"/>
    </row>
    <row r="7598" spans="6:11" x14ac:dyDescent="0.25">
      <c r="F7598"/>
      <c r="G7598"/>
      <c r="K7598"/>
    </row>
    <row r="7599" spans="6:11" x14ac:dyDescent="0.25">
      <c r="F7599"/>
      <c r="G7599"/>
      <c r="K7599"/>
    </row>
    <row r="7600" spans="6:11" x14ac:dyDescent="0.25">
      <c r="F7600"/>
      <c r="G7600"/>
      <c r="K7600"/>
    </row>
    <row r="7601" spans="6:11" x14ac:dyDescent="0.25">
      <c r="F7601"/>
      <c r="G7601"/>
      <c r="K7601"/>
    </row>
    <row r="7602" spans="6:11" x14ac:dyDescent="0.25">
      <c r="F7602"/>
      <c r="G7602"/>
      <c r="K7602"/>
    </row>
    <row r="7603" spans="6:11" x14ac:dyDescent="0.25">
      <c r="F7603"/>
      <c r="G7603"/>
      <c r="K7603"/>
    </row>
    <row r="7604" spans="6:11" x14ac:dyDescent="0.25">
      <c r="F7604"/>
      <c r="G7604"/>
      <c r="K7604"/>
    </row>
    <row r="7605" spans="6:11" x14ac:dyDescent="0.25">
      <c r="F7605"/>
      <c r="G7605"/>
      <c r="K7605"/>
    </row>
    <row r="7606" spans="6:11" x14ac:dyDescent="0.25">
      <c r="F7606"/>
      <c r="G7606"/>
      <c r="K7606"/>
    </row>
    <row r="7607" spans="6:11" x14ac:dyDescent="0.25">
      <c r="F7607"/>
      <c r="G7607"/>
      <c r="K7607"/>
    </row>
    <row r="7608" spans="6:11" x14ac:dyDescent="0.25">
      <c r="F7608"/>
      <c r="G7608"/>
      <c r="K7608"/>
    </row>
    <row r="7609" spans="6:11" x14ac:dyDescent="0.25">
      <c r="F7609"/>
      <c r="G7609"/>
      <c r="K7609"/>
    </row>
    <row r="7610" spans="6:11" x14ac:dyDescent="0.25">
      <c r="F7610"/>
      <c r="G7610"/>
      <c r="K7610"/>
    </row>
    <row r="7611" spans="6:11" x14ac:dyDescent="0.25">
      <c r="F7611"/>
      <c r="G7611"/>
      <c r="K7611"/>
    </row>
    <row r="7612" spans="6:11" x14ac:dyDescent="0.25">
      <c r="F7612"/>
      <c r="G7612"/>
      <c r="K7612"/>
    </row>
    <row r="7613" spans="6:11" x14ac:dyDescent="0.25">
      <c r="F7613"/>
      <c r="G7613"/>
      <c r="K7613"/>
    </row>
    <row r="7614" spans="6:11" x14ac:dyDescent="0.25">
      <c r="F7614"/>
      <c r="G7614"/>
      <c r="K7614"/>
    </row>
    <row r="7615" spans="6:11" x14ac:dyDescent="0.25">
      <c r="F7615"/>
      <c r="G7615"/>
      <c r="K7615"/>
    </row>
    <row r="7616" spans="6:11" x14ac:dyDescent="0.25">
      <c r="F7616"/>
      <c r="G7616"/>
      <c r="K7616"/>
    </row>
    <row r="7617" spans="6:11" x14ac:dyDescent="0.25">
      <c r="F7617"/>
      <c r="G7617"/>
      <c r="K7617"/>
    </row>
    <row r="7618" spans="6:11" x14ac:dyDescent="0.25">
      <c r="F7618"/>
      <c r="G7618"/>
      <c r="K7618"/>
    </row>
    <row r="7619" spans="6:11" x14ac:dyDescent="0.25">
      <c r="F7619"/>
      <c r="G7619"/>
      <c r="K7619"/>
    </row>
    <row r="7620" spans="6:11" x14ac:dyDescent="0.25">
      <c r="F7620"/>
      <c r="G7620"/>
      <c r="K7620"/>
    </row>
    <row r="7621" spans="6:11" x14ac:dyDescent="0.25">
      <c r="F7621"/>
      <c r="G7621"/>
      <c r="K7621"/>
    </row>
    <row r="7622" spans="6:11" x14ac:dyDescent="0.25">
      <c r="F7622"/>
      <c r="G7622"/>
      <c r="K7622"/>
    </row>
    <row r="7623" spans="6:11" x14ac:dyDescent="0.25">
      <c r="F7623"/>
      <c r="G7623"/>
      <c r="K7623"/>
    </row>
    <row r="7624" spans="6:11" x14ac:dyDescent="0.25">
      <c r="F7624"/>
      <c r="G7624"/>
      <c r="K7624"/>
    </row>
    <row r="7625" spans="6:11" x14ac:dyDescent="0.25">
      <c r="F7625"/>
      <c r="G7625"/>
      <c r="K7625"/>
    </row>
    <row r="7626" spans="6:11" x14ac:dyDescent="0.25">
      <c r="F7626"/>
      <c r="G7626"/>
      <c r="K7626"/>
    </row>
    <row r="7627" spans="6:11" x14ac:dyDescent="0.25">
      <c r="F7627"/>
      <c r="G7627"/>
      <c r="K7627"/>
    </row>
    <row r="7628" spans="6:11" x14ac:dyDescent="0.25">
      <c r="F7628"/>
      <c r="G7628"/>
      <c r="K7628"/>
    </row>
    <row r="7629" spans="6:11" x14ac:dyDescent="0.25">
      <c r="F7629"/>
      <c r="G7629"/>
      <c r="K7629"/>
    </row>
    <row r="7630" spans="6:11" x14ac:dyDescent="0.25">
      <c r="F7630"/>
      <c r="G7630"/>
      <c r="K7630"/>
    </row>
    <row r="7631" spans="6:11" x14ac:dyDescent="0.25">
      <c r="F7631"/>
      <c r="G7631"/>
      <c r="K7631"/>
    </row>
    <row r="7632" spans="6:11" x14ac:dyDescent="0.25">
      <c r="F7632"/>
      <c r="G7632"/>
      <c r="K7632"/>
    </row>
    <row r="7633" spans="6:11" x14ac:dyDescent="0.25">
      <c r="F7633"/>
      <c r="G7633"/>
      <c r="K7633"/>
    </row>
    <row r="7634" spans="6:11" x14ac:dyDescent="0.25">
      <c r="F7634"/>
      <c r="G7634"/>
      <c r="K7634"/>
    </row>
    <row r="7635" spans="6:11" x14ac:dyDescent="0.25">
      <c r="F7635"/>
      <c r="G7635"/>
      <c r="K7635"/>
    </row>
    <row r="7636" spans="6:11" x14ac:dyDescent="0.25">
      <c r="F7636"/>
      <c r="G7636"/>
      <c r="K7636"/>
    </row>
    <row r="7637" spans="6:11" x14ac:dyDescent="0.25">
      <c r="F7637"/>
      <c r="G7637"/>
      <c r="K7637"/>
    </row>
    <row r="7638" spans="6:11" x14ac:dyDescent="0.25">
      <c r="F7638"/>
      <c r="G7638"/>
      <c r="K7638"/>
    </row>
    <row r="7639" spans="6:11" x14ac:dyDescent="0.25">
      <c r="F7639"/>
      <c r="G7639"/>
      <c r="K7639"/>
    </row>
    <row r="7640" spans="6:11" x14ac:dyDescent="0.25">
      <c r="F7640"/>
      <c r="G7640"/>
      <c r="K7640"/>
    </row>
    <row r="7641" spans="6:11" x14ac:dyDescent="0.25">
      <c r="F7641"/>
      <c r="G7641"/>
      <c r="K7641"/>
    </row>
    <row r="7642" spans="6:11" x14ac:dyDescent="0.25">
      <c r="F7642"/>
      <c r="G7642"/>
      <c r="K7642"/>
    </row>
    <row r="7643" spans="6:11" x14ac:dyDescent="0.25">
      <c r="F7643"/>
      <c r="G7643"/>
      <c r="K7643"/>
    </row>
    <row r="7644" spans="6:11" x14ac:dyDescent="0.25">
      <c r="F7644"/>
      <c r="G7644"/>
      <c r="K7644"/>
    </row>
    <row r="7645" spans="6:11" x14ac:dyDescent="0.25">
      <c r="F7645"/>
      <c r="G7645"/>
      <c r="K7645"/>
    </row>
    <row r="7646" spans="6:11" x14ac:dyDescent="0.25">
      <c r="F7646"/>
      <c r="G7646"/>
      <c r="K7646"/>
    </row>
    <row r="7647" spans="6:11" x14ac:dyDescent="0.25">
      <c r="F7647"/>
      <c r="G7647"/>
      <c r="K7647"/>
    </row>
    <row r="7648" spans="6:11" x14ac:dyDescent="0.25">
      <c r="F7648"/>
      <c r="G7648"/>
      <c r="K7648"/>
    </row>
    <row r="7649" spans="6:11" x14ac:dyDescent="0.25">
      <c r="F7649"/>
      <c r="G7649"/>
      <c r="K7649"/>
    </row>
    <row r="7650" spans="6:11" x14ac:dyDescent="0.25">
      <c r="F7650"/>
      <c r="G7650"/>
      <c r="K7650"/>
    </row>
    <row r="7651" spans="6:11" x14ac:dyDescent="0.25">
      <c r="F7651"/>
      <c r="G7651"/>
      <c r="K7651"/>
    </row>
    <row r="7652" spans="6:11" x14ac:dyDescent="0.25">
      <c r="F7652"/>
      <c r="G7652"/>
      <c r="K7652"/>
    </row>
    <row r="7653" spans="6:11" x14ac:dyDescent="0.25">
      <c r="F7653"/>
      <c r="G7653"/>
      <c r="K7653"/>
    </row>
    <row r="7654" spans="6:11" x14ac:dyDescent="0.25">
      <c r="F7654"/>
      <c r="G7654"/>
      <c r="K7654"/>
    </row>
    <row r="7655" spans="6:11" x14ac:dyDescent="0.25">
      <c r="F7655"/>
      <c r="G7655"/>
      <c r="K7655"/>
    </row>
    <row r="7656" spans="6:11" x14ac:dyDescent="0.25">
      <c r="F7656"/>
      <c r="G7656"/>
      <c r="K7656"/>
    </row>
    <row r="7657" spans="6:11" x14ac:dyDescent="0.25">
      <c r="F7657"/>
      <c r="G7657"/>
      <c r="K7657"/>
    </row>
    <row r="7658" spans="6:11" x14ac:dyDescent="0.25">
      <c r="F7658"/>
      <c r="G7658"/>
      <c r="K7658"/>
    </row>
    <row r="7659" spans="6:11" x14ac:dyDescent="0.25">
      <c r="F7659"/>
      <c r="G7659"/>
      <c r="K7659"/>
    </row>
    <row r="7660" spans="6:11" x14ac:dyDescent="0.25">
      <c r="F7660"/>
      <c r="G7660"/>
      <c r="K7660"/>
    </row>
    <row r="7661" spans="6:11" x14ac:dyDescent="0.25">
      <c r="F7661"/>
      <c r="G7661"/>
      <c r="K7661"/>
    </row>
    <row r="7662" spans="6:11" x14ac:dyDescent="0.25">
      <c r="F7662"/>
      <c r="G7662"/>
      <c r="K7662"/>
    </row>
    <row r="7663" spans="6:11" x14ac:dyDescent="0.25">
      <c r="F7663"/>
      <c r="G7663"/>
      <c r="K7663"/>
    </row>
    <row r="7664" spans="6:11" x14ac:dyDescent="0.25">
      <c r="F7664"/>
      <c r="G7664"/>
      <c r="K7664"/>
    </row>
    <row r="7665" spans="6:11" x14ac:dyDescent="0.25">
      <c r="F7665"/>
      <c r="G7665"/>
      <c r="K7665"/>
    </row>
    <row r="7666" spans="6:11" x14ac:dyDescent="0.25">
      <c r="F7666"/>
      <c r="G7666"/>
      <c r="K7666"/>
    </row>
    <row r="7667" spans="6:11" x14ac:dyDescent="0.25">
      <c r="F7667"/>
      <c r="G7667"/>
      <c r="K7667"/>
    </row>
    <row r="7668" spans="6:11" x14ac:dyDescent="0.25">
      <c r="F7668"/>
      <c r="G7668"/>
      <c r="K7668"/>
    </row>
    <row r="7669" spans="6:11" x14ac:dyDescent="0.25">
      <c r="F7669"/>
      <c r="G7669"/>
      <c r="K7669"/>
    </row>
    <row r="7670" spans="6:11" x14ac:dyDescent="0.25">
      <c r="F7670"/>
      <c r="G7670"/>
      <c r="K7670"/>
    </row>
    <row r="7671" spans="6:11" x14ac:dyDescent="0.25">
      <c r="F7671"/>
      <c r="G7671"/>
      <c r="K7671"/>
    </row>
    <row r="7672" spans="6:11" x14ac:dyDescent="0.25">
      <c r="F7672"/>
      <c r="G7672"/>
      <c r="K7672"/>
    </row>
    <row r="7673" spans="6:11" x14ac:dyDescent="0.25">
      <c r="F7673"/>
      <c r="G7673"/>
      <c r="K7673"/>
    </row>
    <row r="7674" spans="6:11" x14ac:dyDescent="0.25">
      <c r="F7674"/>
      <c r="G7674"/>
      <c r="K7674"/>
    </row>
    <row r="7675" spans="6:11" x14ac:dyDescent="0.25">
      <c r="F7675"/>
      <c r="G7675"/>
      <c r="K7675"/>
    </row>
    <row r="7676" spans="6:11" x14ac:dyDescent="0.25">
      <c r="F7676"/>
      <c r="G7676"/>
      <c r="K7676"/>
    </row>
    <row r="7677" spans="6:11" x14ac:dyDescent="0.25">
      <c r="F7677"/>
      <c r="G7677"/>
      <c r="K7677"/>
    </row>
    <row r="7678" spans="6:11" x14ac:dyDescent="0.25">
      <c r="F7678"/>
      <c r="G7678"/>
      <c r="K7678"/>
    </row>
    <row r="7679" spans="6:11" x14ac:dyDescent="0.25">
      <c r="F7679"/>
      <c r="G7679"/>
      <c r="K7679"/>
    </row>
    <row r="7680" spans="6:11" x14ac:dyDescent="0.25">
      <c r="F7680"/>
      <c r="G7680"/>
      <c r="K7680"/>
    </row>
    <row r="7681" spans="6:11" x14ac:dyDescent="0.25">
      <c r="F7681"/>
      <c r="G7681"/>
      <c r="K7681"/>
    </row>
    <row r="7682" spans="6:11" x14ac:dyDescent="0.25">
      <c r="F7682"/>
      <c r="G7682"/>
      <c r="K7682"/>
    </row>
    <row r="7683" spans="6:11" x14ac:dyDescent="0.25">
      <c r="F7683"/>
      <c r="G7683"/>
      <c r="K7683"/>
    </row>
    <row r="7684" spans="6:11" x14ac:dyDescent="0.25">
      <c r="F7684"/>
      <c r="G7684"/>
      <c r="K7684"/>
    </row>
    <row r="7685" spans="6:11" x14ac:dyDescent="0.25">
      <c r="F7685"/>
      <c r="G7685"/>
      <c r="K7685"/>
    </row>
    <row r="7686" spans="6:11" x14ac:dyDescent="0.25">
      <c r="F7686"/>
      <c r="G7686"/>
      <c r="K7686"/>
    </row>
    <row r="7687" spans="6:11" x14ac:dyDescent="0.25">
      <c r="F7687"/>
      <c r="G7687"/>
      <c r="K7687"/>
    </row>
    <row r="7688" spans="6:11" x14ac:dyDescent="0.25">
      <c r="F7688"/>
      <c r="G7688"/>
      <c r="K7688"/>
    </row>
    <row r="7689" spans="6:11" x14ac:dyDescent="0.25">
      <c r="F7689"/>
      <c r="G7689"/>
      <c r="K7689"/>
    </row>
    <row r="7690" spans="6:11" x14ac:dyDescent="0.25">
      <c r="F7690"/>
      <c r="G7690"/>
      <c r="K7690"/>
    </row>
    <row r="7691" spans="6:11" x14ac:dyDescent="0.25">
      <c r="F7691"/>
      <c r="G7691"/>
      <c r="K7691"/>
    </row>
    <row r="7692" spans="6:11" x14ac:dyDescent="0.25">
      <c r="F7692"/>
      <c r="G7692"/>
      <c r="K7692"/>
    </row>
    <row r="7693" spans="6:11" x14ac:dyDescent="0.25">
      <c r="F7693"/>
      <c r="G7693"/>
      <c r="K7693"/>
    </row>
    <row r="7694" spans="6:11" x14ac:dyDescent="0.25">
      <c r="F7694"/>
      <c r="G7694"/>
      <c r="K7694"/>
    </row>
    <row r="7695" spans="6:11" x14ac:dyDescent="0.25">
      <c r="F7695"/>
      <c r="G7695"/>
      <c r="K7695"/>
    </row>
    <row r="7696" spans="6:11" x14ac:dyDescent="0.25">
      <c r="F7696"/>
      <c r="G7696"/>
      <c r="K7696"/>
    </row>
    <row r="7697" spans="6:11" x14ac:dyDescent="0.25">
      <c r="F7697"/>
      <c r="G7697"/>
      <c r="K7697"/>
    </row>
    <row r="7698" spans="6:11" x14ac:dyDescent="0.25">
      <c r="F7698"/>
      <c r="G7698"/>
      <c r="K7698"/>
    </row>
    <row r="7699" spans="6:11" x14ac:dyDescent="0.25">
      <c r="F7699"/>
      <c r="G7699"/>
      <c r="K7699"/>
    </row>
    <row r="7700" spans="6:11" x14ac:dyDescent="0.25">
      <c r="F7700"/>
      <c r="G7700"/>
      <c r="K7700"/>
    </row>
    <row r="7701" spans="6:11" x14ac:dyDescent="0.25">
      <c r="F7701"/>
      <c r="G7701"/>
      <c r="K7701"/>
    </row>
    <row r="7702" spans="6:11" x14ac:dyDescent="0.25">
      <c r="F7702"/>
      <c r="G7702"/>
      <c r="K7702"/>
    </row>
    <row r="7703" spans="6:11" x14ac:dyDescent="0.25">
      <c r="F7703"/>
      <c r="G7703"/>
      <c r="K7703"/>
    </row>
    <row r="7704" spans="6:11" x14ac:dyDescent="0.25">
      <c r="F7704"/>
      <c r="G7704"/>
      <c r="K7704"/>
    </row>
    <row r="7705" spans="6:11" x14ac:dyDescent="0.25">
      <c r="F7705"/>
      <c r="G7705"/>
      <c r="K7705"/>
    </row>
    <row r="7706" spans="6:11" x14ac:dyDescent="0.25">
      <c r="F7706"/>
      <c r="G7706"/>
      <c r="K7706"/>
    </row>
    <row r="7707" spans="6:11" x14ac:dyDescent="0.25">
      <c r="F7707"/>
      <c r="G7707"/>
      <c r="K7707"/>
    </row>
    <row r="7708" spans="6:11" x14ac:dyDescent="0.25">
      <c r="F7708"/>
      <c r="G7708"/>
      <c r="K7708"/>
    </row>
    <row r="7709" spans="6:11" x14ac:dyDescent="0.25">
      <c r="F7709"/>
      <c r="G7709"/>
      <c r="K7709"/>
    </row>
    <row r="7710" spans="6:11" x14ac:dyDescent="0.25">
      <c r="F7710"/>
      <c r="G7710"/>
      <c r="K7710"/>
    </row>
    <row r="7711" spans="6:11" x14ac:dyDescent="0.25">
      <c r="F7711"/>
      <c r="G7711"/>
      <c r="K7711"/>
    </row>
    <row r="7712" spans="6:11" x14ac:dyDescent="0.25">
      <c r="F7712"/>
      <c r="G7712"/>
      <c r="K7712"/>
    </row>
    <row r="7713" spans="6:11" x14ac:dyDescent="0.25">
      <c r="F7713"/>
      <c r="G7713"/>
      <c r="K7713"/>
    </row>
    <row r="7714" spans="6:11" x14ac:dyDescent="0.25">
      <c r="F7714"/>
      <c r="G7714"/>
      <c r="K7714"/>
    </row>
    <row r="7715" spans="6:11" x14ac:dyDescent="0.25">
      <c r="F7715"/>
      <c r="G7715"/>
      <c r="K7715"/>
    </row>
    <row r="7716" spans="6:11" x14ac:dyDescent="0.25">
      <c r="F7716"/>
      <c r="G7716"/>
      <c r="K7716"/>
    </row>
    <row r="7717" spans="6:11" x14ac:dyDescent="0.25">
      <c r="F7717"/>
      <c r="G7717"/>
      <c r="K7717"/>
    </row>
    <row r="7718" spans="6:11" x14ac:dyDescent="0.25">
      <c r="F7718"/>
      <c r="G7718"/>
      <c r="K7718"/>
    </row>
    <row r="7719" spans="6:11" x14ac:dyDescent="0.25">
      <c r="F7719"/>
      <c r="G7719"/>
      <c r="K7719"/>
    </row>
    <row r="7720" spans="6:11" x14ac:dyDescent="0.25">
      <c r="F7720"/>
      <c r="G7720"/>
      <c r="K7720"/>
    </row>
    <row r="7721" spans="6:11" x14ac:dyDescent="0.25">
      <c r="F7721"/>
      <c r="G7721"/>
      <c r="K7721"/>
    </row>
    <row r="7722" spans="6:11" x14ac:dyDescent="0.25">
      <c r="F7722"/>
      <c r="G7722"/>
      <c r="K7722"/>
    </row>
    <row r="7723" spans="6:11" x14ac:dyDescent="0.25">
      <c r="F7723"/>
      <c r="G7723"/>
      <c r="K7723"/>
    </row>
    <row r="7724" spans="6:11" x14ac:dyDescent="0.25">
      <c r="F7724"/>
      <c r="G7724"/>
      <c r="K7724"/>
    </row>
    <row r="7725" spans="6:11" x14ac:dyDescent="0.25">
      <c r="F7725"/>
      <c r="G7725"/>
      <c r="K7725"/>
    </row>
    <row r="7726" spans="6:11" x14ac:dyDescent="0.25">
      <c r="F7726"/>
      <c r="G7726"/>
      <c r="K7726"/>
    </row>
    <row r="7727" spans="6:11" x14ac:dyDescent="0.25">
      <c r="F7727"/>
      <c r="G7727"/>
      <c r="K7727"/>
    </row>
    <row r="7728" spans="6:11" x14ac:dyDescent="0.25">
      <c r="F7728"/>
      <c r="G7728"/>
      <c r="K7728"/>
    </row>
    <row r="7729" spans="6:11" x14ac:dyDescent="0.25">
      <c r="F7729"/>
      <c r="G7729"/>
      <c r="K7729"/>
    </row>
    <row r="7730" spans="6:11" x14ac:dyDescent="0.25">
      <c r="F7730"/>
      <c r="G7730"/>
      <c r="K7730"/>
    </row>
    <row r="7731" spans="6:11" x14ac:dyDescent="0.25">
      <c r="F7731"/>
      <c r="G7731"/>
      <c r="K7731"/>
    </row>
    <row r="7732" spans="6:11" x14ac:dyDescent="0.25">
      <c r="F7732"/>
      <c r="G7732"/>
      <c r="K7732"/>
    </row>
    <row r="7733" spans="6:11" x14ac:dyDescent="0.25">
      <c r="F7733"/>
      <c r="G7733"/>
      <c r="K7733"/>
    </row>
    <row r="7734" spans="6:11" x14ac:dyDescent="0.25">
      <c r="F7734"/>
      <c r="G7734"/>
      <c r="K7734"/>
    </row>
    <row r="7735" spans="6:11" x14ac:dyDescent="0.25">
      <c r="F7735"/>
      <c r="G7735"/>
      <c r="K7735"/>
    </row>
    <row r="7736" spans="6:11" x14ac:dyDescent="0.25">
      <c r="F7736"/>
      <c r="G7736"/>
      <c r="K7736"/>
    </row>
    <row r="7737" spans="6:11" x14ac:dyDescent="0.25">
      <c r="F7737"/>
      <c r="G7737"/>
      <c r="K7737"/>
    </row>
    <row r="7738" spans="6:11" x14ac:dyDescent="0.25">
      <c r="F7738"/>
      <c r="G7738"/>
      <c r="K7738"/>
    </row>
    <row r="7739" spans="6:11" x14ac:dyDescent="0.25">
      <c r="F7739"/>
      <c r="G7739"/>
      <c r="K7739"/>
    </row>
    <row r="7740" spans="6:11" x14ac:dyDescent="0.25">
      <c r="F7740"/>
      <c r="G7740"/>
      <c r="K7740"/>
    </row>
    <row r="7741" spans="6:11" x14ac:dyDescent="0.25">
      <c r="F7741"/>
      <c r="G7741"/>
      <c r="K7741"/>
    </row>
    <row r="7742" spans="6:11" x14ac:dyDescent="0.25">
      <c r="F7742"/>
      <c r="G7742"/>
      <c r="K7742"/>
    </row>
    <row r="7743" spans="6:11" x14ac:dyDescent="0.25">
      <c r="F7743"/>
      <c r="G7743"/>
      <c r="K7743"/>
    </row>
    <row r="7744" spans="6:11" x14ac:dyDescent="0.25">
      <c r="F7744"/>
      <c r="G7744"/>
      <c r="K7744"/>
    </row>
    <row r="7745" spans="6:11" x14ac:dyDescent="0.25">
      <c r="F7745"/>
      <c r="G7745"/>
      <c r="K7745"/>
    </row>
    <row r="7746" spans="6:11" x14ac:dyDescent="0.25">
      <c r="F7746"/>
      <c r="G7746"/>
      <c r="K7746"/>
    </row>
    <row r="7747" spans="6:11" x14ac:dyDescent="0.25">
      <c r="F7747"/>
      <c r="G7747"/>
      <c r="K7747"/>
    </row>
    <row r="7748" spans="6:11" x14ac:dyDescent="0.25">
      <c r="F7748"/>
      <c r="G7748"/>
      <c r="K7748"/>
    </row>
    <row r="7749" spans="6:11" x14ac:dyDescent="0.25">
      <c r="F7749"/>
      <c r="G7749"/>
      <c r="K7749"/>
    </row>
    <row r="7750" spans="6:11" x14ac:dyDescent="0.25">
      <c r="F7750"/>
      <c r="G7750"/>
      <c r="K7750"/>
    </row>
    <row r="7751" spans="6:11" x14ac:dyDescent="0.25">
      <c r="F7751"/>
      <c r="G7751"/>
      <c r="K7751"/>
    </row>
    <row r="7752" spans="6:11" x14ac:dyDescent="0.25">
      <c r="F7752"/>
      <c r="G7752"/>
      <c r="K7752"/>
    </row>
    <row r="7753" spans="6:11" x14ac:dyDescent="0.25">
      <c r="F7753"/>
      <c r="G7753"/>
      <c r="K7753"/>
    </row>
    <row r="7754" spans="6:11" x14ac:dyDescent="0.25">
      <c r="F7754"/>
      <c r="G7754"/>
      <c r="K7754"/>
    </row>
    <row r="7755" spans="6:11" x14ac:dyDescent="0.25">
      <c r="F7755"/>
      <c r="G7755"/>
      <c r="K7755"/>
    </row>
    <row r="7756" spans="6:11" x14ac:dyDescent="0.25">
      <c r="F7756"/>
      <c r="G7756"/>
      <c r="K7756"/>
    </row>
    <row r="7757" spans="6:11" x14ac:dyDescent="0.25">
      <c r="F7757"/>
      <c r="G7757"/>
      <c r="K7757"/>
    </row>
    <row r="7758" spans="6:11" x14ac:dyDescent="0.25">
      <c r="F7758"/>
      <c r="G7758"/>
      <c r="K7758"/>
    </row>
    <row r="7759" spans="6:11" x14ac:dyDescent="0.25">
      <c r="F7759"/>
      <c r="G7759"/>
      <c r="K7759"/>
    </row>
    <row r="7760" spans="6:11" x14ac:dyDescent="0.25">
      <c r="F7760"/>
      <c r="G7760"/>
      <c r="K7760"/>
    </row>
    <row r="7761" spans="6:11" x14ac:dyDescent="0.25">
      <c r="F7761"/>
      <c r="G7761"/>
      <c r="K7761"/>
    </row>
    <row r="7762" spans="6:11" x14ac:dyDescent="0.25">
      <c r="F7762"/>
      <c r="G7762"/>
      <c r="K7762"/>
    </row>
    <row r="7763" spans="6:11" x14ac:dyDescent="0.25">
      <c r="F7763"/>
      <c r="G7763"/>
      <c r="K7763"/>
    </row>
    <row r="7764" spans="6:11" x14ac:dyDescent="0.25">
      <c r="F7764"/>
      <c r="G7764"/>
      <c r="K7764"/>
    </row>
    <row r="7765" spans="6:11" x14ac:dyDescent="0.25">
      <c r="F7765"/>
      <c r="G7765"/>
      <c r="K7765"/>
    </row>
    <row r="7766" spans="6:11" x14ac:dyDescent="0.25">
      <c r="F7766"/>
      <c r="G7766"/>
      <c r="K7766"/>
    </row>
    <row r="7767" spans="6:11" x14ac:dyDescent="0.25">
      <c r="F7767"/>
      <c r="G7767"/>
      <c r="K7767"/>
    </row>
    <row r="7768" spans="6:11" x14ac:dyDescent="0.25">
      <c r="F7768"/>
      <c r="G7768"/>
      <c r="K7768"/>
    </row>
    <row r="7769" spans="6:11" x14ac:dyDescent="0.25">
      <c r="F7769"/>
      <c r="G7769"/>
      <c r="K7769"/>
    </row>
    <row r="7770" spans="6:11" x14ac:dyDescent="0.25">
      <c r="F7770"/>
      <c r="G7770"/>
      <c r="K7770"/>
    </row>
    <row r="7771" spans="6:11" x14ac:dyDescent="0.25">
      <c r="F7771"/>
      <c r="G7771"/>
      <c r="K7771"/>
    </row>
    <row r="7772" spans="6:11" x14ac:dyDescent="0.25">
      <c r="F7772"/>
      <c r="G7772"/>
      <c r="K7772"/>
    </row>
    <row r="7773" spans="6:11" x14ac:dyDescent="0.25">
      <c r="F7773"/>
      <c r="G7773"/>
      <c r="K7773"/>
    </row>
    <row r="7774" spans="6:11" x14ac:dyDescent="0.25">
      <c r="F7774"/>
      <c r="G7774"/>
      <c r="K7774"/>
    </row>
    <row r="7775" spans="6:11" x14ac:dyDescent="0.25">
      <c r="F7775"/>
      <c r="G7775"/>
      <c r="K7775"/>
    </row>
    <row r="7776" spans="6:11" x14ac:dyDescent="0.25">
      <c r="F7776"/>
      <c r="G7776"/>
      <c r="K7776"/>
    </row>
    <row r="7777" spans="6:11" x14ac:dyDescent="0.25">
      <c r="F7777"/>
      <c r="G7777"/>
      <c r="K7777"/>
    </row>
    <row r="7778" spans="6:11" x14ac:dyDescent="0.25">
      <c r="F7778"/>
      <c r="G7778"/>
      <c r="K7778"/>
    </row>
    <row r="7779" spans="6:11" x14ac:dyDescent="0.25">
      <c r="F7779"/>
      <c r="G7779"/>
      <c r="K7779"/>
    </row>
    <row r="7780" spans="6:11" x14ac:dyDescent="0.25">
      <c r="F7780"/>
      <c r="G7780"/>
      <c r="K7780"/>
    </row>
    <row r="7781" spans="6:11" x14ac:dyDescent="0.25">
      <c r="F7781"/>
      <c r="G7781"/>
      <c r="K7781"/>
    </row>
    <row r="7782" spans="6:11" x14ac:dyDescent="0.25">
      <c r="F7782"/>
      <c r="G7782"/>
      <c r="K7782"/>
    </row>
    <row r="7783" spans="6:11" x14ac:dyDescent="0.25">
      <c r="F7783"/>
      <c r="G7783"/>
      <c r="K7783"/>
    </row>
    <row r="7784" spans="6:11" x14ac:dyDescent="0.25">
      <c r="F7784"/>
      <c r="G7784"/>
      <c r="K7784"/>
    </row>
    <row r="7785" spans="6:11" x14ac:dyDescent="0.25">
      <c r="F7785"/>
      <c r="G7785"/>
      <c r="K7785"/>
    </row>
    <row r="7786" spans="6:11" x14ac:dyDescent="0.25">
      <c r="F7786"/>
      <c r="G7786"/>
      <c r="K7786"/>
    </row>
    <row r="7787" spans="6:11" x14ac:dyDescent="0.25">
      <c r="F7787"/>
      <c r="G7787"/>
      <c r="K7787"/>
    </row>
    <row r="7788" spans="6:11" x14ac:dyDescent="0.25">
      <c r="F7788"/>
      <c r="G7788"/>
      <c r="K7788"/>
    </row>
    <row r="7789" spans="6:11" x14ac:dyDescent="0.25">
      <c r="F7789"/>
      <c r="G7789"/>
      <c r="K7789"/>
    </row>
    <row r="7790" spans="6:11" x14ac:dyDescent="0.25">
      <c r="F7790"/>
      <c r="G7790"/>
      <c r="K7790"/>
    </row>
    <row r="7791" spans="6:11" x14ac:dyDescent="0.25">
      <c r="F7791"/>
      <c r="G7791"/>
      <c r="K7791"/>
    </row>
    <row r="7792" spans="6:11" x14ac:dyDescent="0.25">
      <c r="F7792"/>
      <c r="G7792"/>
      <c r="K7792"/>
    </row>
    <row r="7793" spans="6:11" x14ac:dyDescent="0.25">
      <c r="F7793"/>
      <c r="G7793"/>
      <c r="K7793"/>
    </row>
    <row r="7794" spans="6:11" x14ac:dyDescent="0.25">
      <c r="F7794"/>
      <c r="G7794"/>
      <c r="K7794"/>
    </row>
    <row r="7795" spans="6:11" x14ac:dyDescent="0.25">
      <c r="F7795"/>
      <c r="G7795"/>
      <c r="K7795"/>
    </row>
    <row r="7796" spans="6:11" x14ac:dyDescent="0.25">
      <c r="F7796"/>
      <c r="G7796"/>
      <c r="K7796"/>
    </row>
    <row r="7797" spans="6:11" x14ac:dyDescent="0.25">
      <c r="F7797"/>
      <c r="G7797"/>
      <c r="K7797"/>
    </row>
    <row r="7798" spans="6:11" x14ac:dyDescent="0.25">
      <c r="F7798"/>
      <c r="G7798"/>
      <c r="K7798"/>
    </row>
    <row r="7799" spans="6:11" x14ac:dyDescent="0.25">
      <c r="F7799"/>
      <c r="G7799"/>
      <c r="K7799"/>
    </row>
    <row r="7800" spans="6:11" x14ac:dyDescent="0.25">
      <c r="F7800"/>
      <c r="G7800"/>
      <c r="K7800"/>
    </row>
    <row r="7801" spans="6:11" x14ac:dyDescent="0.25">
      <c r="F7801"/>
      <c r="G7801"/>
      <c r="K7801"/>
    </row>
    <row r="7802" spans="6:11" x14ac:dyDescent="0.25">
      <c r="F7802"/>
      <c r="G7802"/>
      <c r="K7802"/>
    </row>
    <row r="7803" spans="6:11" x14ac:dyDescent="0.25">
      <c r="F7803"/>
      <c r="G7803"/>
      <c r="K7803"/>
    </row>
    <row r="7804" spans="6:11" x14ac:dyDescent="0.25">
      <c r="F7804"/>
      <c r="G7804"/>
      <c r="K7804"/>
    </row>
    <row r="7805" spans="6:11" x14ac:dyDescent="0.25">
      <c r="F7805"/>
      <c r="G7805"/>
      <c r="K7805"/>
    </row>
    <row r="7806" spans="6:11" x14ac:dyDescent="0.25">
      <c r="F7806"/>
      <c r="G7806"/>
      <c r="K7806"/>
    </row>
    <row r="7807" spans="6:11" x14ac:dyDescent="0.25">
      <c r="F7807"/>
      <c r="G7807"/>
      <c r="K7807"/>
    </row>
    <row r="7808" spans="6:11" x14ac:dyDescent="0.25">
      <c r="F7808"/>
      <c r="G7808"/>
      <c r="K7808"/>
    </row>
    <row r="7809" spans="6:11" x14ac:dyDescent="0.25">
      <c r="F7809"/>
      <c r="G7809"/>
      <c r="K7809"/>
    </row>
    <row r="7810" spans="6:11" x14ac:dyDescent="0.25">
      <c r="F7810"/>
      <c r="G7810"/>
      <c r="K7810"/>
    </row>
    <row r="7811" spans="6:11" x14ac:dyDescent="0.25">
      <c r="F7811"/>
      <c r="G7811"/>
      <c r="K7811"/>
    </row>
    <row r="7812" spans="6:11" x14ac:dyDescent="0.25">
      <c r="F7812"/>
      <c r="G7812"/>
      <c r="K7812"/>
    </row>
    <row r="7813" spans="6:11" x14ac:dyDescent="0.25">
      <c r="F7813"/>
      <c r="G7813"/>
      <c r="K7813"/>
    </row>
    <row r="7814" spans="6:11" x14ac:dyDescent="0.25">
      <c r="F7814"/>
      <c r="G7814"/>
      <c r="K7814"/>
    </row>
    <row r="7815" spans="6:11" x14ac:dyDescent="0.25">
      <c r="F7815"/>
      <c r="G7815"/>
      <c r="K7815"/>
    </row>
    <row r="7816" spans="6:11" x14ac:dyDescent="0.25">
      <c r="F7816"/>
      <c r="G7816"/>
      <c r="K7816"/>
    </row>
    <row r="7817" spans="6:11" x14ac:dyDescent="0.25">
      <c r="F7817"/>
      <c r="G7817"/>
      <c r="K7817"/>
    </row>
    <row r="7818" spans="6:11" x14ac:dyDescent="0.25">
      <c r="F7818"/>
      <c r="G7818"/>
      <c r="K7818"/>
    </row>
    <row r="7819" spans="6:11" x14ac:dyDescent="0.25">
      <c r="F7819"/>
      <c r="G7819"/>
      <c r="K7819"/>
    </row>
    <row r="7820" spans="6:11" x14ac:dyDescent="0.25">
      <c r="F7820"/>
      <c r="G7820"/>
      <c r="K7820"/>
    </row>
    <row r="7821" spans="6:11" x14ac:dyDescent="0.25">
      <c r="F7821"/>
      <c r="G7821"/>
      <c r="K7821"/>
    </row>
    <row r="7822" spans="6:11" x14ac:dyDescent="0.25">
      <c r="F7822"/>
      <c r="G7822"/>
      <c r="K7822"/>
    </row>
    <row r="7823" spans="6:11" x14ac:dyDescent="0.25">
      <c r="F7823"/>
      <c r="G7823"/>
      <c r="K7823"/>
    </row>
    <row r="7824" spans="6:11" x14ac:dyDescent="0.25">
      <c r="F7824"/>
      <c r="G7824"/>
      <c r="K7824"/>
    </row>
    <row r="7825" spans="6:11" x14ac:dyDescent="0.25">
      <c r="F7825"/>
      <c r="G7825"/>
      <c r="K7825"/>
    </row>
    <row r="7826" spans="6:11" x14ac:dyDescent="0.25">
      <c r="F7826"/>
      <c r="G7826"/>
      <c r="K7826"/>
    </row>
    <row r="7827" spans="6:11" x14ac:dyDescent="0.25">
      <c r="F7827"/>
      <c r="G7827"/>
      <c r="K7827"/>
    </row>
    <row r="7828" spans="6:11" x14ac:dyDescent="0.25">
      <c r="F7828"/>
      <c r="G7828"/>
      <c r="K7828"/>
    </row>
    <row r="7829" spans="6:11" x14ac:dyDescent="0.25">
      <c r="F7829"/>
      <c r="G7829"/>
      <c r="K7829"/>
    </row>
    <row r="7830" spans="6:11" x14ac:dyDescent="0.25">
      <c r="F7830"/>
      <c r="G7830"/>
      <c r="K7830"/>
    </row>
    <row r="7831" spans="6:11" x14ac:dyDescent="0.25">
      <c r="F7831"/>
      <c r="G7831"/>
      <c r="K7831"/>
    </row>
    <row r="7832" spans="6:11" x14ac:dyDescent="0.25">
      <c r="F7832"/>
      <c r="G7832"/>
      <c r="K7832"/>
    </row>
    <row r="7833" spans="6:11" x14ac:dyDescent="0.25">
      <c r="F7833"/>
      <c r="G7833"/>
      <c r="K7833"/>
    </row>
    <row r="7834" spans="6:11" x14ac:dyDescent="0.25">
      <c r="F7834"/>
      <c r="G7834"/>
      <c r="K7834"/>
    </row>
    <row r="7835" spans="6:11" x14ac:dyDescent="0.25">
      <c r="F7835"/>
      <c r="G7835"/>
      <c r="K7835"/>
    </row>
    <row r="7836" spans="6:11" x14ac:dyDescent="0.25">
      <c r="F7836"/>
      <c r="G7836"/>
      <c r="K7836"/>
    </row>
    <row r="7837" spans="6:11" x14ac:dyDescent="0.25">
      <c r="F7837"/>
      <c r="G7837"/>
      <c r="K7837"/>
    </row>
    <row r="7838" spans="6:11" x14ac:dyDescent="0.25">
      <c r="F7838"/>
      <c r="G7838"/>
      <c r="K7838"/>
    </row>
    <row r="7839" spans="6:11" x14ac:dyDescent="0.25">
      <c r="F7839"/>
      <c r="G7839"/>
      <c r="K7839"/>
    </row>
    <row r="7840" spans="6:11" x14ac:dyDescent="0.25">
      <c r="F7840"/>
      <c r="G7840"/>
      <c r="K7840"/>
    </row>
    <row r="7841" spans="6:11" x14ac:dyDescent="0.25">
      <c r="F7841"/>
      <c r="G7841"/>
      <c r="K7841"/>
    </row>
    <row r="7842" spans="6:11" x14ac:dyDescent="0.25">
      <c r="F7842"/>
      <c r="G7842"/>
      <c r="K7842"/>
    </row>
    <row r="7843" spans="6:11" x14ac:dyDescent="0.25">
      <c r="F7843"/>
      <c r="G7843"/>
      <c r="K7843"/>
    </row>
    <row r="7844" spans="6:11" x14ac:dyDescent="0.25">
      <c r="F7844"/>
      <c r="G7844"/>
      <c r="K7844"/>
    </row>
    <row r="7845" spans="6:11" x14ac:dyDescent="0.25">
      <c r="F7845"/>
      <c r="G7845"/>
      <c r="K7845"/>
    </row>
    <row r="7846" spans="6:11" x14ac:dyDescent="0.25">
      <c r="F7846"/>
      <c r="G7846"/>
      <c r="K7846"/>
    </row>
    <row r="7847" spans="6:11" x14ac:dyDescent="0.25">
      <c r="F7847"/>
      <c r="G7847"/>
      <c r="K7847"/>
    </row>
    <row r="7848" spans="6:11" x14ac:dyDescent="0.25">
      <c r="F7848"/>
      <c r="G7848"/>
      <c r="K7848"/>
    </row>
    <row r="7849" spans="6:11" x14ac:dyDescent="0.25">
      <c r="F7849"/>
      <c r="G7849"/>
      <c r="K7849"/>
    </row>
    <row r="7850" spans="6:11" x14ac:dyDescent="0.25">
      <c r="F7850"/>
      <c r="G7850"/>
      <c r="K7850"/>
    </row>
    <row r="7851" spans="6:11" x14ac:dyDescent="0.25">
      <c r="F7851"/>
      <c r="G7851"/>
      <c r="K7851"/>
    </row>
    <row r="7852" spans="6:11" x14ac:dyDescent="0.25">
      <c r="F7852"/>
      <c r="G7852"/>
      <c r="K7852"/>
    </row>
    <row r="7853" spans="6:11" x14ac:dyDescent="0.25">
      <c r="F7853"/>
      <c r="G7853"/>
      <c r="K7853"/>
    </row>
    <row r="7854" spans="6:11" x14ac:dyDescent="0.25">
      <c r="F7854"/>
      <c r="G7854"/>
      <c r="K7854"/>
    </row>
    <row r="7855" spans="6:11" x14ac:dyDescent="0.25">
      <c r="F7855"/>
      <c r="G7855"/>
      <c r="K7855"/>
    </row>
    <row r="7856" spans="6:11" x14ac:dyDescent="0.25">
      <c r="F7856"/>
      <c r="G7856"/>
      <c r="K7856"/>
    </row>
    <row r="7857" spans="6:11" x14ac:dyDescent="0.25">
      <c r="F7857"/>
      <c r="G7857"/>
      <c r="K7857"/>
    </row>
    <row r="7858" spans="6:11" x14ac:dyDescent="0.25">
      <c r="F7858"/>
      <c r="G7858"/>
      <c r="K7858"/>
    </row>
    <row r="7859" spans="6:11" x14ac:dyDescent="0.25">
      <c r="F7859"/>
      <c r="G7859"/>
      <c r="K7859"/>
    </row>
    <row r="7860" spans="6:11" x14ac:dyDescent="0.25">
      <c r="F7860"/>
      <c r="G7860"/>
      <c r="K7860"/>
    </row>
    <row r="7861" spans="6:11" x14ac:dyDescent="0.25">
      <c r="F7861"/>
      <c r="G7861"/>
      <c r="K7861"/>
    </row>
    <row r="7862" spans="6:11" x14ac:dyDescent="0.25">
      <c r="F7862"/>
      <c r="G7862"/>
      <c r="K7862"/>
    </row>
    <row r="7863" spans="6:11" x14ac:dyDescent="0.25">
      <c r="F7863"/>
      <c r="G7863"/>
      <c r="K7863"/>
    </row>
    <row r="7864" spans="6:11" x14ac:dyDescent="0.25">
      <c r="F7864"/>
      <c r="G7864"/>
      <c r="K7864"/>
    </row>
    <row r="7865" spans="6:11" x14ac:dyDescent="0.25">
      <c r="F7865"/>
      <c r="G7865"/>
      <c r="K7865"/>
    </row>
    <row r="7866" spans="6:11" x14ac:dyDescent="0.25">
      <c r="F7866"/>
      <c r="G7866"/>
      <c r="K7866"/>
    </row>
    <row r="7867" spans="6:11" x14ac:dyDescent="0.25">
      <c r="F7867"/>
      <c r="G7867"/>
      <c r="K7867"/>
    </row>
    <row r="7868" spans="6:11" x14ac:dyDescent="0.25">
      <c r="F7868"/>
      <c r="G7868"/>
      <c r="K7868"/>
    </row>
    <row r="7869" spans="6:11" x14ac:dyDescent="0.25">
      <c r="F7869"/>
      <c r="G7869"/>
      <c r="K7869"/>
    </row>
    <row r="7870" spans="6:11" x14ac:dyDescent="0.25">
      <c r="F7870"/>
      <c r="G7870"/>
      <c r="K7870"/>
    </row>
    <row r="7871" spans="6:11" x14ac:dyDescent="0.25">
      <c r="F7871"/>
      <c r="G7871"/>
      <c r="K7871"/>
    </row>
    <row r="7872" spans="6:11" x14ac:dyDescent="0.25">
      <c r="F7872"/>
      <c r="G7872"/>
      <c r="K7872"/>
    </row>
    <row r="7873" spans="6:11" x14ac:dyDescent="0.25">
      <c r="F7873"/>
      <c r="G7873"/>
      <c r="K7873"/>
    </row>
    <row r="7874" spans="6:11" x14ac:dyDescent="0.25">
      <c r="F7874"/>
      <c r="G7874"/>
      <c r="K7874"/>
    </row>
    <row r="7875" spans="6:11" x14ac:dyDescent="0.25">
      <c r="F7875"/>
      <c r="G7875"/>
      <c r="K7875"/>
    </row>
    <row r="7876" spans="6:11" x14ac:dyDescent="0.25">
      <c r="F7876"/>
      <c r="G7876"/>
      <c r="K7876"/>
    </row>
    <row r="7877" spans="6:11" x14ac:dyDescent="0.25">
      <c r="F7877"/>
      <c r="G7877"/>
      <c r="K7877"/>
    </row>
    <row r="7878" spans="6:11" x14ac:dyDescent="0.25">
      <c r="F7878"/>
      <c r="G7878"/>
      <c r="K7878"/>
    </row>
    <row r="7879" spans="6:11" x14ac:dyDescent="0.25">
      <c r="F7879"/>
      <c r="G7879"/>
      <c r="K7879"/>
    </row>
    <row r="7880" spans="6:11" x14ac:dyDescent="0.25">
      <c r="F7880"/>
      <c r="G7880"/>
      <c r="K7880"/>
    </row>
    <row r="7881" spans="6:11" x14ac:dyDescent="0.25">
      <c r="F7881"/>
      <c r="G7881"/>
      <c r="K7881"/>
    </row>
    <row r="7882" spans="6:11" x14ac:dyDescent="0.25">
      <c r="F7882"/>
      <c r="G7882"/>
      <c r="K7882"/>
    </row>
    <row r="7883" spans="6:11" x14ac:dyDescent="0.25">
      <c r="F7883"/>
      <c r="G7883"/>
      <c r="K7883"/>
    </row>
    <row r="7884" spans="6:11" x14ac:dyDescent="0.25">
      <c r="F7884"/>
      <c r="G7884"/>
      <c r="K7884"/>
    </row>
    <row r="7885" spans="6:11" x14ac:dyDescent="0.25">
      <c r="F7885"/>
      <c r="G7885"/>
      <c r="K7885"/>
    </row>
    <row r="7886" spans="6:11" x14ac:dyDescent="0.25">
      <c r="F7886"/>
      <c r="G7886"/>
      <c r="K7886"/>
    </row>
    <row r="7887" spans="6:11" x14ac:dyDescent="0.25">
      <c r="F7887"/>
      <c r="G7887"/>
      <c r="K7887"/>
    </row>
    <row r="7888" spans="6:11" x14ac:dyDescent="0.25">
      <c r="F7888"/>
      <c r="G7888"/>
      <c r="K7888"/>
    </row>
    <row r="7889" spans="6:11" x14ac:dyDescent="0.25">
      <c r="F7889"/>
      <c r="G7889"/>
      <c r="K7889"/>
    </row>
    <row r="7890" spans="6:11" x14ac:dyDescent="0.25">
      <c r="F7890"/>
      <c r="G7890"/>
      <c r="K7890"/>
    </row>
    <row r="7891" spans="6:11" x14ac:dyDescent="0.25">
      <c r="F7891"/>
      <c r="G7891"/>
      <c r="K7891"/>
    </row>
    <row r="7892" spans="6:11" x14ac:dyDescent="0.25">
      <c r="F7892"/>
      <c r="G7892"/>
      <c r="K7892"/>
    </row>
    <row r="7893" spans="6:11" x14ac:dyDescent="0.25">
      <c r="F7893"/>
      <c r="G7893"/>
      <c r="K7893"/>
    </row>
    <row r="7894" spans="6:11" x14ac:dyDescent="0.25">
      <c r="F7894"/>
      <c r="G7894"/>
      <c r="K7894"/>
    </row>
    <row r="7895" spans="6:11" x14ac:dyDescent="0.25">
      <c r="F7895"/>
      <c r="G7895"/>
      <c r="K7895"/>
    </row>
    <row r="7896" spans="6:11" x14ac:dyDescent="0.25">
      <c r="F7896"/>
      <c r="G7896"/>
      <c r="K7896"/>
    </row>
    <row r="7897" spans="6:11" x14ac:dyDescent="0.25">
      <c r="F7897"/>
      <c r="G7897"/>
      <c r="K7897"/>
    </row>
    <row r="7898" spans="6:11" x14ac:dyDescent="0.25">
      <c r="F7898"/>
      <c r="G7898"/>
      <c r="K7898"/>
    </row>
    <row r="7899" spans="6:11" x14ac:dyDescent="0.25">
      <c r="F7899"/>
      <c r="G7899"/>
      <c r="K7899"/>
    </row>
    <row r="7900" spans="6:11" x14ac:dyDescent="0.25">
      <c r="F7900"/>
      <c r="G7900"/>
      <c r="K7900"/>
    </row>
    <row r="7901" spans="6:11" x14ac:dyDescent="0.25">
      <c r="F7901"/>
      <c r="G7901"/>
      <c r="K7901"/>
    </row>
    <row r="7902" spans="6:11" x14ac:dyDescent="0.25">
      <c r="F7902"/>
      <c r="G7902"/>
      <c r="K7902"/>
    </row>
    <row r="7903" spans="6:11" x14ac:dyDescent="0.25">
      <c r="F7903"/>
      <c r="G7903"/>
      <c r="K7903"/>
    </row>
    <row r="7904" spans="6:11" x14ac:dyDescent="0.25">
      <c r="F7904"/>
      <c r="G7904"/>
      <c r="K7904"/>
    </row>
    <row r="7905" spans="6:11" x14ac:dyDescent="0.25">
      <c r="F7905"/>
      <c r="G7905"/>
      <c r="K7905"/>
    </row>
    <row r="7906" spans="6:11" x14ac:dyDescent="0.25">
      <c r="F7906"/>
      <c r="G7906"/>
      <c r="K7906"/>
    </row>
    <row r="7907" spans="6:11" x14ac:dyDescent="0.25">
      <c r="F7907"/>
      <c r="G7907"/>
      <c r="K7907"/>
    </row>
    <row r="7908" spans="6:11" x14ac:dyDescent="0.25">
      <c r="F7908"/>
      <c r="G7908"/>
      <c r="K7908"/>
    </row>
    <row r="7909" spans="6:11" x14ac:dyDescent="0.25">
      <c r="F7909"/>
      <c r="G7909"/>
      <c r="K7909"/>
    </row>
    <row r="7910" spans="6:11" x14ac:dyDescent="0.25">
      <c r="F7910"/>
      <c r="G7910"/>
      <c r="K7910"/>
    </row>
    <row r="7911" spans="6:11" x14ac:dyDescent="0.25">
      <c r="F7911"/>
      <c r="G7911"/>
      <c r="K7911"/>
    </row>
    <row r="7912" spans="6:11" x14ac:dyDescent="0.25">
      <c r="F7912"/>
      <c r="G7912"/>
      <c r="K7912"/>
    </row>
    <row r="7913" spans="6:11" x14ac:dyDescent="0.25">
      <c r="F7913"/>
      <c r="G7913"/>
      <c r="K7913"/>
    </row>
    <row r="7914" spans="6:11" x14ac:dyDescent="0.25">
      <c r="F7914"/>
      <c r="G7914"/>
      <c r="K7914"/>
    </row>
    <row r="7915" spans="6:11" x14ac:dyDescent="0.25">
      <c r="F7915"/>
      <c r="G7915"/>
      <c r="K7915"/>
    </row>
    <row r="7916" spans="6:11" x14ac:dyDescent="0.25">
      <c r="F7916"/>
      <c r="G7916"/>
      <c r="K7916"/>
    </row>
    <row r="7917" spans="6:11" x14ac:dyDescent="0.25">
      <c r="F7917"/>
      <c r="G7917"/>
      <c r="K7917"/>
    </row>
    <row r="7918" spans="6:11" x14ac:dyDescent="0.25">
      <c r="F7918"/>
      <c r="G7918"/>
      <c r="K7918"/>
    </row>
    <row r="7919" spans="6:11" x14ac:dyDescent="0.25">
      <c r="F7919"/>
      <c r="G7919"/>
      <c r="K7919"/>
    </row>
    <row r="7920" spans="6:11" x14ac:dyDescent="0.25">
      <c r="F7920"/>
      <c r="G7920"/>
      <c r="K7920"/>
    </row>
    <row r="7921" spans="6:11" x14ac:dyDescent="0.25">
      <c r="F7921"/>
      <c r="G7921"/>
      <c r="K7921"/>
    </row>
    <row r="7922" spans="6:11" x14ac:dyDescent="0.25">
      <c r="F7922"/>
      <c r="G7922"/>
      <c r="K7922"/>
    </row>
    <row r="7923" spans="6:11" x14ac:dyDescent="0.25">
      <c r="F7923"/>
      <c r="G7923"/>
      <c r="K7923"/>
    </row>
    <row r="7924" spans="6:11" x14ac:dyDescent="0.25">
      <c r="F7924"/>
      <c r="G7924"/>
      <c r="K7924"/>
    </row>
    <row r="7925" spans="6:11" x14ac:dyDescent="0.25">
      <c r="F7925"/>
      <c r="G7925"/>
      <c r="K7925"/>
    </row>
    <row r="7926" spans="6:11" x14ac:dyDescent="0.25">
      <c r="F7926"/>
      <c r="G7926"/>
      <c r="K7926"/>
    </row>
    <row r="7927" spans="6:11" x14ac:dyDescent="0.25">
      <c r="F7927"/>
      <c r="G7927"/>
      <c r="K7927"/>
    </row>
    <row r="7928" spans="6:11" x14ac:dyDescent="0.25">
      <c r="F7928"/>
      <c r="G7928"/>
      <c r="K7928"/>
    </row>
    <row r="7929" spans="6:11" x14ac:dyDescent="0.25">
      <c r="F7929"/>
      <c r="G7929"/>
      <c r="K7929"/>
    </row>
    <row r="7930" spans="6:11" x14ac:dyDescent="0.25">
      <c r="F7930"/>
      <c r="G7930"/>
      <c r="K7930"/>
    </row>
    <row r="7931" spans="6:11" x14ac:dyDescent="0.25">
      <c r="F7931"/>
      <c r="G7931"/>
      <c r="K7931"/>
    </row>
    <row r="7932" spans="6:11" x14ac:dyDescent="0.25">
      <c r="F7932"/>
      <c r="G7932"/>
      <c r="K7932"/>
    </row>
    <row r="7933" spans="6:11" x14ac:dyDescent="0.25">
      <c r="F7933"/>
      <c r="G7933"/>
      <c r="K7933"/>
    </row>
    <row r="7934" spans="6:11" x14ac:dyDescent="0.25">
      <c r="F7934"/>
      <c r="G7934"/>
      <c r="K7934"/>
    </row>
    <row r="7935" spans="6:11" x14ac:dyDescent="0.25">
      <c r="F7935"/>
      <c r="G7935"/>
      <c r="K7935"/>
    </row>
    <row r="7936" spans="6:11" x14ac:dyDescent="0.25">
      <c r="F7936"/>
      <c r="G7936"/>
      <c r="K7936"/>
    </row>
    <row r="7937" spans="6:11" x14ac:dyDescent="0.25">
      <c r="F7937"/>
      <c r="G7937"/>
      <c r="K7937"/>
    </row>
    <row r="7938" spans="6:11" x14ac:dyDescent="0.25">
      <c r="F7938"/>
      <c r="G7938"/>
      <c r="K7938"/>
    </row>
    <row r="7939" spans="6:11" x14ac:dyDescent="0.25">
      <c r="F7939"/>
      <c r="G7939"/>
      <c r="K7939"/>
    </row>
    <row r="7940" spans="6:11" x14ac:dyDescent="0.25">
      <c r="F7940"/>
      <c r="G7940"/>
      <c r="K7940"/>
    </row>
    <row r="7941" spans="6:11" x14ac:dyDescent="0.25">
      <c r="F7941"/>
      <c r="G7941"/>
      <c r="K7941"/>
    </row>
    <row r="7942" spans="6:11" x14ac:dyDescent="0.25">
      <c r="F7942"/>
      <c r="G7942"/>
      <c r="K7942"/>
    </row>
    <row r="7943" spans="6:11" x14ac:dyDescent="0.25">
      <c r="F7943"/>
      <c r="G7943"/>
      <c r="K7943"/>
    </row>
    <row r="7944" spans="6:11" x14ac:dyDescent="0.25">
      <c r="F7944"/>
      <c r="G7944"/>
      <c r="K7944"/>
    </row>
    <row r="7945" spans="6:11" x14ac:dyDescent="0.25">
      <c r="F7945"/>
      <c r="G7945"/>
      <c r="K7945"/>
    </row>
    <row r="7946" spans="6:11" x14ac:dyDescent="0.25">
      <c r="F7946"/>
      <c r="G7946"/>
      <c r="K7946"/>
    </row>
    <row r="7947" spans="6:11" x14ac:dyDescent="0.25">
      <c r="F7947"/>
      <c r="G7947"/>
      <c r="K7947"/>
    </row>
    <row r="7948" spans="6:11" x14ac:dyDescent="0.25">
      <c r="F7948"/>
      <c r="G7948"/>
      <c r="K7948"/>
    </row>
    <row r="7949" spans="6:11" x14ac:dyDescent="0.25">
      <c r="F7949"/>
      <c r="G7949"/>
      <c r="K7949"/>
    </row>
    <row r="7950" spans="6:11" x14ac:dyDescent="0.25">
      <c r="F7950"/>
      <c r="G7950"/>
      <c r="K7950"/>
    </row>
    <row r="7951" spans="6:11" x14ac:dyDescent="0.25">
      <c r="F7951"/>
      <c r="G7951"/>
      <c r="K7951"/>
    </row>
    <row r="7952" spans="6:11" x14ac:dyDescent="0.25">
      <c r="F7952"/>
      <c r="G7952"/>
      <c r="K7952"/>
    </row>
    <row r="7953" spans="6:11" x14ac:dyDescent="0.25">
      <c r="F7953"/>
      <c r="G7953"/>
      <c r="K7953"/>
    </row>
    <row r="7954" spans="6:11" x14ac:dyDescent="0.25">
      <c r="F7954"/>
      <c r="G7954"/>
      <c r="K7954"/>
    </row>
    <row r="7955" spans="6:11" x14ac:dyDescent="0.25">
      <c r="F7955"/>
      <c r="G7955"/>
      <c r="K7955"/>
    </row>
    <row r="7956" spans="6:11" x14ac:dyDescent="0.25">
      <c r="F7956"/>
      <c r="G7956"/>
      <c r="K7956"/>
    </row>
    <row r="7957" spans="6:11" x14ac:dyDescent="0.25">
      <c r="F7957"/>
      <c r="G7957"/>
      <c r="K7957"/>
    </row>
    <row r="7958" spans="6:11" x14ac:dyDescent="0.25">
      <c r="F7958"/>
      <c r="G7958"/>
      <c r="K7958"/>
    </row>
    <row r="7959" spans="6:11" x14ac:dyDescent="0.25">
      <c r="F7959"/>
      <c r="G7959"/>
      <c r="K7959"/>
    </row>
    <row r="7960" spans="6:11" x14ac:dyDescent="0.25">
      <c r="F7960"/>
      <c r="G7960"/>
      <c r="K7960"/>
    </row>
    <row r="7961" spans="6:11" x14ac:dyDescent="0.25">
      <c r="F7961"/>
      <c r="G7961"/>
      <c r="K7961"/>
    </row>
    <row r="7962" spans="6:11" x14ac:dyDescent="0.25">
      <c r="F7962"/>
      <c r="G7962"/>
      <c r="K7962"/>
    </row>
    <row r="7963" spans="6:11" x14ac:dyDescent="0.25">
      <c r="F7963"/>
      <c r="G7963"/>
      <c r="K7963"/>
    </row>
    <row r="7964" spans="6:11" x14ac:dyDescent="0.25">
      <c r="F7964"/>
      <c r="G7964"/>
      <c r="K7964"/>
    </row>
    <row r="7965" spans="6:11" x14ac:dyDescent="0.25">
      <c r="F7965"/>
      <c r="G7965"/>
      <c r="K7965"/>
    </row>
    <row r="7966" spans="6:11" x14ac:dyDescent="0.25">
      <c r="F7966"/>
      <c r="G7966"/>
      <c r="K7966"/>
    </row>
    <row r="7967" spans="6:11" x14ac:dyDescent="0.25">
      <c r="F7967"/>
      <c r="G7967"/>
      <c r="K7967"/>
    </row>
    <row r="7968" spans="6:11" x14ac:dyDescent="0.25">
      <c r="F7968"/>
      <c r="G7968"/>
      <c r="K7968"/>
    </row>
    <row r="7969" spans="6:11" x14ac:dyDescent="0.25">
      <c r="F7969"/>
      <c r="G7969"/>
      <c r="K7969"/>
    </row>
    <row r="7970" spans="6:11" x14ac:dyDescent="0.25">
      <c r="F7970"/>
      <c r="G7970"/>
      <c r="K7970"/>
    </row>
    <row r="7971" spans="6:11" x14ac:dyDescent="0.25">
      <c r="F7971"/>
      <c r="G7971"/>
      <c r="K7971"/>
    </row>
    <row r="7972" spans="6:11" x14ac:dyDescent="0.25">
      <c r="F7972"/>
      <c r="G7972"/>
      <c r="K7972"/>
    </row>
    <row r="7973" spans="6:11" x14ac:dyDescent="0.25">
      <c r="F7973"/>
      <c r="G7973"/>
      <c r="K7973"/>
    </row>
    <row r="7974" spans="6:11" x14ac:dyDescent="0.25">
      <c r="F7974"/>
      <c r="G7974"/>
      <c r="K7974"/>
    </row>
    <row r="7975" spans="6:11" x14ac:dyDescent="0.25">
      <c r="F7975"/>
      <c r="G7975"/>
      <c r="K7975"/>
    </row>
    <row r="7976" spans="6:11" x14ac:dyDescent="0.25">
      <c r="F7976"/>
      <c r="G7976"/>
      <c r="K7976"/>
    </row>
    <row r="7977" spans="6:11" x14ac:dyDescent="0.25">
      <c r="F7977"/>
      <c r="G7977"/>
      <c r="K7977"/>
    </row>
    <row r="7978" spans="6:11" x14ac:dyDescent="0.25">
      <c r="F7978"/>
      <c r="G7978"/>
      <c r="K7978"/>
    </row>
    <row r="7979" spans="6:11" x14ac:dyDescent="0.25">
      <c r="F7979"/>
      <c r="G7979"/>
      <c r="K7979"/>
    </row>
    <row r="7980" spans="6:11" x14ac:dyDescent="0.25">
      <c r="F7980"/>
      <c r="G7980"/>
      <c r="K7980"/>
    </row>
    <row r="7981" spans="6:11" x14ac:dyDescent="0.25">
      <c r="F7981"/>
      <c r="G7981"/>
      <c r="K7981"/>
    </row>
    <row r="7982" spans="6:11" x14ac:dyDescent="0.25">
      <c r="F7982"/>
      <c r="G7982"/>
      <c r="K7982"/>
    </row>
    <row r="7983" spans="6:11" x14ac:dyDescent="0.25">
      <c r="F7983"/>
      <c r="G7983"/>
      <c r="K7983"/>
    </row>
    <row r="7984" spans="6:11" x14ac:dyDescent="0.25">
      <c r="F7984"/>
      <c r="G7984"/>
      <c r="K7984"/>
    </row>
    <row r="7985" spans="6:11" x14ac:dyDescent="0.25">
      <c r="F7985"/>
      <c r="G7985"/>
      <c r="K7985"/>
    </row>
    <row r="7986" spans="6:11" x14ac:dyDescent="0.25">
      <c r="F7986"/>
      <c r="G7986"/>
      <c r="K7986"/>
    </row>
    <row r="7987" spans="6:11" x14ac:dyDescent="0.25">
      <c r="F7987"/>
      <c r="G7987"/>
      <c r="K7987"/>
    </row>
    <row r="7988" spans="6:11" x14ac:dyDescent="0.25">
      <c r="F7988"/>
      <c r="G7988"/>
      <c r="K7988"/>
    </row>
    <row r="7989" spans="6:11" x14ac:dyDescent="0.25">
      <c r="F7989"/>
      <c r="G7989"/>
      <c r="K7989"/>
    </row>
    <row r="7990" spans="6:11" x14ac:dyDescent="0.25">
      <c r="F7990"/>
      <c r="G7990"/>
      <c r="K7990"/>
    </row>
    <row r="7991" spans="6:11" x14ac:dyDescent="0.25">
      <c r="F7991"/>
      <c r="G7991"/>
      <c r="K7991"/>
    </row>
    <row r="7992" spans="6:11" x14ac:dyDescent="0.25">
      <c r="F7992"/>
      <c r="G7992"/>
      <c r="K7992"/>
    </row>
    <row r="7993" spans="6:11" x14ac:dyDescent="0.25">
      <c r="F7993"/>
      <c r="G7993"/>
      <c r="K7993"/>
    </row>
    <row r="7994" spans="6:11" x14ac:dyDescent="0.25">
      <c r="F7994"/>
      <c r="G7994"/>
      <c r="K7994"/>
    </row>
    <row r="7995" spans="6:11" x14ac:dyDescent="0.25">
      <c r="F7995"/>
      <c r="G7995"/>
      <c r="K7995"/>
    </row>
    <row r="7996" spans="6:11" x14ac:dyDescent="0.25">
      <c r="F7996"/>
      <c r="G7996"/>
      <c r="K7996"/>
    </row>
    <row r="7997" spans="6:11" x14ac:dyDescent="0.25">
      <c r="F7997"/>
      <c r="G7997"/>
      <c r="K7997"/>
    </row>
    <row r="7998" spans="6:11" x14ac:dyDescent="0.25">
      <c r="F7998"/>
      <c r="G7998"/>
      <c r="K7998"/>
    </row>
    <row r="7999" spans="6:11" x14ac:dyDescent="0.25">
      <c r="F7999"/>
      <c r="G7999"/>
      <c r="K7999"/>
    </row>
    <row r="8000" spans="6:11" x14ac:dyDescent="0.25">
      <c r="F8000"/>
      <c r="G8000"/>
      <c r="K8000"/>
    </row>
    <row r="8001" spans="6:11" x14ac:dyDescent="0.25">
      <c r="F8001"/>
      <c r="G8001"/>
      <c r="K8001"/>
    </row>
    <row r="8002" spans="6:11" x14ac:dyDescent="0.25">
      <c r="F8002"/>
      <c r="G8002"/>
      <c r="K8002"/>
    </row>
    <row r="8003" spans="6:11" x14ac:dyDescent="0.25">
      <c r="F8003"/>
      <c r="G8003"/>
      <c r="K8003"/>
    </row>
    <row r="8004" spans="6:11" x14ac:dyDescent="0.25">
      <c r="F8004"/>
      <c r="G8004"/>
      <c r="K8004"/>
    </row>
    <row r="8005" spans="6:11" x14ac:dyDescent="0.25">
      <c r="F8005"/>
      <c r="G8005"/>
      <c r="K8005"/>
    </row>
    <row r="8006" spans="6:11" x14ac:dyDescent="0.25">
      <c r="F8006"/>
      <c r="G8006"/>
      <c r="K8006"/>
    </row>
    <row r="8007" spans="6:11" x14ac:dyDescent="0.25">
      <c r="F8007"/>
      <c r="G8007"/>
      <c r="K8007"/>
    </row>
    <row r="8008" spans="6:11" x14ac:dyDescent="0.25">
      <c r="F8008"/>
      <c r="G8008"/>
      <c r="K8008"/>
    </row>
    <row r="8009" spans="6:11" x14ac:dyDescent="0.25">
      <c r="F8009"/>
      <c r="G8009"/>
      <c r="K8009"/>
    </row>
    <row r="8010" spans="6:11" x14ac:dyDescent="0.25">
      <c r="F8010"/>
      <c r="G8010"/>
      <c r="K8010"/>
    </row>
    <row r="8011" spans="6:11" x14ac:dyDescent="0.25">
      <c r="F8011"/>
      <c r="G8011"/>
      <c r="K8011"/>
    </row>
    <row r="8012" spans="6:11" x14ac:dyDescent="0.25">
      <c r="F8012"/>
      <c r="G8012"/>
      <c r="K8012"/>
    </row>
    <row r="8013" spans="6:11" x14ac:dyDescent="0.25">
      <c r="F8013"/>
      <c r="G8013"/>
      <c r="K8013"/>
    </row>
    <row r="8014" spans="6:11" x14ac:dyDescent="0.25">
      <c r="F8014"/>
      <c r="G8014"/>
      <c r="K8014"/>
    </row>
    <row r="8015" spans="6:11" x14ac:dyDescent="0.25">
      <c r="F8015"/>
      <c r="G8015"/>
      <c r="K8015"/>
    </row>
    <row r="8016" spans="6:11" x14ac:dyDescent="0.25">
      <c r="F8016"/>
      <c r="G8016"/>
      <c r="K8016"/>
    </row>
    <row r="8017" spans="6:11" x14ac:dyDescent="0.25">
      <c r="F8017"/>
      <c r="G8017"/>
      <c r="K8017"/>
    </row>
    <row r="8018" spans="6:11" x14ac:dyDescent="0.25">
      <c r="F8018"/>
      <c r="G8018"/>
      <c r="K8018"/>
    </row>
    <row r="8019" spans="6:11" x14ac:dyDescent="0.25">
      <c r="F8019"/>
      <c r="G8019"/>
      <c r="K8019"/>
    </row>
    <row r="8020" spans="6:11" x14ac:dyDescent="0.25">
      <c r="F8020"/>
      <c r="G8020"/>
      <c r="K8020"/>
    </row>
    <row r="8021" spans="6:11" x14ac:dyDescent="0.25">
      <c r="F8021"/>
      <c r="G8021"/>
      <c r="K8021"/>
    </row>
    <row r="8022" spans="6:11" x14ac:dyDescent="0.25">
      <c r="F8022"/>
      <c r="G8022"/>
      <c r="K8022"/>
    </row>
    <row r="8023" spans="6:11" x14ac:dyDescent="0.25">
      <c r="F8023"/>
      <c r="G8023"/>
      <c r="K8023"/>
    </row>
    <row r="8024" spans="6:11" x14ac:dyDescent="0.25">
      <c r="F8024"/>
      <c r="G8024"/>
      <c r="K8024"/>
    </row>
    <row r="8025" spans="6:11" x14ac:dyDescent="0.25">
      <c r="F8025"/>
      <c r="G8025"/>
      <c r="K8025"/>
    </row>
    <row r="8026" spans="6:11" x14ac:dyDescent="0.25">
      <c r="F8026"/>
      <c r="G8026"/>
      <c r="K8026"/>
    </row>
    <row r="8027" spans="6:11" x14ac:dyDescent="0.25">
      <c r="F8027"/>
      <c r="G8027"/>
      <c r="K8027"/>
    </row>
    <row r="8028" spans="6:11" x14ac:dyDescent="0.25">
      <c r="F8028"/>
      <c r="G8028"/>
      <c r="K8028"/>
    </row>
    <row r="8029" spans="6:11" x14ac:dyDescent="0.25">
      <c r="F8029"/>
      <c r="G8029"/>
      <c r="K8029"/>
    </row>
    <row r="8030" spans="6:11" x14ac:dyDescent="0.25">
      <c r="F8030"/>
      <c r="G8030"/>
      <c r="K8030"/>
    </row>
    <row r="8031" spans="6:11" x14ac:dyDescent="0.25">
      <c r="F8031"/>
      <c r="G8031"/>
      <c r="K8031"/>
    </row>
    <row r="8032" spans="6:11" x14ac:dyDescent="0.25">
      <c r="F8032"/>
      <c r="G8032"/>
      <c r="K8032"/>
    </row>
    <row r="8033" spans="6:11" x14ac:dyDescent="0.25">
      <c r="F8033"/>
      <c r="G8033"/>
      <c r="K8033"/>
    </row>
    <row r="8034" spans="6:11" x14ac:dyDescent="0.25">
      <c r="F8034"/>
      <c r="G8034"/>
      <c r="K8034"/>
    </row>
    <row r="8035" spans="6:11" x14ac:dyDescent="0.25">
      <c r="F8035"/>
      <c r="G8035"/>
      <c r="K8035"/>
    </row>
    <row r="8036" spans="6:11" x14ac:dyDescent="0.25">
      <c r="F8036"/>
      <c r="G8036"/>
      <c r="K8036"/>
    </row>
    <row r="8037" spans="6:11" x14ac:dyDescent="0.25">
      <c r="F8037"/>
      <c r="G8037"/>
      <c r="K8037"/>
    </row>
    <row r="8038" spans="6:11" x14ac:dyDescent="0.25">
      <c r="F8038"/>
      <c r="G8038"/>
      <c r="K8038"/>
    </row>
    <row r="8039" spans="6:11" x14ac:dyDescent="0.25">
      <c r="F8039"/>
      <c r="G8039"/>
      <c r="K8039"/>
    </row>
    <row r="8040" spans="6:11" x14ac:dyDescent="0.25">
      <c r="F8040"/>
      <c r="G8040"/>
      <c r="K8040"/>
    </row>
    <row r="8041" spans="6:11" x14ac:dyDescent="0.25">
      <c r="F8041"/>
      <c r="G8041"/>
      <c r="K8041"/>
    </row>
    <row r="8042" spans="6:11" x14ac:dyDescent="0.25">
      <c r="F8042"/>
      <c r="G8042"/>
      <c r="K8042"/>
    </row>
    <row r="8043" spans="6:11" x14ac:dyDescent="0.25">
      <c r="F8043"/>
      <c r="G8043"/>
      <c r="K8043"/>
    </row>
    <row r="8044" spans="6:11" x14ac:dyDescent="0.25">
      <c r="F8044"/>
      <c r="G8044"/>
      <c r="K8044"/>
    </row>
    <row r="8045" spans="6:11" x14ac:dyDescent="0.25">
      <c r="F8045"/>
      <c r="G8045"/>
      <c r="K8045"/>
    </row>
    <row r="8046" spans="6:11" x14ac:dyDescent="0.25">
      <c r="F8046"/>
      <c r="G8046"/>
      <c r="K8046"/>
    </row>
    <row r="8047" spans="6:11" x14ac:dyDescent="0.25">
      <c r="F8047"/>
      <c r="G8047"/>
      <c r="K8047"/>
    </row>
    <row r="8048" spans="6:11" x14ac:dyDescent="0.25">
      <c r="F8048"/>
      <c r="G8048"/>
      <c r="K8048"/>
    </row>
    <row r="8049" spans="6:11" x14ac:dyDescent="0.25">
      <c r="F8049"/>
      <c r="G8049"/>
      <c r="K8049"/>
    </row>
    <row r="8050" spans="6:11" x14ac:dyDescent="0.25">
      <c r="F8050"/>
      <c r="G8050"/>
      <c r="K8050"/>
    </row>
    <row r="8051" spans="6:11" x14ac:dyDescent="0.25">
      <c r="F8051"/>
      <c r="G8051"/>
      <c r="K8051"/>
    </row>
    <row r="8052" spans="6:11" x14ac:dyDescent="0.25">
      <c r="F8052"/>
      <c r="G8052"/>
      <c r="K8052"/>
    </row>
    <row r="8053" spans="6:11" x14ac:dyDescent="0.25">
      <c r="F8053"/>
      <c r="G8053"/>
      <c r="K8053"/>
    </row>
    <row r="8054" spans="6:11" x14ac:dyDescent="0.25">
      <c r="F8054"/>
      <c r="G8054"/>
      <c r="K8054"/>
    </row>
    <row r="8055" spans="6:11" x14ac:dyDescent="0.25">
      <c r="F8055"/>
      <c r="G8055"/>
      <c r="K8055"/>
    </row>
    <row r="8056" spans="6:11" x14ac:dyDescent="0.25">
      <c r="F8056"/>
      <c r="G8056"/>
      <c r="K8056"/>
    </row>
    <row r="8057" spans="6:11" x14ac:dyDescent="0.25">
      <c r="F8057"/>
      <c r="G8057"/>
      <c r="K8057"/>
    </row>
    <row r="8058" spans="6:11" x14ac:dyDescent="0.25">
      <c r="F8058"/>
      <c r="G8058"/>
      <c r="K8058"/>
    </row>
    <row r="8059" spans="6:11" x14ac:dyDescent="0.25">
      <c r="F8059"/>
      <c r="G8059"/>
      <c r="K8059"/>
    </row>
    <row r="8060" spans="6:11" x14ac:dyDescent="0.25">
      <c r="F8060"/>
      <c r="G8060"/>
      <c r="K8060"/>
    </row>
    <row r="8061" spans="6:11" x14ac:dyDescent="0.25">
      <c r="F8061"/>
      <c r="G8061"/>
      <c r="K8061"/>
    </row>
    <row r="8062" spans="6:11" x14ac:dyDescent="0.25">
      <c r="F8062"/>
      <c r="G8062"/>
      <c r="K8062"/>
    </row>
    <row r="8063" spans="6:11" x14ac:dyDescent="0.25">
      <c r="F8063"/>
      <c r="G8063"/>
      <c r="K8063"/>
    </row>
    <row r="8064" spans="6:11" x14ac:dyDescent="0.25">
      <c r="F8064"/>
      <c r="G8064"/>
      <c r="K8064"/>
    </row>
    <row r="8065" spans="6:11" x14ac:dyDescent="0.25">
      <c r="F8065"/>
      <c r="G8065"/>
      <c r="K8065"/>
    </row>
    <row r="8066" spans="6:11" x14ac:dyDescent="0.25">
      <c r="F8066"/>
      <c r="G8066"/>
      <c r="K8066"/>
    </row>
    <row r="8067" spans="6:11" x14ac:dyDescent="0.25">
      <c r="F8067"/>
      <c r="G8067"/>
      <c r="K8067"/>
    </row>
    <row r="8068" spans="6:11" x14ac:dyDescent="0.25">
      <c r="F8068"/>
      <c r="G8068"/>
      <c r="K8068"/>
    </row>
    <row r="8069" spans="6:11" x14ac:dyDescent="0.25">
      <c r="F8069"/>
      <c r="G8069"/>
      <c r="K8069"/>
    </row>
    <row r="8070" spans="6:11" x14ac:dyDescent="0.25">
      <c r="F8070"/>
      <c r="G8070"/>
      <c r="K8070"/>
    </row>
    <row r="8071" spans="6:11" x14ac:dyDescent="0.25">
      <c r="F8071"/>
      <c r="G8071"/>
      <c r="K8071"/>
    </row>
    <row r="8072" spans="6:11" x14ac:dyDescent="0.25">
      <c r="F8072"/>
      <c r="G8072"/>
      <c r="K8072"/>
    </row>
    <row r="8073" spans="6:11" x14ac:dyDescent="0.25">
      <c r="F8073"/>
      <c r="G8073"/>
      <c r="K8073"/>
    </row>
    <row r="8074" spans="6:11" x14ac:dyDescent="0.25">
      <c r="F8074"/>
      <c r="G8074"/>
      <c r="K8074"/>
    </row>
    <row r="8075" spans="6:11" x14ac:dyDescent="0.25">
      <c r="F8075"/>
      <c r="G8075"/>
      <c r="K8075"/>
    </row>
    <row r="8076" spans="6:11" x14ac:dyDescent="0.25">
      <c r="F8076"/>
      <c r="G8076"/>
      <c r="K8076"/>
    </row>
    <row r="8077" spans="6:11" x14ac:dyDescent="0.25">
      <c r="F8077"/>
      <c r="G8077"/>
      <c r="K8077"/>
    </row>
    <row r="8078" spans="6:11" x14ac:dyDescent="0.25">
      <c r="F8078"/>
      <c r="G8078"/>
      <c r="K8078"/>
    </row>
    <row r="8079" spans="6:11" x14ac:dyDescent="0.25">
      <c r="F8079"/>
      <c r="G8079"/>
      <c r="K8079"/>
    </row>
    <row r="8080" spans="6:11" x14ac:dyDescent="0.25">
      <c r="F8080"/>
      <c r="G8080"/>
      <c r="K8080"/>
    </row>
    <row r="8081" spans="6:11" x14ac:dyDescent="0.25">
      <c r="F8081"/>
      <c r="G8081"/>
      <c r="K8081"/>
    </row>
    <row r="8082" spans="6:11" x14ac:dyDescent="0.25">
      <c r="F8082"/>
      <c r="G8082"/>
      <c r="K8082"/>
    </row>
    <row r="8083" spans="6:11" x14ac:dyDescent="0.25">
      <c r="F8083"/>
      <c r="G8083"/>
      <c r="K8083"/>
    </row>
    <row r="8084" spans="6:11" x14ac:dyDescent="0.25">
      <c r="F8084"/>
      <c r="G8084"/>
      <c r="K8084"/>
    </row>
    <row r="8085" spans="6:11" x14ac:dyDescent="0.25">
      <c r="F8085"/>
      <c r="G8085"/>
      <c r="K8085"/>
    </row>
    <row r="8086" spans="6:11" x14ac:dyDescent="0.25">
      <c r="F8086"/>
      <c r="G8086"/>
      <c r="K8086"/>
    </row>
    <row r="8087" spans="6:11" x14ac:dyDescent="0.25">
      <c r="F8087"/>
      <c r="G8087"/>
      <c r="K8087"/>
    </row>
    <row r="8088" spans="6:11" x14ac:dyDescent="0.25">
      <c r="F8088"/>
      <c r="G8088"/>
      <c r="K8088"/>
    </row>
    <row r="8089" spans="6:11" x14ac:dyDescent="0.25">
      <c r="F8089"/>
      <c r="G8089"/>
      <c r="K8089"/>
    </row>
    <row r="8090" spans="6:11" x14ac:dyDescent="0.25">
      <c r="F8090"/>
      <c r="G8090"/>
      <c r="K8090"/>
    </row>
    <row r="8091" spans="6:11" x14ac:dyDescent="0.25">
      <c r="F8091"/>
      <c r="G8091"/>
      <c r="K8091"/>
    </row>
    <row r="8092" spans="6:11" x14ac:dyDescent="0.25">
      <c r="F8092"/>
      <c r="G8092"/>
      <c r="K8092"/>
    </row>
    <row r="8093" spans="6:11" x14ac:dyDescent="0.25">
      <c r="F8093"/>
      <c r="G8093"/>
      <c r="K8093"/>
    </row>
    <row r="8094" spans="6:11" x14ac:dyDescent="0.25">
      <c r="F8094"/>
      <c r="G8094"/>
      <c r="K8094"/>
    </row>
    <row r="8095" spans="6:11" x14ac:dyDescent="0.25">
      <c r="F8095"/>
      <c r="G8095"/>
      <c r="K8095"/>
    </row>
    <row r="8096" spans="6:11" x14ac:dyDescent="0.25">
      <c r="F8096"/>
      <c r="G8096"/>
      <c r="K8096"/>
    </row>
    <row r="8097" spans="6:11" x14ac:dyDescent="0.25">
      <c r="F8097"/>
      <c r="G8097"/>
      <c r="K8097"/>
    </row>
    <row r="8098" spans="6:11" x14ac:dyDescent="0.25">
      <c r="F8098"/>
      <c r="G8098"/>
      <c r="K8098"/>
    </row>
    <row r="8099" spans="6:11" x14ac:dyDescent="0.25">
      <c r="F8099"/>
      <c r="G8099"/>
      <c r="K8099"/>
    </row>
    <row r="8100" spans="6:11" x14ac:dyDescent="0.25">
      <c r="F8100"/>
      <c r="G8100"/>
      <c r="K8100"/>
    </row>
    <row r="8101" spans="6:11" x14ac:dyDescent="0.25">
      <c r="F8101"/>
      <c r="G8101"/>
      <c r="K8101"/>
    </row>
    <row r="8102" spans="6:11" x14ac:dyDescent="0.25">
      <c r="F8102"/>
      <c r="G8102"/>
      <c r="K8102"/>
    </row>
    <row r="8103" spans="6:11" x14ac:dyDescent="0.25">
      <c r="F8103"/>
      <c r="G8103"/>
      <c r="K8103"/>
    </row>
    <row r="8104" spans="6:11" x14ac:dyDescent="0.25">
      <c r="F8104"/>
      <c r="G8104"/>
      <c r="K8104"/>
    </row>
    <row r="8105" spans="6:11" x14ac:dyDescent="0.25">
      <c r="F8105"/>
      <c r="G8105"/>
      <c r="K8105"/>
    </row>
    <row r="8106" spans="6:11" x14ac:dyDescent="0.25">
      <c r="F8106"/>
      <c r="G8106"/>
      <c r="K8106"/>
    </row>
    <row r="8107" spans="6:11" x14ac:dyDescent="0.25">
      <c r="F8107"/>
      <c r="G8107"/>
      <c r="K8107"/>
    </row>
    <row r="8108" spans="6:11" x14ac:dyDescent="0.25">
      <c r="F8108"/>
      <c r="G8108"/>
      <c r="K8108"/>
    </row>
    <row r="8109" spans="6:11" x14ac:dyDescent="0.25">
      <c r="F8109"/>
      <c r="G8109"/>
      <c r="K8109"/>
    </row>
    <row r="8110" spans="6:11" x14ac:dyDescent="0.25">
      <c r="F8110"/>
      <c r="G8110"/>
      <c r="K8110"/>
    </row>
    <row r="8111" spans="6:11" x14ac:dyDescent="0.25">
      <c r="F8111"/>
      <c r="G8111"/>
      <c r="K8111"/>
    </row>
    <row r="8112" spans="6:11" x14ac:dyDescent="0.25">
      <c r="F8112"/>
      <c r="G8112"/>
      <c r="K8112"/>
    </row>
    <row r="8113" spans="6:11" x14ac:dyDescent="0.25">
      <c r="F8113"/>
      <c r="G8113"/>
      <c r="K8113"/>
    </row>
    <row r="8114" spans="6:11" x14ac:dyDescent="0.25">
      <c r="F8114"/>
      <c r="G8114"/>
      <c r="K8114"/>
    </row>
    <row r="8115" spans="6:11" x14ac:dyDescent="0.25">
      <c r="F8115"/>
      <c r="G8115"/>
      <c r="K8115"/>
    </row>
    <row r="8116" spans="6:11" x14ac:dyDescent="0.25">
      <c r="F8116"/>
      <c r="G8116"/>
      <c r="K8116"/>
    </row>
    <row r="8117" spans="6:11" x14ac:dyDescent="0.25">
      <c r="F8117"/>
      <c r="G8117"/>
      <c r="K8117"/>
    </row>
    <row r="8118" spans="6:11" x14ac:dyDescent="0.25">
      <c r="F8118"/>
      <c r="G8118"/>
      <c r="K8118"/>
    </row>
    <row r="8119" spans="6:11" x14ac:dyDescent="0.25">
      <c r="F8119"/>
      <c r="G8119"/>
      <c r="K8119"/>
    </row>
    <row r="8120" spans="6:11" x14ac:dyDescent="0.25">
      <c r="F8120"/>
      <c r="G8120"/>
      <c r="K8120"/>
    </row>
    <row r="8121" spans="6:11" x14ac:dyDescent="0.25">
      <c r="F8121"/>
      <c r="G8121"/>
      <c r="K8121"/>
    </row>
    <row r="8122" spans="6:11" x14ac:dyDescent="0.25">
      <c r="F8122"/>
      <c r="G8122"/>
      <c r="K8122"/>
    </row>
    <row r="8123" spans="6:11" x14ac:dyDescent="0.25">
      <c r="F8123"/>
      <c r="G8123"/>
      <c r="K8123"/>
    </row>
    <row r="8124" spans="6:11" x14ac:dyDescent="0.25">
      <c r="F8124"/>
      <c r="G8124"/>
      <c r="K8124"/>
    </row>
    <row r="8125" spans="6:11" x14ac:dyDescent="0.25">
      <c r="F8125"/>
      <c r="G8125"/>
      <c r="K8125"/>
    </row>
    <row r="8126" spans="6:11" x14ac:dyDescent="0.25">
      <c r="F8126"/>
      <c r="G8126"/>
      <c r="K8126"/>
    </row>
    <row r="8127" spans="6:11" x14ac:dyDescent="0.25">
      <c r="F8127"/>
      <c r="G8127"/>
      <c r="K8127"/>
    </row>
    <row r="8128" spans="6:11" x14ac:dyDescent="0.25">
      <c r="F8128"/>
      <c r="G8128"/>
      <c r="K8128"/>
    </row>
    <row r="8129" spans="6:11" x14ac:dyDescent="0.25">
      <c r="F8129"/>
      <c r="G8129"/>
      <c r="K8129"/>
    </row>
    <row r="8130" spans="6:11" x14ac:dyDescent="0.25">
      <c r="F8130"/>
      <c r="G8130"/>
      <c r="K8130"/>
    </row>
    <row r="8131" spans="6:11" x14ac:dyDescent="0.25">
      <c r="F8131"/>
      <c r="G8131"/>
      <c r="K8131"/>
    </row>
    <row r="8132" spans="6:11" x14ac:dyDescent="0.25">
      <c r="F8132"/>
      <c r="G8132"/>
      <c r="K8132"/>
    </row>
    <row r="8133" spans="6:11" x14ac:dyDescent="0.25">
      <c r="F8133"/>
      <c r="G8133"/>
      <c r="K8133"/>
    </row>
    <row r="8134" spans="6:11" x14ac:dyDescent="0.25">
      <c r="F8134"/>
      <c r="G8134"/>
      <c r="K8134"/>
    </row>
    <row r="8135" spans="6:11" x14ac:dyDescent="0.25">
      <c r="F8135"/>
      <c r="G8135"/>
      <c r="K8135"/>
    </row>
    <row r="8136" spans="6:11" x14ac:dyDescent="0.25">
      <c r="F8136"/>
      <c r="G8136"/>
      <c r="K8136"/>
    </row>
    <row r="8137" spans="6:11" x14ac:dyDescent="0.25">
      <c r="F8137"/>
      <c r="G8137"/>
      <c r="K8137"/>
    </row>
    <row r="8138" spans="6:11" x14ac:dyDescent="0.25">
      <c r="F8138"/>
      <c r="G8138"/>
      <c r="K8138"/>
    </row>
    <row r="8139" spans="6:11" x14ac:dyDescent="0.25">
      <c r="F8139"/>
      <c r="G8139"/>
      <c r="K8139"/>
    </row>
    <row r="8140" spans="6:11" x14ac:dyDescent="0.25">
      <c r="F8140"/>
      <c r="G8140"/>
      <c r="K8140"/>
    </row>
    <row r="8141" spans="6:11" x14ac:dyDescent="0.25">
      <c r="F8141"/>
      <c r="G8141"/>
      <c r="K8141"/>
    </row>
    <row r="8142" spans="6:11" x14ac:dyDescent="0.25">
      <c r="F8142"/>
      <c r="G8142"/>
      <c r="K8142"/>
    </row>
    <row r="8143" spans="6:11" x14ac:dyDescent="0.25">
      <c r="F8143"/>
      <c r="G8143"/>
      <c r="K8143"/>
    </row>
    <row r="8144" spans="6:11" x14ac:dyDescent="0.25">
      <c r="F8144"/>
      <c r="G8144"/>
      <c r="K8144"/>
    </row>
    <row r="8145" spans="6:11" x14ac:dyDescent="0.25">
      <c r="F8145"/>
      <c r="G8145"/>
      <c r="K8145"/>
    </row>
    <row r="8146" spans="6:11" x14ac:dyDescent="0.25">
      <c r="F8146"/>
      <c r="G8146"/>
      <c r="K8146"/>
    </row>
    <row r="8147" spans="6:11" x14ac:dyDescent="0.25">
      <c r="F8147"/>
      <c r="G8147"/>
      <c r="K8147"/>
    </row>
    <row r="8148" spans="6:11" x14ac:dyDescent="0.25">
      <c r="F8148"/>
      <c r="G8148"/>
      <c r="K8148"/>
    </row>
    <row r="8149" spans="6:11" x14ac:dyDescent="0.25">
      <c r="F8149"/>
      <c r="G8149"/>
      <c r="K8149"/>
    </row>
    <row r="8150" spans="6:11" x14ac:dyDescent="0.25">
      <c r="F8150"/>
      <c r="G8150"/>
      <c r="K8150"/>
    </row>
    <row r="8151" spans="6:11" x14ac:dyDescent="0.25">
      <c r="F8151"/>
      <c r="G8151"/>
      <c r="K8151"/>
    </row>
    <row r="8152" spans="6:11" x14ac:dyDescent="0.25">
      <c r="F8152"/>
      <c r="G8152"/>
      <c r="K8152"/>
    </row>
    <row r="8153" spans="6:11" x14ac:dyDescent="0.25">
      <c r="F8153"/>
      <c r="G8153"/>
      <c r="K8153"/>
    </row>
    <row r="8154" spans="6:11" x14ac:dyDescent="0.25">
      <c r="F8154"/>
      <c r="G8154"/>
      <c r="K8154"/>
    </row>
    <row r="8155" spans="6:11" x14ac:dyDescent="0.25">
      <c r="F8155"/>
      <c r="G8155"/>
      <c r="K8155"/>
    </row>
    <row r="8156" spans="6:11" x14ac:dyDescent="0.25">
      <c r="F8156"/>
      <c r="G8156"/>
      <c r="K8156"/>
    </row>
    <row r="8157" spans="6:11" x14ac:dyDescent="0.25">
      <c r="F8157"/>
      <c r="G8157"/>
      <c r="K8157"/>
    </row>
    <row r="8158" spans="6:11" x14ac:dyDescent="0.25">
      <c r="F8158"/>
      <c r="G8158"/>
      <c r="K8158"/>
    </row>
    <row r="8159" spans="6:11" x14ac:dyDescent="0.25">
      <c r="F8159"/>
      <c r="G8159"/>
      <c r="K8159"/>
    </row>
    <row r="8160" spans="6:11" x14ac:dyDescent="0.25">
      <c r="F8160"/>
      <c r="G8160"/>
      <c r="K8160"/>
    </row>
    <row r="8161" spans="6:11" x14ac:dyDescent="0.25">
      <c r="F8161"/>
      <c r="G8161"/>
      <c r="K8161"/>
    </row>
    <row r="8162" spans="6:11" x14ac:dyDescent="0.25">
      <c r="F8162"/>
      <c r="G8162"/>
      <c r="K8162"/>
    </row>
    <row r="8163" spans="6:11" x14ac:dyDescent="0.25">
      <c r="F8163"/>
      <c r="G8163"/>
      <c r="K8163"/>
    </row>
    <row r="8164" spans="6:11" x14ac:dyDescent="0.25">
      <c r="F8164"/>
      <c r="G8164"/>
      <c r="K8164"/>
    </row>
    <row r="8165" spans="6:11" x14ac:dyDescent="0.25">
      <c r="F8165"/>
      <c r="G8165"/>
      <c r="K8165"/>
    </row>
    <row r="8166" spans="6:11" x14ac:dyDescent="0.25">
      <c r="F8166"/>
      <c r="G8166"/>
      <c r="K8166"/>
    </row>
    <row r="8167" spans="6:11" x14ac:dyDescent="0.25">
      <c r="F8167"/>
      <c r="G8167"/>
      <c r="K8167"/>
    </row>
    <row r="8168" spans="6:11" x14ac:dyDescent="0.25">
      <c r="F8168"/>
      <c r="G8168"/>
      <c r="K8168"/>
    </row>
    <row r="8169" spans="6:11" x14ac:dyDescent="0.25">
      <c r="F8169"/>
      <c r="G8169"/>
      <c r="K8169"/>
    </row>
    <row r="8170" spans="6:11" x14ac:dyDescent="0.25">
      <c r="F8170"/>
      <c r="G8170"/>
      <c r="K8170"/>
    </row>
    <row r="8171" spans="6:11" x14ac:dyDescent="0.25">
      <c r="F8171"/>
      <c r="G8171"/>
      <c r="K8171"/>
    </row>
    <row r="8172" spans="6:11" x14ac:dyDescent="0.25">
      <c r="F8172"/>
      <c r="G8172"/>
      <c r="K8172"/>
    </row>
    <row r="8173" spans="6:11" x14ac:dyDescent="0.25">
      <c r="F8173"/>
      <c r="G8173"/>
      <c r="K8173"/>
    </row>
    <row r="8174" spans="6:11" x14ac:dyDescent="0.25">
      <c r="F8174"/>
      <c r="G8174"/>
      <c r="K8174"/>
    </row>
    <row r="8175" spans="6:11" x14ac:dyDescent="0.25">
      <c r="F8175"/>
      <c r="G8175"/>
      <c r="K8175"/>
    </row>
    <row r="8176" spans="6:11" x14ac:dyDescent="0.25">
      <c r="F8176"/>
      <c r="G8176"/>
      <c r="K8176"/>
    </row>
    <row r="8177" spans="6:11" x14ac:dyDescent="0.25">
      <c r="F8177"/>
      <c r="G8177"/>
      <c r="K8177"/>
    </row>
    <row r="8178" spans="6:11" x14ac:dyDescent="0.25">
      <c r="F8178"/>
      <c r="G8178"/>
      <c r="K8178"/>
    </row>
    <row r="8179" spans="6:11" x14ac:dyDescent="0.25">
      <c r="F8179"/>
      <c r="G8179"/>
      <c r="K8179"/>
    </row>
    <row r="8180" spans="6:11" x14ac:dyDescent="0.25">
      <c r="F8180"/>
      <c r="G8180"/>
      <c r="K8180"/>
    </row>
    <row r="8181" spans="6:11" x14ac:dyDescent="0.25">
      <c r="F8181"/>
      <c r="G8181"/>
      <c r="K8181"/>
    </row>
    <row r="8182" spans="6:11" x14ac:dyDescent="0.25">
      <c r="F8182"/>
      <c r="G8182"/>
      <c r="K8182"/>
    </row>
    <row r="8183" spans="6:11" x14ac:dyDescent="0.25">
      <c r="F8183"/>
      <c r="G8183"/>
      <c r="K8183"/>
    </row>
    <row r="8184" spans="6:11" x14ac:dyDescent="0.25">
      <c r="F8184"/>
      <c r="G8184"/>
      <c r="K8184"/>
    </row>
    <row r="8185" spans="6:11" x14ac:dyDescent="0.25">
      <c r="F8185"/>
      <c r="G8185"/>
      <c r="K8185"/>
    </row>
    <row r="8186" spans="6:11" x14ac:dyDescent="0.25">
      <c r="F8186"/>
      <c r="G8186"/>
      <c r="K8186"/>
    </row>
    <row r="8187" spans="6:11" x14ac:dyDescent="0.25">
      <c r="F8187"/>
      <c r="G8187"/>
      <c r="K8187"/>
    </row>
    <row r="8188" spans="6:11" x14ac:dyDescent="0.25">
      <c r="F8188"/>
      <c r="G8188"/>
      <c r="K8188"/>
    </row>
    <row r="8189" spans="6:11" x14ac:dyDescent="0.25">
      <c r="F8189"/>
      <c r="G8189"/>
      <c r="K8189"/>
    </row>
    <row r="8190" spans="6:11" x14ac:dyDescent="0.25">
      <c r="F8190"/>
      <c r="G8190"/>
      <c r="K8190"/>
    </row>
    <row r="8191" spans="6:11" x14ac:dyDescent="0.25">
      <c r="F8191"/>
      <c r="G8191"/>
      <c r="K8191"/>
    </row>
    <row r="8192" spans="6:11" x14ac:dyDescent="0.25">
      <c r="F8192"/>
      <c r="G8192"/>
      <c r="K8192"/>
    </row>
    <row r="8193" spans="6:11" x14ac:dyDescent="0.25">
      <c r="F8193"/>
      <c r="G8193"/>
      <c r="K8193"/>
    </row>
    <row r="8194" spans="6:11" x14ac:dyDescent="0.25">
      <c r="F8194"/>
      <c r="G8194"/>
      <c r="K8194"/>
    </row>
    <row r="8195" spans="6:11" x14ac:dyDescent="0.25">
      <c r="F8195"/>
      <c r="G8195"/>
      <c r="K8195"/>
    </row>
    <row r="8196" spans="6:11" x14ac:dyDescent="0.25">
      <c r="F8196"/>
      <c r="G8196"/>
      <c r="K8196"/>
    </row>
    <row r="8197" spans="6:11" x14ac:dyDescent="0.25">
      <c r="F8197"/>
      <c r="G8197"/>
      <c r="K8197"/>
    </row>
    <row r="8198" spans="6:11" x14ac:dyDescent="0.25">
      <c r="F8198"/>
      <c r="G8198"/>
      <c r="K8198"/>
    </row>
    <row r="8199" spans="6:11" x14ac:dyDescent="0.25">
      <c r="F8199"/>
      <c r="G8199"/>
      <c r="K8199"/>
    </row>
    <row r="8200" spans="6:11" x14ac:dyDescent="0.25">
      <c r="F8200"/>
      <c r="G8200"/>
      <c r="K8200"/>
    </row>
    <row r="8201" spans="6:11" x14ac:dyDescent="0.25">
      <c r="F8201"/>
      <c r="G8201"/>
      <c r="K8201"/>
    </row>
    <row r="8202" spans="6:11" x14ac:dyDescent="0.25">
      <c r="F8202"/>
      <c r="G8202"/>
      <c r="K8202"/>
    </row>
    <row r="8203" spans="6:11" x14ac:dyDescent="0.25">
      <c r="F8203"/>
      <c r="G8203"/>
      <c r="K8203"/>
    </row>
    <row r="8204" spans="6:11" x14ac:dyDescent="0.25">
      <c r="F8204"/>
      <c r="G8204"/>
      <c r="K8204"/>
    </row>
    <row r="8205" spans="6:11" x14ac:dyDescent="0.25">
      <c r="F8205"/>
      <c r="G8205"/>
      <c r="K8205"/>
    </row>
    <row r="8206" spans="6:11" x14ac:dyDescent="0.25">
      <c r="F8206"/>
      <c r="G8206"/>
      <c r="K8206"/>
    </row>
    <row r="8207" spans="6:11" x14ac:dyDescent="0.25">
      <c r="F8207"/>
      <c r="G8207"/>
      <c r="K8207"/>
    </row>
    <row r="8208" spans="6:11" x14ac:dyDescent="0.25">
      <c r="F8208"/>
      <c r="G8208"/>
      <c r="K8208"/>
    </row>
    <row r="8209" spans="6:11" x14ac:dyDescent="0.25">
      <c r="F8209"/>
      <c r="G8209"/>
      <c r="K8209"/>
    </row>
    <row r="8210" spans="6:11" x14ac:dyDescent="0.25">
      <c r="F8210"/>
      <c r="G8210"/>
      <c r="K8210"/>
    </row>
    <row r="8211" spans="6:11" x14ac:dyDescent="0.25">
      <c r="F8211"/>
      <c r="G8211"/>
      <c r="K8211"/>
    </row>
    <row r="8212" spans="6:11" x14ac:dyDescent="0.25">
      <c r="F8212"/>
      <c r="G8212"/>
      <c r="K8212"/>
    </row>
    <row r="8213" spans="6:11" x14ac:dyDescent="0.25">
      <c r="F8213"/>
      <c r="G8213"/>
      <c r="K8213"/>
    </row>
    <row r="8214" spans="6:11" x14ac:dyDescent="0.25">
      <c r="F8214"/>
      <c r="G8214"/>
      <c r="K8214"/>
    </row>
    <row r="8215" spans="6:11" x14ac:dyDescent="0.25">
      <c r="F8215"/>
      <c r="G8215"/>
      <c r="K8215"/>
    </row>
    <row r="8216" spans="6:11" x14ac:dyDescent="0.25">
      <c r="F8216"/>
      <c r="G8216"/>
      <c r="K8216"/>
    </row>
    <row r="8217" spans="6:11" x14ac:dyDescent="0.25">
      <c r="F8217"/>
      <c r="G8217"/>
      <c r="K8217"/>
    </row>
    <row r="8218" spans="6:11" x14ac:dyDescent="0.25">
      <c r="F8218"/>
      <c r="G8218"/>
      <c r="K8218"/>
    </row>
    <row r="8219" spans="6:11" x14ac:dyDescent="0.25">
      <c r="F8219"/>
      <c r="G8219"/>
      <c r="K8219"/>
    </row>
    <row r="8220" spans="6:11" x14ac:dyDescent="0.25">
      <c r="F8220"/>
      <c r="G8220"/>
      <c r="K8220"/>
    </row>
    <row r="8221" spans="6:11" x14ac:dyDescent="0.25">
      <c r="F8221"/>
      <c r="G8221"/>
      <c r="K8221"/>
    </row>
    <row r="8222" spans="6:11" x14ac:dyDescent="0.25">
      <c r="F8222"/>
      <c r="G8222"/>
      <c r="K8222"/>
    </row>
    <row r="8223" spans="6:11" x14ac:dyDescent="0.25">
      <c r="F8223"/>
      <c r="G8223"/>
      <c r="K8223"/>
    </row>
    <row r="8224" spans="6:11" x14ac:dyDescent="0.25">
      <c r="F8224"/>
      <c r="G8224"/>
      <c r="K8224"/>
    </row>
    <row r="8225" spans="6:11" x14ac:dyDescent="0.25">
      <c r="F8225"/>
      <c r="G8225"/>
      <c r="K8225"/>
    </row>
    <row r="8226" spans="6:11" x14ac:dyDescent="0.25">
      <c r="F8226"/>
      <c r="G8226"/>
      <c r="K8226"/>
    </row>
    <row r="8227" spans="6:11" x14ac:dyDescent="0.25">
      <c r="F8227"/>
      <c r="G8227"/>
      <c r="K8227"/>
    </row>
    <row r="8228" spans="6:11" x14ac:dyDescent="0.25">
      <c r="F8228"/>
      <c r="G8228"/>
      <c r="K8228"/>
    </row>
    <row r="8229" spans="6:11" x14ac:dyDescent="0.25">
      <c r="F8229"/>
      <c r="G8229"/>
      <c r="K8229"/>
    </row>
    <row r="8230" spans="6:11" x14ac:dyDescent="0.25">
      <c r="F8230"/>
      <c r="G8230"/>
      <c r="K8230"/>
    </row>
    <row r="8231" spans="6:11" x14ac:dyDescent="0.25">
      <c r="F8231"/>
      <c r="G8231"/>
      <c r="K8231"/>
    </row>
    <row r="8232" spans="6:11" x14ac:dyDescent="0.25">
      <c r="F8232"/>
      <c r="G8232"/>
      <c r="K8232"/>
    </row>
    <row r="8233" spans="6:11" x14ac:dyDescent="0.25">
      <c r="F8233"/>
      <c r="G8233"/>
      <c r="K8233"/>
    </row>
    <row r="8234" spans="6:11" x14ac:dyDescent="0.25">
      <c r="F8234"/>
      <c r="G8234"/>
      <c r="K8234"/>
    </row>
    <row r="8235" spans="6:11" x14ac:dyDescent="0.25">
      <c r="F8235"/>
      <c r="G8235"/>
      <c r="K8235"/>
    </row>
    <row r="8236" spans="6:11" x14ac:dyDescent="0.25">
      <c r="F8236"/>
      <c r="G8236"/>
      <c r="K8236"/>
    </row>
    <row r="8237" spans="6:11" x14ac:dyDescent="0.25">
      <c r="F8237"/>
      <c r="G8237"/>
      <c r="K8237"/>
    </row>
    <row r="8238" spans="6:11" x14ac:dyDescent="0.25">
      <c r="F8238"/>
      <c r="G8238"/>
      <c r="K8238"/>
    </row>
    <row r="8239" spans="6:11" x14ac:dyDescent="0.25">
      <c r="F8239"/>
      <c r="G8239"/>
      <c r="K8239"/>
    </row>
    <row r="8240" spans="6:11" x14ac:dyDescent="0.25">
      <c r="F8240"/>
      <c r="G8240"/>
      <c r="K8240"/>
    </row>
    <row r="8241" spans="6:11" x14ac:dyDescent="0.25">
      <c r="F8241"/>
      <c r="G8241"/>
      <c r="K8241"/>
    </row>
    <row r="8242" spans="6:11" x14ac:dyDescent="0.25">
      <c r="F8242"/>
      <c r="G8242"/>
      <c r="K8242"/>
    </row>
    <row r="8243" spans="6:11" x14ac:dyDescent="0.25">
      <c r="F8243"/>
      <c r="G8243"/>
      <c r="K8243"/>
    </row>
    <row r="8244" spans="6:11" x14ac:dyDescent="0.25">
      <c r="F8244"/>
      <c r="G8244"/>
      <c r="K8244"/>
    </row>
    <row r="8245" spans="6:11" x14ac:dyDescent="0.25">
      <c r="F8245"/>
      <c r="G8245"/>
      <c r="K8245"/>
    </row>
    <row r="8246" spans="6:11" x14ac:dyDescent="0.25">
      <c r="F8246"/>
      <c r="G8246"/>
      <c r="K8246"/>
    </row>
    <row r="8247" spans="6:11" x14ac:dyDescent="0.25">
      <c r="F8247"/>
      <c r="G8247"/>
      <c r="K8247"/>
    </row>
    <row r="8248" spans="6:11" x14ac:dyDescent="0.25">
      <c r="F8248"/>
      <c r="G8248"/>
      <c r="K8248"/>
    </row>
    <row r="8249" spans="6:11" x14ac:dyDescent="0.25">
      <c r="F8249"/>
      <c r="G8249"/>
      <c r="K8249"/>
    </row>
    <row r="8250" spans="6:11" x14ac:dyDescent="0.25">
      <c r="F8250"/>
      <c r="G8250"/>
      <c r="K8250"/>
    </row>
    <row r="8251" spans="6:11" x14ac:dyDescent="0.25">
      <c r="F8251"/>
      <c r="G8251"/>
      <c r="K8251"/>
    </row>
    <row r="8252" spans="6:11" x14ac:dyDescent="0.25">
      <c r="F8252"/>
      <c r="G8252"/>
      <c r="K8252"/>
    </row>
    <row r="8253" spans="6:11" x14ac:dyDescent="0.25">
      <c r="F8253"/>
      <c r="G8253"/>
      <c r="K8253"/>
    </row>
    <row r="8254" spans="6:11" x14ac:dyDescent="0.25">
      <c r="F8254"/>
      <c r="G8254"/>
      <c r="K8254"/>
    </row>
    <row r="8255" spans="6:11" x14ac:dyDescent="0.25">
      <c r="F8255"/>
      <c r="G8255"/>
      <c r="K8255"/>
    </row>
    <row r="8256" spans="6:11" x14ac:dyDescent="0.25">
      <c r="F8256"/>
      <c r="G8256"/>
      <c r="K8256"/>
    </row>
    <row r="8257" spans="6:11" x14ac:dyDescent="0.25">
      <c r="F8257"/>
      <c r="G8257"/>
      <c r="K8257"/>
    </row>
    <row r="8258" spans="6:11" x14ac:dyDescent="0.25">
      <c r="F8258"/>
      <c r="G8258"/>
      <c r="K8258"/>
    </row>
    <row r="8259" spans="6:11" x14ac:dyDescent="0.25">
      <c r="F8259"/>
      <c r="G8259"/>
      <c r="K8259"/>
    </row>
    <row r="8260" spans="6:11" x14ac:dyDescent="0.25">
      <c r="F8260"/>
      <c r="G8260"/>
      <c r="K8260"/>
    </row>
    <row r="8261" spans="6:11" x14ac:dyDescent="0.25">
      <c r="F8261"/>
      <c r="G8261"/>
      <c r="K8261"/>
    </row>
    <row r="8262" spans="6:11" x14ac:dyDescent="0.25">
      <c r="F8262"/>
      <c r="G8262"/>
      <c r="K8262"/>
    </row>
    <row r="8263" spans="6:11" x14ac:dyDescent="0.25">
      <c r="F8263"/>
      <c r="G8263"/>
      <c r="K8263"/>
    </row>
    <row r="8264" spans="6:11" x14ac:dyDescent="0.25">
      <c r="F8264"/>
      <c r="G8264"/>
      <c r="K8264"/>
    </row>
    <row r="8265" spans="6:11" x14ac:dyDescent="0.25">
      <c r="F8265"/>
      <c r="G8265"/>
      <c r="K8265"/>
    </row>
    <row r="8266" spans="6:11" x14ac:dyDescent="0.25">
      <c r="F8266"/>
      <c r="G8266"/>
      <c r="K8266"/>
    </row>
    <row r="8267" spans="6:11" x14ac:dyDescent="0.25">
      <c r="F8267"/>
      <c r="G8267"/>
      <c r="K8267"/>
    </row>
    <row r="8268" spans="6:11" x14ac:dyDescent="0.25">
      <c r="F8268"/>
      <c r="G8268"/>
      <c r="K8268"/>
    </row>
    <row r="8269" spans="6:11" x14ac:dyDescent="0.25">
      <c r="F8269"/>
      <c r="G8269"/>
      <c r="K8269"/>
    </row>
    <row r="8270" spans="6:11" x14ac:dyDescent="0.25">
      <c r="F8270"/>
      <c r="G8270"/>
      <c r="K8270"/>
    </row>
    <row r="8271" spans="6:11" x14ac:dyDescent="0.25">
      <c r="F8271"/>
      <c r="G8271"/>
      <c r="K8271"/>
    </row>
    <row r="8272" spans="6:11" x14ac:dyDescent="0.25">
      <c r="F8272"/>
      <c r="G8272"/>
      <c r="K8272"/>
    </row>
    <row r="8273" spans="6:11" x14ac:dyDescent="0.25">
      <c r="F8273"/>
      <c r="G8273"/>
      <c r="K8273"/>
    </row>
    <row r="8274" spans="6:11" x14ac:dyDescent="0.25">
      <c r="F8274"/>
      <c r="G8274"/>
      <c r="K8274"/>
    </row>
    <row r="8275" spans="6:11" x14ac:dyDescent="0.25">
      <c r="F8275"/>
      <c r="G8275"/>
      <c r="K8275"/>
    </row>
    <row r="8276" spans="6:11" x14ac:dyDescent="0.25">
      <c r="F8276"/>
      <c r="G8276"/>
      <c r="K8276"/>
    </row>
    <row r="8277" spans="6:11" x14ac:dyDescent="0.25">
      <c r="F8277"/>
      <c r="G8277"/>
      <c r="K8277"/>
    </row>
    <row r="8278" spans="6:11" x14ac:dyDescent="0.25">
      <c r="F8278"/>
      <c r="G8278"/>
      <c r="K8278"/>
    </row>
    <row r="8279" spans="6:11" x14ac:dyDescent="0.25">
      <c r="F8279"/>
      <c r="G8279"/>
      <c r="K8279"/>
    </row>
    <row r="8280" spans="6:11" x14ac:dyDescent="0.25">
      <c r="F8280"/>
      <c r="G8280"/>
      <c r="K8280"/>
    </row>
    <row r="8281" spans="6:11" x14ac:dyDescent="0.25">
      <c r="F8281"/>
      <c r="G8281"/>
      <c r="K8281"/>
    </row>
    <row r="8282" spans="6:11" x14ac:dyDescent="0.25">
      <c r="F8282"/>
      <c r="G8282"/>
      <c r="K8282"/>
    </row>
    <row r="8283" spans="6:11" x14ac:dyDescent="0.25">
      <c r="F8283"/>
      <c r="G8283"/>
      <c r="K8283"/>
    </row>
    <row r="8284" spans="6:11" x14ac:dyDescent="0.25">
      <c r="F8284"/>
      <c r="G8284"/>
      <c r="K8284"/>
    </row>
    <row r="8285" spans="6:11" x14ac:dyDescent="0.25">
      <c r="F8285"/>
      <c r="G8285"/>
      <c r="K8285"/>
    </row>
    <row r="8286" spans="6:11" x14ac:dyDescent="0.25">
      <c r="F8286"/>
      <c r="G8286"/>
      <c r="K8286"/>
    </row>
    <row r="8287" spans="6:11" x14ac:dyDescent="0.25">
      <c r="F8287"/>
      <c r="G8287"/>
      <c r="K8287"/>
    </row>
    <row r="8288" spans="6:11" x14ac:dyDescent="0.25">
      <c r="F8288"/>
      <c r="G8288"/>
      <c r="K8288"/>
    </row>
    <row r="8289" spans="6:11" x14ac:dyDescent="0.25">
      <c r="F8289"/>
      <c r="G8289"/>
      <c r="K8289"/>
    </row>
    <row r="8290" spans="6:11" x14ac:dyDescent="0.25">
      <c r="F8290"/>
      <c r="G8290"/>
      <c r="K8290"/>
    </row>
    <row r="8291" spans="6:11" x14ac:dyDescent="0.25">
      <c r="F8291"/>
      <c r="G8291"/>
      <c r="K8291"/>
    </row>
    <row r="8292" spans="6:11" x14ac:dyDescent="0.25">
      <c r="F8292"/>
      <c r="G8292"/>
      <c r="K8292"/>
    </row>
    <row r="8293" spans="6:11" x14ac:dyDescent="0.25">
      <c r="F8293"/>
      <c r="G8293"/>
      <c r="K8293"/>
    </row>
    <row r="8294" spans="6:11" x14ac:dyDescent="0.25">
      <c r="F8294"/>
      <c r="G8294"/>
      <c r="K8294"/>
    </row>
    <row r="8295" spans="6:11" x14ac:dyDescent="0.25">
      <c r="F8295"/>
      <c r="G8295"/>
      <c r="K8295"/>
    </row>
    <row r="8296" spans="6:11" x14ac:dyDescent="0.25">
      <c r="F8296"/>
      <c r="G8296"/>
      <c r="K8296"/>
    </row>
    <row r="8297" spans="6:11" x14ac:dyDescent="0.25">
      <c r="F8297"/>
      <c r="G8297"/>
      <c r="K8297"/>
    </row>
    <row r="8298" spans="6:11" x14ac:dyDescent="0.25">
      <c r="F8298"/>
      <c r="G8298"/>
      <c r="K8298"/>
    </row>
    <row r="8299" spans="6:11" x14ac:dyDescent="0.25">
      <c r="F8299"/>
      <c r="G8299"/>
      <c r="K8299"/>
    </row>
    <row r="8300" spans="6:11" x14ac:dyDescent="0.25">
      <c r="F8300"/>
      <c r="G8300"/>
      <c r="K8300"/>
    </row>
    <row r="8301" spans="6:11" x14ac:dyDescent="0.25">
      <c r="F8301"/>
      <c r="G8301"/>
      <c r="K8301"/>
    </row>
    <row r="8302" spans="6:11" x14ac:dyDescent="0.25">
      <c r="F8302"/>
      <c r="G8302"/>
      <c r="K8302"/>
    </row>
    <row r="8303" spans="6:11" x14ac:dyDescent="0.25">
      <c r="F8303"/>
      <c r="G8303"/>
      <c r="K8303"/>
    </row>
    <row r="8304" spans="6:11" x14ac:dyDescent="0.25">
      <c r="F8304"/>
      <c r="G8304"/>
      <c r="K8304"/>
    </row>
    <row r="8305" spans="6:11" x14ac:dyDescent="0.25">
      <c r="F8305"/>
      <c r="G8305"/>
      <c r="K8305"/>
    </row>
    <row r="8306" spans="6:11" x14ac:dyDescent="0.25">
      <c r="F8306"/>
      <c r="G8306"/>
      <c r="K8306"/>
    </row>
    <row r="8307" spans="6:11" x14ac:dyDescent="0.25">
      <c r="F8307"/>
      <c r="G8307"/>
      <c r="K8307"/>
    </row>
    <row r="8308" spans="6:11" x14ac:dyDescent="0.25">
      <c r="F8308"/>
      <c r="G8308"/>
      <c r="K8308"/>
    </row>
    <row r="8309" spans="6:11" x14ac:dyDescent="0.25">
      <c r="F8309"/>
      <c r="G8309"/>
      <c r="K8309"/>
    </row>
    <row r="8310" spans="6:11" x14ac:dyDescent="0.25">
      <c r="F8310"/>
      <c r="G8310"/>
      <c r="K8310"/>
    </row>
    <row r="8311" spans="6:11" x14ac:dyDescent="0.25">
      <c r="F8311"/>
      <c r="G8311"/>
      <c r="K8311"/>
    </row>
    <row r="8312" spans="6:11" x14ac:dyDescent="0.25">
      <c r="F8312"/>
      <c r="G8312"/>
      <c r="K8312"/>
    </row>
    <row r="8313" spans="6:11" x14ac:dyDescent="0.25">
      <c r="F8313"/>
      <c r="G8313"/>
      <c r="K8313"/>
    </row>
    <row r="8314" spans="6:11" x14ac:dyDescent="0.25">
      <c r="F8314"/>
      <c r="G8314"/>
      <c r="K8314"/>
    </row>
    <row r="8315" spans="6:11" x14ac:dyDescent="0.25">
      <c r="F8315"/>
      <c r="G8315"/>
      <c r="K8315"/>
    </row>
    <row r="8316" spans="6:11" x14ac:dyDescent="0.25">
      <c r="F8316"/>
      <c r="G8316"/>
      <c r="K8316"/>
    </row>
    <row r="8317" spans="6:11" x14ac:dyDescent="0.25">
      <c r="F8317"/>
      <c r="G8317"/>
      <c r="K8317"/>
    </row>
    <row r="8318" spans="6:11" x14ac:dyDescent="0.25">
      <c r="F8318"/>
      <c r="G8318"/>
      <c r="K8318"/>
    </row>
    <row r="8319" spans="6:11" x14ac:dyDescent="0.25">
      <c r="F8319"/>
      <c r="G8319"/>
      <c r="K8319"/>
    </row>
    <row r="8320" spans="6:11" x14ac:dyDescent="0.25">
      <c r="F8320"/>
      <c r="G8320"/>
      <c r="K8320"/>
    </row>
    <row r="8321" spans="6:11" x14ac:dyDescent="0.25">
      <c r="F8321"/>
      <c r="G8321"/>
      <c r="K8321"/>
    </row>
    <row r="8322" spans="6:11" x14ac:dyDescent="0.25">
      <c r="F8322"/>
      <c r="G8322"/>
      <c r="K8322"/>
    </row>
    <row r="8323" spans="6:11" x14ac:dyDescent="0.25">
      <c r="F8323"/>
      <c r="G8323"/>
      <c r="K8323"/>
    </row>
    <row r="8324" spans="6:11" x14ac:dyDescent="0.25">
      <c r="F8324"/>
      <c r="G8324"/>
      <c r="K8324"/>
    </row>
    <row r="8325" spans="6:11" x14ac:dyDescent="0.25">
      <c r="F8325"/>
      <c r="G8325"/>
      <c r="K8325"/>
    </row>
    <row r="8326" spans="6:11" x14ac:dyDescent="0.25">
      <c r="F8326"/>
      <c r="G8326"/>
      <c r="K8326"/>
    </row>
    <row r="8327" spans="6:11" x14ac:dyDescent="0.25">
      <c r="F8327"/>
      <c r="G8327"/>
      <c r="K8327"/>
    </row>
    <row r="8328" spans="6:11" x14ac:dyDescent="0.25">
      <c r="F8328"/>
      <c r="G8328"/>
      <c r="K8328"/>
    </row>
    <row r="8329" spans="6:11" x14ac:dyDescent="0.25">
      <c r="F8329"/>
      <c r="G8329"/>
      <c r="K8329"/>
    </row>
    <row r="8330" spans="6:11" x14ac:dyDescent="0.25">
      <c r="F8330"/>
      <c r="G8330"/>
      <c r="K8330"/>
    </row>
    <row r="8331" spans="6:11" x14ac:dyDescent="0.25">
      <c r="F8331"/>
      <c r="G8331"/>
      <c r="K8331"/>
    </row>
    <row r="8332" spans="6:11" x14ac:dyDescent="0.25">
      <c r="F8332"/>
      <c r="G8332"/>
      <c r="K8332"/>
    </row>
    <row r="8333" spans="6:11" x14ac:dyDescent="0.25">
      <c r="F8333"/>
      <c r="G8333"/>
      <c r="K8333"/>
    </row>
    <row r="8334" spans="6:11" x14ac:dyDescent="0.25">
      <c r="F8334"/>
      <c r="G8334"/>
      <c r="K8334"/>
    </row>
    <row r="8335" spans="6:11" x14ac:dyDescent="0.25">
      <c r="F8335"/>
      <c r="G8335"/>
      <c r="K8335"/>
    </row>
    <row r="8336" spans="6:11" x14ac:dyDescent="0.25">
      <c r="F8336"/>
      <c r="G8336"/>
      <c r="K8336"/>
    </row>
    <row r="8337" spans="6:11" x14ac:dyDescent="0.25">
      <c r="F8337"/>
      <c r="G8337"/>
      <c r="K8337"/>
    </row>
    <row r="8338" spans="6:11" x14ac:dyDescent="0.25">
      <c r="F8338"/>
      <c r="G8338"/>
      <c r="K8338"/>
    </row>
    <row r="8339" spans="6:11" x14ac:dyDescent="0.25">
      <c r="F8339"/>
      <c r="G8339"/>
      <c r="K8339"/>
    </row>
    <row r="8340" spans="6:11" x14ac:dyDescent="0.25">
      <c r="F8340"/>
      <c r="G8340"/>
      <c r="K8340"/>
    </row>
    <row r="8341" spans="6:11" x14ac:dyDescent="0.25">
      <c r="F8341"/>
      <c r="G8341"/>
      <c r="K8341"/>
    </row>
    <row r="8342" spans="6:11" x14ac:dyDescent="0.25">
      <c r="F8342"/>
      <c r="G8342"/>
      <c r="K8342"/>
    </row>
    <row r="8343" spans="6:11" x14ac:dyDescent="0.25">
      <c r="F8343"/>
      <c r="G8343"/>
      <c r="K8343"/>
    </row>
    <row r="8344" spans="6:11" x14ac:dyDescent="0.25">
      <c r="F8344"/>
      <c r="G8344"/>
      <c r="K8344"/>
    </row>
    <row r="8345" spans="6:11" x14ac:dyDescent="0.25">
      <c r="F8345"/>
      <c r="G8345"/>
      <c r="K8345"/>
    </row>
    <row r="8346" spans="6:11" x14ac:dyDescent="0.25">
      <c r="F8346"/>
      <c r="G8346"/>
      <c r="K8346"/>
    </row>
    <row r="8347" spans="6:11" x14ac:dyDescent="0.25">
      <c r="F8347"/>
      <c r="G8347"/>
      <c r="K8347"/>
    </row>
    <row r="8348" spans="6:11" x14ac:dyDescent="0.25">
      <c r="F8348"/>
      <c r="G8348"/>
      <c r="K8348"/>
    </row>
    <row r="8349" spans="6:11" x14ac:dyDescent="0.25">
      <c r="F8349"/>
      <c r="G8349"/>
      <c r="K8349"/>
    </row>
    <row r="8350" spans="6:11" x14ac:dyDescent="0.25">
      <c r="F8350"/>
      <c r="G8350"/>
      <c r="K8350"/>
    </row>
    <row r="8351" spans="6:11" x14ac:dyDescent="0.25">
      <c r="F8351"/>
      <c r="G8351"/>
      <c r="K8351"/>
    </row>
    <row r="8352" spans="6:11" x14ac:dyDescent="0.25">
      <c r="F8352"/>
      <c r="G8352"/>
      <c r="K8352"/>
    </row>
    <row r="8353" spans="6:11" x14ac:dyDescent="0.25">
      <c r="F8353"/>
      <c r="G8353"/>
      <c r="K8353"/>
    </row>
    <row r="8354" spans="6:11" x14ac:dyDescent="0.25">
      <c r="F8354"/>
      <c r="G8354"/>
      <c r="K8354"/>
    </row>
    <row r="8355" spans="6:11" x14ac:dyDescent="0.25">
      <c r="F8355"/>
      <c r="G8355"/>
      <c r="K8355"/>
    </row>
    <row r="8356" spans="6:11" x14ac:dyDescent="0.25">
      <c r="F8356"/>
      <c r="G8356"/>
      <c r="K8356"/>
    </row>
    <row r="8357" spans="6:11" x14ac:dyDescent="0.25">
      <c r="F8357"/>
      <c r="G8357"/>
      <c r="K8357"/>
    </row>
    <row r="8358" spans="6:11" x14ac:dyDescent="0.25">
      <c r="F8358"/>
      <c r="G8358"/>
      <c r="K8358"/>
    </row>
    <row r="8359" spans="6:11" x14ac:dyDescent="0.25">
      <c r="F8359"/>
      <c r="G8359"/>
      <c r="K8359"/>
    </row>
    <row r="8360" spans="6:11" x14ac:dyDescent="0.25">
      <c r="F8360"/>
      <c r="G8360"/>
      <c r="K8360"/>
    </row>
    <row r="8361" spans="6:11" x14ac:dyDescent="0.25">
      <c r="F8361"/>
      <c r="G8361"/>
      <c r="K8361"/>
    </row>
    <row r="8362" spans="6:11" x14ac:dyDescent="0.25">
      <c r="F8362"/>
      <c r="G8362"/>
      <c r="K8362"/>
    </row>
    <row r="8363" spans="6:11" x14ac:dyDescent="0.25">
      <c r="F8363"/>
      <c r="G8363"/>
      <c r="K8363"/>
    </row>
    <row r="8364" spans="6:11" x14ac:dyDescent="0.25">
      <c r="F8364"/>
      <c r="G8364"/>
      <c r="K8364"/>
    </row>
    <row r="8365" spans="6:11" x14ac:dyDescent="0.25">
      <c r="F8365"/>
      <c r="G8365"/>
      <c r="K8365"/>
    </row>
    <row r="8366" spans="6:11" x14ac:dyDescent="0.25">
      <c r="F8366"/>
      <c r="G8366"/>
      <c r="K8366"/>
    </row>
    <row r="8367" spans="6:11" x14ac:dyDescent="0.25">
      <c r="F8367"/>
      <c r="G8367"/>
      <c r="K8367"/>
    </row>
    <row r="8368" spans="6:11" x14ac:dyDescent="0.25">
      <c r="F8368"/>
      <c r="G8368"/>
      <c r="K8368"/>
    </row>
    <row r="8369" spans="6:11" x14ac:dyDescent="0.25">
      <c r="F8369"/>
      <c r="G8369"/>
      <c r="K8369"/>
    </row>
    <row r="8370" spans="6:11" x14ac:dyDescent="0.25">
      <c r="F8370"/>
      <c r="G8370"/>
      <c r="K8370"/>
    </row>
    <row r="8371" spans="6:11" x14ac:dyDescent="0.25">
      <c r="F8371"/>
      <c r="G8371"/>
      <c r="K8371"/>
    </row>
    <row r="8372" spans="6:11" x14ac:dyDescent="0.25">
      <c r="F8372"/>
      <c r="G8372"/>
      <c r="K8372"/>
    </row>
    <row r="8373" spans="6:11" x14ac:dyDescent="0.25">
      <c r="F8373"/>
      <c r="G8373"/>
      <c r="K8373"/>
    </row>
    <row r="8374" spans="6:11" x14ac:dyDescent="0.25">
      <c r="F8374"/>
      <c r="G8374"/>
      <c r="K8374"/>
    </row>
    <row r="8375" spans="6:11" x14ac:dyDescent="0.25">
      <c r="F8375"/>
      <c r="G8375"/>
      <c r="K8375"/>
    </row>
    <row r="8376" spans="6:11" x14ac:dyDescent="0.25">
      <c r="F8376"/>
      <c r="G8376"/>
      <c r="K8376"/>
    </row>
    <row r="8377" spans="6:11" x14ac:dyDescent="0.25">
      <c r="F8377"/>
      <c r="G8377"/>
      <c r="K8377"/>
    </row>
    <row r="8378" spans="6:11" x14ac:dyDescent="0.25">
      <c r="F8378"/>
      <c r="G8378"/>
      <c r="K8378"/>
    </row>
    <row r="8379" spans="6:11" x14ac:dyDescent="0.25">
      <c r="F8379"/>
      <c r="G8379"/>
      <c r="K8379"/>
    </row>
    <row r="8380" spans="6:11" x14ac:dyDescent="0.25">
      <c r="F8380"/>
      <c r="G8380"/>
      <c r="K8380"/>
    </row>
    <row r="8381" spans="6:11" x14ac:dyDescent="0.25">
      <c r="F8381"/>
      <c r="G8381"/>
      <c r="K8381"/>
    </row>
    <row r="8382" spans="6:11" x14ac:dyDescent="0.25">
      <c r="F8382"/>
      <c r="G8382"/>
      <c r="K8382"/>
    </row>
    <row r="8383" spans="6:11" x14ac:dyDescent="0.25">
      <c r="F8383"/>
      <c r="G8383"/>
      <c r="K8383"/>
    </row>
    <row r="8384" spans="6:11" x14ac:dyDescent="0.25">
      <c r="F8384"/>
      <c r="G8384"/>
      <c r="K8384"/>
    </row>
    <row r="8385" spans="6:11" x14ac:dyDescent="0.25">
      <c r="F8385"/>
      <c r="G8385"/>
      <c r="K8385"/>
    </row>
    <row r="8386" spans="6:11" x14ac:dyDescent="0.25">
      <c r="F8386"/>
      <c r="G8386"/>
      <c r="K8386"/>
    </row>
    <row r="8387" spans="6:11" x14ac:dyDescent="0.25">
      <c r="F8387"/>
      <c r="G8387"/>
      <c r="K8387"/>
    </row>
    <row r="8388" spans="6:11" x14ac:dyDescent="0.25">
      <c r="F8388"/>
      <c r="G8388"/>
      <c r="K8388"/>
    </row>
    <row r="8389" spans="6:11" x14ac:dyDescent="0.25">
      <c r="F8389"/>
      <c r="G8389"/>
      <c r="K8389"/>
    </row>
    <row r="8390" spans="6:11" x14ac:dyDescent="0.25">
      <c r="F8390"/>
      <c r="G8390"/>
      <c r="K8390"/>
    </row>
    <row r="8391" spans="6:11" x14ac:dyDescent="0.25">
      <c r="F8391"/>
      <c r="G8391"/>
      <c r="K8391"/>
    </row>
    <row r="8392" spans="6:11" x14ac:dyDescent="0.25">
      <c r="F8392"/>
      <c r="G8392"/>
      <c r="K8392"/>
    </row>
    <row r="8393" spans="6:11" x14ac:dyDescent="0.25">
      <c r="F8393"/>
      <c r="G8393"/>
      <c r="K8393"/>
    </row>
    <row r="8394" spans="6:11" x14ac:dyDescent="0.25">
      <c r="F8394"/>
      <c r="G8394"/>
      <c r="K8394"/>
    </row>
    <row r="8395" spans="6:11" x14ac:dyDescent="0.25">
      <c r="F8395"/>
      <c r="G8395"/>
      <c r="K8395"/>
    </row>
    <row r="8396" spans="6:11" x14ac:dyDescent="0.25">
      <c r="F8396"/>
      <c r="G8396"/>
      <c r="K8396"/>
    </row>
    <row r="8397" spans="6:11" x14ac:dyDescent="0.25">
      <c r="F8397"/>
      <c r="G8397"/>
      <c r="K8397"/>
    </row>
    <row r="8398" spans="6:11" x14ac:dyDescent="0.25">
      <c r="F8398"/>
      <c r="G8398"/>
      <c r="K8398"/>
    </row>
    <row r="8399" spans="6:11" x14ac:dyDescent="0.25">
      <c r="F8399"/>
      <c r="G8399"/>
      <c r="K8399"/>
    </row>
    <row r="8400" spans="6:11" x14ac:dyDescent="0.25">
      <c r="F8400"/>
      <c r="G8400"/>
      <c r="K8400"/>
    </row>
    <row r="8401" spans="6:11" x14ac:dyDescent="0.25">
      <c r="F8401"/>
      <c r="G8401"/>
      <c r="K8401"/>
    </row>
    <row r="8402" spans="6:11" x14ac:dyDescent="0.25">
      <c r="F8402"/>
      <c r="G8402"/>
      <c r="K8402"/>
    </row>
    <row r="8403" spans="6:11" x14ac:dyDescent="0.25">
      <c r="F8403"/>
      <c r="G8403"/>
      <c r="K8403"/>
    </row>
    <row r="8404" spans="6:11" x14ac:dyDescent="0.25">
      <c r="F8404"/>
      <c r="G8404"/>
      <c r="K8404"/>
    </row>
    <row r="8405" spans="6:11" x14ac:dyDescent="0.25">
      <c r="F8405"/>
      <c r="G8405"/>
      <c r="K8405"/>
    </row>
    <row r="8406" spans="6:11" x14ac:dyDescent="0.25">
      <c r="F8406"/>
      <c r="G8406"/>
      <c r="K8406"/>
    </row>
    <row r="8407" spans="6:11" x14ac:dyDescent="0.25">
      <c r="F8407"/>
      <c r="G8407"/>
      <c r="K8407"/>
    </row>
    <row r="8408" spans="6:11" x14ac:dyDescent="0.25">
      <c r="F8408"/>
      <c r="G8408"/>
      <c r="K8408"/>
    </row>
    <row r="8409" spans="6:11" x14ac:dyDescent="0.25">
      <c r="F8409"/>
      <c r="G8409"/>
      <c r="K8409"/>
    </row>
    <row r="8410" spans="6:11" x14ac:dyDescent="0.25">
      <c r="F8410"/>
      <c r="G8410"/>
      <c r="K8410"/>
    </row>
    <row r="8411" spans="6:11" x14ac:dyDescent="0.25">
      <c r="F8411"/>
      <c r="G8411"/>
      <c r="K8411"/>
    </row>
    <row r="8412" spans="6:11" x14ac:dyDescent="0.25">
      <c r="F8412"/>
      <c r="G8412"/>
      <c r="K8412"/>
    </row>
    <row r="8413" spans="6:11" x14ac:dyDescent="0.25">
      <c r="F8413"/>
      <c r="G8413"/>
      <c r="K8413"/>
    </row>
    <row r="8414" spans="6:11" x14ac:dyDescent="0.25">
      <c r="F8414"/>
      <c r="G8414"/>
      <c r="K8414"/>
    </row>
    <row r="8415" spans="6:11" x14ac:dyDescent="0.25">
      <c r="F8415"/>
      <c r="G8415"/>
      <c r="K8415"/>
    </row>
    <row r="8416" spans="6:11" x14ac:dyDescent="0.25">
      <c r="F8416"/>
      <c r="G8416"/>
      <c r="K8416"/>
    </row>
    <row r="8417" spans="6:11" x14ac:dyDescent="0.25">
      <c r="F8417"/>
      <c r="G8417"/>
      <c r="K8417"/>
    </row>
    <row r="8418" spans="6:11" x14ac:dyDescent="0.25">
      <c r="F8418"/>
      <c r="G8418"/>
      <c r="K8418"/>
    </row>
    <row r="8419" spans="6:11" x14ac:dyDescent="0.25">
      <c r="F8419"/>
      <c r="G8419"/>
      <c r="K8419"/>
    </row>
    <row r="8420" spans="6:11" x14ac:dyDescent="0.25">
      <c r="F8420"/>
      <c r="G8420"/>
      <c r="K8420"/>
    </row>
    <row r="8421" spans="6:11" x14ac:dyDescent="0.25">
      <c r="F8421"/>
      <c r="G8421"/>
      <c r="K8421"/>
    </row>
    <row r="8422" spans="6:11" x14ac:dyDescent="0.25">
      <c r="F8422"/>
      <c r="G8422"/>
      <c r="K8422"/>
    </row>
    <row r="8423" spans="6:11" x14ac:dyDescent="0.25">
      <c r="F8423"/>
      <c r="G8423"/>
      <c r="K8423"/>
    </row>
    <row r="8424" spans="6:11" x14ac:dyDescent="0.25">
      <c r="F8424"/>
      <c r="G8424"/>
      <c r="K8424"/>
    </row>
    <row r="8425" spans="6:11" x14ac:dyDescent="0.25">
      <c r="F8425"/>
      <c r="G8425"/>
      <c r="K8425"/>
    </row>
    <row r="8426" spans="6:11" x14ac:dyDescent="0.25">
      <c r="F8426"/>
      <c r="G8426"/>
      <c r="K8426"/>
    </row>
    <row r="8427" spans="6:11" x14ac:dyDescent="0.25">
      <c r="F8427"/>
      <c r="G8427"/>
      <c r="K8427"/>
    </row>
    <row r="8428" spans="6:11" x14ac:dyDescent="0.25">
      <c r="F8428"/>
      <c r="G8428"/>
      <c r="K8428"/>
    </row>
    <row r="8429" spans="6:11" x14ac:dyDescent="0.25">
      <c r="F8429"/>
      <c r="G8429"/>
      <c r="K8429"/>
    </row>
    <row r="8430" spans="6:11" x14ac:dyDescent="0.25">
      <c r="F8430"/>
      <c r="G8430"/>
      <c r="K8430"/>
    </row>
    <row r="8431" spans="6:11" x14ac:dyDescent="0.25">
      <c r="F8431"/>
      <c r="G8431"/>
      <c r="K8431"/>
    </row>
    <row r="8432" spans="6:11" x14ac:dyDescent="0.25">
      <c r="F8432"/>
      <c r="G8432"/>
      <c r="K8432"/>
    </row>
    <row r="8433" spans="6:11" x14ac:dyDescent="0.25">
      <c r="F8433"/>
      <c r="G8433"/>
      <c r="K8433"/>
    </row>
    <row r="8434" spans="6:11" x14ac:dyDescent="0.25">
      <c r="F8434"/>
      <c r="G8434"/>
      <c r="K8434"/>
    </row>
    <row r="8435" spans="6:11" x14ac:dyDescent="0.25">
      <c r="F8435"/>
      <c r="G8435"/>
      <c r="K8435"/>
    </row>
    <row r="8436" spans="6:11" x14ac:dyDescent="0.25">
      <c r="F8436"/>
      <c r="G8436"/>
      <c r="K8436"/>
    </row>
    <row r="8437" spans="6:11" x14ac:dyDescent="0.25">
      <c r="F8437"/>
      <c r="G8437"/>
      <c r="K8437"/>
    </row>
    <row r="8438" spans="6:11" x14ac:dyDescent="0.25">
      <c r="F8438"/>
      <c r="G8438"/>
      <c r="K8438"/>
    </row>
    <row r="8439" spans="6:11" x14ac:dyDescent="0.25">
      <c r="F8439"/>
      <c r="G8439"/>
      <c r="K8439"/>
    </row>
    <row r="8440" spans="6:11" x14ac:dyDescent="0.25">
      <c r="F8440"/>
      <c r="G8440"/>
      <c r="K8440"/>
    </row>
    <row r="8441" spans="6:11" x14ac:dyDescent="0.25">
      <c r="F8441"/>
      <c r="G8441"/>
      <c r="K8441"/>
    </row>
    <row r="8442" spans="6:11" x14ac:dyDescent="0.25">
      <c r="F8442"/>
      <c r="G8442"/>
      <c r="K8442"/>
    </row>
    <row r="8443" spans="6:11" x14ac:dyDescent="0.25">
      <c r="F8443"/>
      <c r="G8443"/>
      <c r="K8443"/>
    </row>
    <row r="8444" spans="6:11" x14ac:dyDescent="0.25">
      <c r="F8444"/>
      <c r="G8444"/>
      <c r="K8444"/>
    </row>
    <row r="8445" spans="6:11" x14ac:dyDescent="0.25">
      <c r="F8445"/>
      <c r="G8445"/>
      <c r="K8445"/>
    </row>
    <row r="8446" spans="6:11" x14ac:dyDescent="0.25">
      <c r="F8446"/>
      <c r="G8446"/>
      <c r="K8446"/>
    </row>
    <row r="8447" spans="6:11" x14ac:dyDescent="0.25">
      <c r="F8447"/>
      <c r="G8447"/>
      <c r="K8447"/>
    </row>
    <row r="8448" spans="6:11" x14ac:dyDescent="0.25">
      <c r="F8448"/>
      <c r="G8448"/>
      <c r="K8448"/>
    </row>
    <row r="8449" spans="6:11" x14ac:dyDescent="0.25">
      <c r="F8449"/>
      <c r="G8449"/>
      <c r="K8449"/>
    </row>
    <row r="8450" spans="6:11" x14ac:dyDescent="0.25">
      <c r="F8450"/>
      <c r="G8450"/>
      <c r="K8450"/>
    </row>
    <row r="8451" spans="6:11" x14ac:dyDescent="0.25">
      <c r="F8451"/>
      <c r="G8451"/>
      <c r="K8451"/>
    </row>
    <row r="8452" spans="6:11" x14ac:dyDescent="0.25">
      <c r="F8452"/>
      <c r="G8452"/>
      <c r="K8452"/>
    </row>
    <row r="8453" spans="6:11" x14ac:dyDescent="0.25">
      <c r="F8453"/>
      <c r="G8453"/>
      <c r="K8453"/>
    </row>
    <row r="8454" spans="6:11" x14ac:dyDescent="0.25">
      <c r="F8454"/>
      <c r="G8454"/>
      <c r="K8454"/>
    </row>
    <row r="8455" spans="6:11" x14ac:dyDescent="0.25">
      <c r="F8455"/>
      <c r="G8455"/>
      <c r="K8455"/>
    </row>
    <row r="8456" spans="6:11" x14ac:dyDescent="0.25">
      <c r="F8456"/>
      <c r="G8456"/>
      <c r="K8456"/>
    </row>
    <row r="8457" spans="6:11" x14ac:dyDescent="0.25">
      <c r="F8457"/>
      <c r="G8457"/>
      <c r="K8457"/>
    </row>
    <row r="8458" spans="6:11" x14ac:dyDescent="0.25">
      <c r="F8458"/>
      <c r="G8458"/>
      <c r="K8458"/>
    </row>
    <row r="8459" spans="6:11" x14ac:dyDescent="0.25">
      <c r="F8459"/>
      <c r="G8459"/>
      <c r="K8459"/>
    </row>
    <row r="8460" spans="6:11" x14ac:dyDescent="0.25">
      <c r="F8460"/>
      <c r="G8460"/>
      <c r="K8460"/>
    </row>
    <row r="8461" spans="6:11" x14ac:dyDescent="0.25">
      <c r="F8461"/>
      <c r="G8461"/>
      <c r="K8461"/>
    </row>
    <row r="8462" spans="6:11" x14ac:dyDescent="0.25">
      <c r="F8462"/>
      <c r="G8462"/>
      <c r="K8462"/>
    </row>
    <row r="8463" spans="6:11" x14ac:dyDescent="0.25">
      <c r="F8463"/>
      <c r="G8463"/>
      <c r="K8463"/>
    </row>
    <row r="8464" spans="6:11" x14ac:dyDescent="0.25">
      <c r="F8464"/>
      <c r="G8464"/>
      <c r="K8464"/>
    </row>
    <row r="8465" spans="6:11" x14ac:dyDescent="0.25">
      <c r="F8465"/>
      <c r="G8465"/>
      <c r="K8465"/>
    </row>
    <row r="8466" spans="6:11" x14ac:dyDescent="0.25">
      <c r="F8466"/>
      <c r="G8466"/>
      <c r="K8466"/>
    </row>
    <row r="8467" spans="6:11" x14ac:dyDescent="0.25">
      <c r="F8467"/>
      <c r="G8467"/>
      <c r="K8467"/>
    </row>
    <row r="8468" spans="6:11" x14ac:dyDescent="0.25">
      <c r="F8468"/>
      <c r="G8468"/>
      <c r="K8468"/>
    </row>
    <row r="8469" spans="6:11" x14ac:dyDescent="0.25">
      <c r="F8469"/>
      <c r="G8469"/>
      <c r="K8469"/>
    </row>
    <row r="8470" spans="6:11" x14ac:dyDescent="0.25">
      <c r="F8470"/>
      <c r="G8470"/>
      <c r="K8470"/>
    </row>
    <row r="8471" spans="6:11" x14ac:dyDescent="0.25">
      <c r="F8471"/>
      <c r="G8471"/>
      <c r="K8471"/>
    </row>
    <row r="8472" spans="6:11" x14ac:dyDescent="0.25">
      <c r="F8472"/>
      <c r="G8472"/>
      <c r="K8472"/>
    </row>
    <row r="8473" spans="6:11" x14ac:dyDescent="0.25">
      <c r="F8473"/>
      <c r="G8473"/>
      <c r="K8473"/>
    </row>
    <row r="8474" spans="6:11" x14ac:dyDescent="0.25">
      <c r="F8474"/>
      <c r="G8474"/>
      <c r="K8474"/>
    </row>
    <row r="8475" spans="6:11" x14ac:dyDescent="0.25">
      <c r="F8475"/>
      <c r="G8475"/>
      <c r="K8475"/>
    </row>
    <row r="8476" spans="6:11" x14ac:dyDescent="0.25">
      <c r="F8476"/>
      <c r="G8476"/>
      <c r="K8476"/>
    </row>
    <row r="8477" spans="6:11" x14ac:dyDescent="0.25">
      <c r="F8477"/>
      <c r="G8477"/>
      <c r="K8477"/>
    </row>
    <row r="8478" spans="6:11" x14ac:dyDescent="0.25">
      <c r="F8478"/>
      <c r="G8478"/>
      <c r="K8478"/>
    </row>
    <row r="8479" spans="6:11" x14ac:dyDescent="0.25">
      <c r="F8479"/>
      <c r="G8479"/>
      <c r="K8479"/>
    </row>
    <row r="8480" spans="6:11" x14ac:dyDescent="0.25">
      <c r="F8480"/>
      <c r="G8480"/>
      <c r="K8480"/>
    </row>
    <row r="8481" spans="6:11" x14ac:dyDescent="0.25">
      <c r="F8481"/>
      <c r="G8481"/>
      <c r="K8481"/>
    </row>
    <row r="8482" spans="6:11" x14ac:dyDescent="0.25">
      <c r="F8482"/>
      <c r="G8482"/>
      <c r="K8482"/>
    </row>
    <row r="8483" spans="6:11" x14ac:dyDescent="0.25">
      <c r="F8483"/>
      <c r="G8483"/>
      <c r="K8483"/>
    </row>
    <row r="8484" spans="6:11" x14ac:dyDescent="0.25">
      <c r="F8484"/>
      <c r="G8484"/>
      <c r="K8484"/>
    </row>
    <row r="8485" spans="6:11" x14ac:dyDescent="0.25">
      <c r="F8485"/>
      <c r="G8485"/>
      <c r="K8485"/>
    </row>
    <row r="8486" spans="6:11" x14ac:dyDescent="0.25">
      <c r="F8486"/>
      <c r="G8486"/>
      <c r="K8486"/>
    </row>
    <row r="8487" spans="6:11" x14ac:dyDescent="0.25">
      <c r="F8487"/>
      <c r="G8487"/>
      <c r="K8487"/>
    </row>
    <row r="8488" spans="6:11" x14ac:dyDescent="0.25">
      <c r="F8488"/>
      <c r="G8488"/>
      <c r="K8488"/>
    </row>
    <row r="8489" spans="6:11" x14ac:dyDescent="0.25">
      <c r="F8489"/>
      <c r="G8489"/>
      <c r="K8489"/>
    </row>
    <row r="8490" spans="6:11" x14ac:dyDescent="0.25">
      <c r="F8490"/>
      <c r="G8490"/>
      <c r="K8490"/>
    </row>
    <row r="8491" spans="6:11" x14ac:dyDescent="0.25">
      <c r="F8491"/>
      <c r="G8491"/>
      <c r="K8491"/>
    </row>
    <row r="8492" spans="6:11" x14ac:dyDescent="0.25">
      <c r="F8492"/>
      <c r="G8492"/>
      <c r="K8492"/>
    </row>
    <row r="8493" spans="6:11" x14ac:dyDescent="0.25">
      <c r="F8493"/>
      <c r="G8493"/>
      <c r="K8493"/>
    </row>
    <row r="8494" spans="6:11" x14ac:dyDescent="0.25">
      <c r="F8494"/>
      <c r="G8494"/>
      <c r="K8494"/>
    </row>
    <row r="8495" spans="6:11" x14ac:dyDescent="0.25">
      <c r="F8495"/>
      <c r="G8495"/>
      <c r="K8495"/>
    </row>
    <row r="8496" spans="6:11" x14ac:dyDescent="0.25">
      <c r="F8496"/>
      <c r="G8496"/>
      <c r="K8496"/>
    </row>
    <row r="8497" spans="6:11" x14ac:dyDescent="0.25">
      <c r="F8497"/>
      <c r="G8497"/>
      <c r="K8497"/>
    </row>
    <row r="8498" spans="6:11" x14ac:dyDescent="0.25">
      <c r="F8498"/>
      <c r="G8498"/>
      <c r="K8498"/>
    </row>
    <row r="8499" spans="6:11" x14ac:dyDescent="0.25">
      <c r="F8499"/>
      <c r="G8499"/>
      <c r="K8499"/>
    </row>
    <row r="8500" spans="6:11" x14ac:dyDescent="0.25">
      <c r="F8500"/>
      <c r="G8500"/>
      <c r="K8500"/>
    </row>
    <row r="8501" spans="6:11" x14ac:dyDescent="0.25">
      <c r="F8501"/>
      <c r="G8501"/>
      <c r="K8501"/>
    </row>
    <row r="8502" spans="6:11" x14ac:dyDescent="0.25">
      <c r="F8502"/>
      <c r="G8502"/>
      <c r="K8502"/>
    </row>
    <row r="8503" spans="6:11" x14ac:dyDescent="0.25">
      <c r="F8503"/>
      <c r="G8503"/>
      <c r="K8503"/>
    </row>
    <row r="8504" spans="6:11" x14ac:dyDescent="0.25">
      <c r="F8504"/>
      <c r="G8504"/>
      <c r="K8504"/>
    </row>
    <row r="8505" spans="6:11" x14ac:dyDescent="0.25">
      <c r="F8505"/>
      <c r="G8505"/>
      <c r="K8505"/>
    </row>
    <row r="8506" spans="6:11" x14ac:dyDescent="0.25">
      <c r="F8506"/>
      <c r="G8506"/>
      <c r="K8506"/>
    </row>
    <row r="8507" spans="6:11" x14ac:dyDescent="0.25">
      <c r="F8507"/>
      <c r="G8507"/>
      <c r="K8507"/>
    </row>
    <row r="8508" spans="6:11" x14ac:dyDescent="0.25">
      <c r="F8508"/>
      <c r="G8508"/>
      <c r="K8508"/>
    </row>
    <row r="8509" spans="6:11" x14ac:dyDescent="0.25">
      <c r="F8509"/>
      <c r="G8509"/>
      <c r="K8509"/>
    </row>
    <row r="8510" spans="6:11" x14ac:dyDescent="0.25">
      <c r="F8510"/>
      <c r="G8510"/>
      <c r="K8510"/>
    </row>
    <row r="8511" spans="6:11" x14ac:dyDescent="0.25">
      <c r="F8511"/>
      <c r="G8511"/>
      <c r="K8511"/>
    </row>
    <row r="8512" spans="6:11" x14ac:dyDescent="0.25">
      <c r="F8512"/>
      <c r="G8512"/>
      <c r="K8512"/>
    </row>
    <row r="8513" spans="6:11" x14ac:dyDescent="0.25">
      <c r="F8513"/>
      <c r="G8513"/>
      <c r="K8513"/>
    </row>
    <row r="8514" spans="6:11" x14ac:dyDescent="0.25">
      <c r="F8514"/>
      <c r="G8514"/>
      <c r="K8514"/>
    </row>
    <row r="8515" spans="6:11" x14ac:dyDescent="0.25">
      <c r="F8515"/>
      <c r="G8515"/>
      <c r="K8515"/>
    </row>
    <row r="8516" spans="6:11" x14ac:dyDescent="0.25">
      <c r="F8516"/>
      <c r="G8516"/>
      <c r="K8516"/>
    </row>
    <row r="8517" spans="6:11" x14ac:dyDescent="0.25">
      <c r="F8517"/>
      <c r="G8517"/>
      <c r="K8517"/>
    </row>
    <row r="8518" spans="6:11" x14ac:dyDescent="0.25">
      <c r="F8518"/>
      <c r="G8518"/>
      <c r="K8518"/>
    </row>
    <row r="8519" spans="6:11" x14ac:dyDescent="0.25">
      <c r="F8519"/>
      <c r="G8519"/>
      <c r="K8519"/>
    </row>
    <row r="8520" spans="6:11" x14ac:dyDescent="0.25">
      <c r="F8520"/>
      <c r="G8520"/>
      <c r="K8520"/>
    </row>
    <row r="8521" spans="6:11" x14ac:dyDescent="0.25">
      <c r="F8521"/>
      <c r="G8521"/>
      <c r="K8521"/>
    </row>
    <row r="8522" spans="6:11" x14ac:dyDescent="0.25">
      <c r="F8522"/>
      <c r="G8522"/>
      <c r="K8522"/>
    </row>
    <row r="8523" spans="6:11" x14ac:dyDescent="0.25">
      <c r="F8523"/>
      <c r="G8523"/>
      <c r="K8523"/>
    </row>
    <row r="8524" spans="6:11" x14ac:dyDescent="0.25">
      <c r="F8524"/>
      <c r="G8524"/>
      <c r="K8524"/>
    </row>
    <row r="8525" spans="6:11" x14ac:dyDescent="0.25">
      <c r="F8525"/>
      <c r="G8525"/>
      <c r="K8525"/>
    </row>
    <row r="8526" spans="6:11" x14ac:dyDescent="0.25">
      <c r="F8526"/>
      <c r="G8526"/>
      <c r="K8526"/>
    </row>
    <row r="8527" spans="6:11" x14ac:dyDescent="0.25">
      <c r="F8527"/>
      <c r="G8527"/>
      <c r="K8527"/>
    </row>
    <row r="8528" spans="6:11" x14ac:dyDescent="0.25">
      <c r="F8528"/>
      <c r="G8528"/>
      <c r="K8528"/>
    </row>
    <row r="8529" spans="6:11" x14ac:dyDescent="0.25">
      <c r="F8529"/>
      <c r="G8529"/>
      <c r="K8529"/>
    </row>
    <row r="8530" spans="6:11" x14ac:dyDescent="0.25">
      <c r="F8530"/>
      <c r="G8530"/>
      <c r="K8530"/>
    </row>
    <row r="8531" spans="6:11" x14ac:dyDescent="0.25">
      <c r="F8531"/>
      <c r="G8531"/>
      <c r="K8531"/>
    </row>
    <row r="8532" spans="6:11" x14ac:dyDescent="0.25">
      <c r="F8532"/>
      <c r="G8532"/>
      <c r="K8532"/>
    </row>
    <row r="8533" spans="6:11" x14ac:dyDescent="0.25">
      <c r="F8533"/>
      <c r="G8533"/>
      <c r="K8533"/>
    </row>
    <row r="8534" spans="6:11" x14ac:dyDescent="0.25">
      <c r="F8534"/>
      <c r="G8534"/>
      <c r="K8534"/>
    </row>
    <row r="8535" spans="6:11" x14ac:dyDescent="0.25">
      <c r="F8535"/>
      <c r="G8535"/>
      <c r="K8535"/>
    </row>
    <row r="8536" spans="6:11" x14ac:dyDescent="0.25">
      <c r="F8536"/>
      <c r="G8536"/>
      <c r="K8536"/>
    </row>
    <row r="8537" spans="6:11" x14ac:dyDescent="0.25">
      <c r="F8537"/>
      <c r="G8537"/>
      <c r="K8537"/>
    </row>
    <row r="8538" spans="6:11" x14ac:dyDescent="0.25">
      <c r="F8538"/>
      <c r="G8538"/>
      <c r="K8538"/>
    </row>
    <row r="8539" spans="6:11" x14ac:dyDescent="0.25">
      <c r="F8539"/>
      <c r="G8539"/>
      <c r="K8539"/>
    </row>
    <row r="8540" spans="6:11" x14ac:dyDescent="0.25">
      <c r="F8540"/>
      <c r="G8540"/>
      <c r="K8540"/>
    </row>
    <row r="8541" spans="6:11" x14ac:dyDescent="0.25">
      <c r="F8541"/>
      <c r="G8541"/>
      <c r="K8541"/>
    </row>
    <row r="8542" spans="6:11" x14ac:dyDescent="0.25">
      <c r="F8542"/>
      <c r="G8542"/>
      <c r="K8542"/>
    </row>
    <row r="8543" spans="6:11" x14ac:dyDescent="0.25">
      <c r="F8543"/>
      <c r="G8543"/>
      <c r="K8543"/>
    </row>
    <row r="8544" spans="6:11" x14ac:dyDescent="0.25">
      <c r="F8544"/>
      <c r="G8544"/>
      <c r="K8544"/>
    </row>
    <row r="8545" spans="6:11" x14ac:dyDescent="0.25">
      <c r="F8545"/>
      <c r="G8545"/>
      <c r="K8545"/>
    </row>
    <row r="8546" spans="6:11" x14ac:dyDescent="0.25">
      <c r="F8546"/>
      <c r="G8546"/>
      <c r="K8546"/>
    </row>
    <row r="8547" spans="6:11" x14ac:dyDescent="0.25">
      <c r="F8547"/>
      <c r="G8547"/>
      <c r="K8547"/>
    </row>
    <row r="8548" spans="6:11" x14ac:dyDescent="0.25">
      <c r="F8548"/>
      <c r="G8548"/>
      <c r="K8548"/>
    </row>
    <row r="8549" spans="6:11" x14ac:dyDescent="0.25">
      <c r="F8549"/>
      <c r="G8549"/>
      <c r="K8549"/>
    </row>
    <row r="8550" spans="6:11" x14ac:dyDescent="0.25">
      <c r="F8550"/>
      <c r="G8550"/>
      <c r="K8550"/>
    </row>
    <row r="8551" spans="6:11" x14ac:dyDescent="0.25">
      <c r="F8551"/>
      <c r="G8551"/>
      <c r="K8551"/>
    </row>
    <row r="8552" spans="6:11" x14ac:dyDescent="0.25">
      <c r="F8552"/>
      <c r="G8552"/>
      <c r="K8552"/>
    </row>
    <row r="8553" spans="6:11" x14ac:dyDescent="0.25">
      <c r="F8553"/>
      <c r="G8553"/>
      <c r="K8553"/>
    </row>
    <row r="8554" spans="6:11" x14ac:dyDescent="0.25">
      <c r="F8554"/>
      <c r="G8554"/>
      <c r="K8554"/>
    </row>
    <row r="8555" spans="6:11" x14ac:dyDescent="0.25">
      <c r="F8555"/>
      <c r="G8555"/>
      <c r="K8555"/>
    </row>
    <row r="8556" spans="6:11" x14ac:dyDescent="0.25">
      <c r="F8556"/>
      <c r="G8556"/>
      <c r="K8556"/>
    </row>
    <row r="8557" spans="6:11" x14ac:dyDescent="0.25">
      <c r="F8557"/>
      <c r="G8557"/>
      <c r="K8557"/>
    </row>
    <row r="8558" spans="6:11" x14ac:dyDescent="0.25">
      <c r="F8558"/>
      <c r="G8558"/>
      <c r="K8558"/>
    </row>
    <row r="8559" spans="6:11" x14ac:dyDescent="0.25">
      <c r="F8559"/>
      <c r="G8559"/>
      <c r="K8559"/>
    </row>
    <row r="8560" spans="6:11" x14ac:dyDescent="0.25">
      <c r="F8560"/>
      <c r="G8560"/>
      <c r="K8560"/>
    </row>
    <row r="8561" spans="6:11" x14ac:dyDescent="0.25">
      <c r="F8561"/>
      <c r="G8561"/>
      <c r="K8561"/>
    </row>
    <row r="8562" spans="6:11" x14ac:dyDescent="0.25">
      <c r="F8562"/>
      <c r="G8562"/>
      <c r="K8562"/>
    </row>
    <row r="8563" spans="6:11" x14ac:dyDescent="0.25">
      <c r="F8563"/>
      <c r="G8563"/>
      <c r="K8563"/>
    </row>
    <row r="8564" spans="6:11" x14ac:dyDescent="0.25">
      <c r="F8564"/>
      <c r="G8564"/>
      <c r="K8564"/>
    </row>
    <row r="8565" spans="6:11" x14ac:dyDescent="0.25">
      <c r="F8565"/>
      <c r="G8565"/>
      <c r="K8565"/>
    </row>
    <row r="8566" spans="6:11" x14ac:dyDescent="0.25">
      <c r="F8566"/>
      <c r="G8566"/>
      <c r="K8566"/>
    </row>
    <row r="8567" spans="6:11" x14ac:dyDescent="0.25">
      <c r="F8567"/>
      <c r="G8567"/>
      <c r="K8567"/>
    </row>
    <row r="8568" spans="6:11" x14ac:dyDescent="0.25">
      <c r="F8568"/>
      <c r="G8568"/>
      <c r="K8568"/>
    </row>
    <row r="8569" spans="6:11" x14ac:dyDescent="0.25">
      <c r="F8569"/>
      <c r="G8569"/>
      <c r="K8569"/>
    </row>
    <row r="8570" spans="6:11" x14ac:dyDescent="0.25">
      <c r="F8570"/>
      <c r="G8570"/>
      <c r="K8570"/>
    </row>
    <row r="8571" spans="6:11" x14ac:dyDescent="0.25">
      <c r="F8571"/>
      <c r="G8571"/>
      <c r="K8571"/>
    </row>
    <row r="8572" spans="6:11" x14ac:dyDescent="0.25">
      <c r="F8572"/>
      <c r="G8572"/>
      <c r="K8572"/>
    </row>
    <row r="8573" spans="6:11" x14ac:dyDescent="0.25">
      <c r="F8573"/>
      <c r="G8573"/>
      <c r="K8573"/>
    </row>
    <row r="8574" spans="6:11" x14ac:dyDescent="0.25">
      <c r="F8574"/>
      <c r="G8574"/>
      <c r="K8574"/>
    </row>
    <row r="8575" spans="6:11" x14ac:dyDescent="0.25">
      <c r="F8575"/>
      <c r="G8575"/>
      <c r="K8575"/>
    </row>
    <row r="8576" spans="6:11" x14ac:dyDescent="0.25">
      <c r="F8576"/>
      <c r="G8576"/>
      <c r="K8576"/>
    </row>
    <row r="8577" spans="6:11" x14ac:dyDescent="0.25">
      <c r="F8577"/>
      <c r="G8577"/>
      <c r="K8577"/>
    </row>
    <row r="8578" spans="6:11" x14ac:dyDescent="0.25">
      <c r="F8578"/>
      <c r="G8578"/>
      <c r="K8578"/>
    </row>
    <row r="8579" spans="6:11" x14ac:dyDescent="0.25">
      <c r="F8579"/>
      <c r="G8579"/>
      <c r="K8579"/>
    </row>
    <row r="8580" spans="6:11" x14ac:dyDescent="0.25">
      <c r="F8580"/>
      <c r="G8580"/>
      <c r="K8580"/>
    </row>
    <row r="8581" spans="6:11" x14ac:dyDescent="0.25">
      <c r="F8581"/>
      <c r="G8581"/>
      <c r="K8581"/>
    </row>
    <row r="8582" spans="6:11" x14ac:dyDescent="0.25">
      <c r="F8582"/>
      <c r="G8582"/>
      <c r="K8582"/>
    </row>
    <row r="8583" spans="6:11" x14ac:dyDescent="0.25">
      <c r="F8583"/>
      <c r="G8583"/>
      <c r="K8583"/>
    </row>
    <row r="8584" spans="6:11" x14ac:dyDescent="0.25">
      <c r="F8584"/>
      <c r="G8584"/>
      <c r="K8584"/>
    </row>
    <row r="8585" spans="6:11" x14ac:dyDescent="0.25">
      <c r="F8585"/>
      <c r="G8585"/>
      <c r="K8585"/>
    </row>
    <row r="8586" spans="6:11" x14ac:dyDescent="0.25">
      <c r="F8586"/>
      <c r="G8586"/>
      <c r="K8586"/>
    </row>
    <row r="8587" spans="6:11" x14ac:dyDescent="0.25">
      <c r="F8587"/>
      <c r="G8587"/>
      <c r="K8587"/>
    </row>
    <row r="8588" spans="6:11" x14ac:dyDescent="0.25">
      <c r="F8588"/>
      <c r="G8588"/>
      <c r="K8588"/>
    </row>
    <row r="8589" spans="6:11" x14ac:dyDescent="0.25">
      <c r="F8589"/>
      <c r="G8589"/>
      <c r="K8589"/>
    </row>
    <row r="8590" spans="6:11" x14ac:dyDescent="0.25">
      <c r="F8590"/>
      <c r="G8590"/>
      <c r="K8590"/>
    </row>
    <row r="8591" spans="6:11" x14ac:dyDescent="0.25">
      <c r="F8591"/>
      <c r="G8591"/>
      <c r="K8591"/>
    </row>
    <row r="8592" spans="6:11" x14ac:dyDescent="0.25">
      <c r="F8592"/>
      <c r="G8592"/>
      <c r="K8592"/>
    </row>
    <row r="8593" spans="6:11" x14ac:dyDescent="0.25">
      <c r="F8593"/>
      <c r="G8593"/>
      <c r="K8593"/>
    </row>
    <row r="8594" spans="6:11" x14ac:dyDescent="0.25">
      <c r="F8594"/>
      <c r="G8594"/>
      <c r="K8594"/>
    </row>
    <row r="8595" spans="6:11" x14ac:dyDescent="0.25">
      <c r="F8595"/>
      <c r="G8595"/>
      <c r="K8595"/>
    </row>
    <row r="8596" spans="6:11" x14ac:dyDescent="0.25">
      <c r="F8596"/>
      <c r="G8596"/>
      <c r="K8596"/>
    </row>
    <row r="8597" spans="6:11" x14ac:dyDescent="0.25">
      <c r="F8597"/>
      <c r="G8597"/>
      <c r="K8597"/>
    </row>
    <row r="8598" spans="6:11" x14ac:dyDescent="0.25">
      <c r="F8598"/>
      <c r="G8598"/>
      <c r="K8598"/>
    </row>
    <row r="8599" spans="6:11" x14ac:dyDescent="0.25">
      <c r="F8599"/>
      <c r="G8599"/>
      <c r="K8599"/>
    </row>
    <row r="8600" spans="6:11" x14ac:dyDescent="0.25">
      <c r="F8600"/>
      <c r="G8600"/>
      <c r="K8600"/>
    </row>
    <row r="8601" spans="6:11" x14ac:dyDescent="0.25">
      <c r="F8601"/>
      <c r="G8601"/>
      <c r="K8601"/>
    </row>
    <row r="8602" spans="6:11" x14ac:dyDescent="0.25">
      <c r="F8602"/>
      <c r="G8602"/>
      <c r="K8602"/>
    </row>
    <row r="8603" spans="6:11" x14ac:dyDescent="0.25">
      <c r="F8603"/>
      <c r="G8603"/>
      <c r="K8603"/>
    </row>
    <row r="8604" spans="6:11" x14ac:dyDescent="0.25">
      <c r="F8604"/>
      <c r="G8604"/>
      <c r="K8604"/>
    </row>
    <row r="8605" spans="6:11" x14ac:dyDescent="0.25">
      <c r="F8605"/>
      <c r="G8605"/>
      <c r="K8605"/>
    </row>
    <row r="8606" spans="6:11" x14ac:dyDescent="0.25">
      <c r="F8606"/>
      <c r="G8606"/>
      <c r="K8606"/>
    </row>
    <row r="8607" spans="6:11" x14ac:dyDescent="0.25">
      <c r="F8607"/>
      <c r="G8607"/>
      <c r="K8607"/>
    </row>
    <row r="8608" spans="6:11" x14ac:dyDescent="0.25">
      <c r="F8608"/>
      <c r="G8608"/>
      <c r="K8608"/>
    </row>
    <row r="8609" spans="6:11" x14ac:dyDescent="0.25">
      <c r="F8609"/>
      <c r="G8609"/>
      <c r="K8609"/>
    </row>
    <row r="8610" spans="6:11" x14ac:dyDescent="0.25">
      <c r="F8610"/>
      <c r="G8610"/>
      <c r="K8610"/>
    </row>
    <row r="8611" spans="6:11" x14ac:dyDescent="0.25">
      <c r="F8611"/>
      <c r="G8611"/>
      <c r="K8611"/>
    </row>
    <row r="8612" spans="6:11" x14ac:dyDescent="0.25">
      <c r="F8612"/>
      <c r="G8612"/>
      <c r="K8612"/>
    </row>
    <row r="8613" spans="6:11" x14ac:dyDescent="0.25">
      <c r="F8613"/>
      <c r="G8613"/>
      <c r="K8613"/>
    </row>
    <row r="8614" spans="6:11" x14ac:dyDescent="0.25">
      <c r="F8614"/>
      <c r="G8614"/>
      <c r="K8614"/>
    </row>
    <row r="8615" spans="6:11" x14ac:dyDescent="0.25">
      <c r="F8615"/>
      <c r="G8615"/>
      <c r="K8615"/>
    </row>
    <row r="8616" spans="6:11" x14ac:dyDescent="0.25">
      <c r="F8616"/>
      <c r="G8616"/>
      <c r="K8616"/>
    </row>
    <row r="8617" spans="6:11" x14ac:dyDescent="0.25">
      <c r="F8617"/>
      <c r="G8617"/>
      <c r="K8617"/>
    </row>
    <row r="8618" spans="6:11" x14ac:dyDescent="0.25">
      <c r="F8618"/>
      <c r="G8618"/>
      <c r="K8618"/>
    </row>
    <row r="8619" spans="6:11" x14ac:dyDescent="0.25">
      <c r="F8619"/>
      <c r="G8619"/>
      <c r="K8619"/>
    </row>
    <row r="8620" spans="6:11" x14ac:dyDescent="0.25">
      <c r="F8620"/>
      <c r="G8620"/>
      <c r="K8620"/>
    </row>
    <row r="8621" spans="6:11" x14ac:dyDescent="0.25">
      <c r="F8621"/>
      <c r="G8621"/>
      <c r="K8621"/>
    </row>
    <row r="8622" spans="6:11" x14ac:dyDescent="0.25">
      <c r="F8622"/>
      <c r="G8622"/>
      <c r="K8622"/>
    </row>
    <row r="8623" spans="6:11" x14ac:dyDescent="0.25">
      <c r="F8623"/>
      <c r="G8623"/>
      <c r="K8623"/>
    </row>
    <row r="8624" spans="6:11" x14ac:dyDescent="0.25">
      <c r="F8624"/>
      <c r="G8624"/>
      <c r="K8624"/>
    </row>
    <row r="8625" spans="6:11" x14ac:dyDescent="0.25">
      <c r="F8625"/>
      <c r="G8625"/>
      <c r="K8625"/>
    </row>
    <row r="8626" spans="6:11" x14ac:dyDescent="0.25">
      <c r="F8626"/>
      <c r="G8626"/>
      <c r="K8626"/>
    </row>
    <row r="8627" spans="6:11" x14ac:dyDescent="0.25">
      <c r="F8627"/>
      <c r="G8627"/>
      <c r="K8627"/>
    </row>
    <row r="8628" spans="6:11" x14ac:dyDescent="0.25">
      <c r="F8628"/>
      <c r="G8628"/>
      <c r="K8628"/>
    </row>
    <row r="8629" spans="6:11" x14ac:dyDescent="0.25">
      <c r="F8629"/>
      <c r="G8629"/>
      <c r="K8629"/>
    </row>
    <row r="8630" spans="6:11" x14ac:dyDescent="0.25">
      <c r="F8630"/>
      <c r="G8630"/>
      <c r="K8630"/>
    </row>
    <row r="8631" spans="6:11" x14ac:dyDescent="0.25">
      <c r="F8631"/>
      <c r="G8631"/>
      <c r="K8631"/>
    </row>
    <row r="8632" spans="6:11" x14ac:dyDescent="0.25">
      <c r="F8632"/>
      <c r="G8632"/>
      <c r="K8632"/>
    </row>
    <row r="8633" spans="6:11" x14ac:dyDescent="0.25">
      <c r="F8633"/>
      <c r="G8633"/>
      <c r="K8633"/>
    </row>
    <row r="8634" spans="6:11" x14ac:dyDescent="0.25">
      <c r="F8634"/>
      <c r="G8634"/>
      <c r="K8634"/>
    </row>
    <row r="8635" spans="6:11" x14ac:dyDescent="0.25">
      <c r="F8635"/>
      <c r="G8635"/>
      <c r="K8635"/>
    </row>
    <row r="8636" spans="6:11" x14ac:dyDescent="0.25">
      <c r="F8636"/>
      <c r="G8636"/>
      <c r="K8636"/>
    </row>
    <row r="8637" spans="6:11" x14ac:dyDescent="0.25">
      <c r="F8637"/>
      <c r="G8637"/>
      <c r="K8637"/>
    </row>
    <row r="8638" spans="6:11" x14ac:dyDescent="0.25">
      <c r="F8638"/>
      <c r="G8638"/>
      <c r="K8638"/>
    </row>
    <row r="8639" spans="6:11" x14ac:dyDescent="0.25">
      <c r="F8639"/>
      <c r="G8639"/>
      <c r="K8639"/>
    </row>
    <row r="8640" spans="6:11" x14ac:dyDescent="0.25">
      <c r="F8640"/>
      <c r="G8640"/>
      <c r="K8640"/>
    </row>
    <row r="8641" spans="6:11" x14ac:dyDescent="0.25">
      <c r="F8641"/>
      <c r="G8641"/>
      <c r="K8641"/>
    </row>
    <row r="8642" spans="6:11" x14ac:dyDescent="0.25">
      <c r="F8642"/>
      <c r="G8642"/>
      <c r="K8642"/>
    </row>
    <row r="8643" spans="6:11" x14ac:dyDescent="0.25">
      <c r="F8643"/>
      <c r="G8643"/>
      <c r="K8643"/>
    </row>
    <row r="8644" spans="6:11" x14ac:dyDescent="0.25">
      <c r="F8644"/>
      <c r="G8644"/>
      <c r="K8644"/>
    </row>
    <row r="8645" spans="6:11" x14ac:dyDescent="0.25">
      <c r="F8645"/>
      <c r="G8645"/>
      <c r="K8645"/>
    </row>
    <row r="8646" spans="6:11" x14ac:dyDescent="0.25">
      <c r="F8646"/>
      <c r="G8646"/>
      <c r="K8646"/>
    </row>
    <row r="8647" spans="6:11" x14ac:dyDescent="0.25">
      <c r="F8647"/>
      <c r="G8647"/>
      <c r="K8647"/>
    </row>
    <row r="8648" spans="6:11" x14ac:dyDescent="0.25">
      <c r="F8648"/>
      <c r="G8648"/>
      <c r="K8648"/>
    </row>
    <row r="8649" spans="6:11" x14ac:dyDescent="0.25">
      <c r="F8649"/>
      <c r="G8649"/>
      <c r="K8649"/>
    </row>
    <row r="8650" spans="6:11" x14ac:dyDescent="0.25">
      <c r="F8650"/>
      <c r="G8650"/>
      <c r="K8650"/>
    </row>
    <row r="8651" spans="6:11" x14ac:dyDescent="0.25">
      <c r="F8651"/>
      <c r="G8651"/>
      <c r="K8651"/>
    </row>
    <row r="8652" spans="6:11" x14ac:dyDescent="0.25">
      <c r="F8652"/>
      <c r="G8652"/>
      <c r="K8652"/>
    </row>
    <row r="8653" spans="6:11" x14ac:dyDescent="0.25">
      <c r="F8653"/>
      <c r="G8653"/>
      <c r="K8653"/>
    </row>
    <row r="8654" spans="6:11" x14ac:dyDescent="0.25">
      <c r="F8654"/>
      <c r="G8654"/>
      <c r="K8654"/>
    </row>
    <row r="8655" spans="6:11" x14ac:dyDescent="0.25">
      <c r="F8655"/>
      <c r="G8655"/>
      <c r="K8655"/>
    </row>
    <row r="8656" spans="6:11" x14ac:dyDescent="0.25">
      <c r="F8656"/>
      <c r="G8656"/>
      <c r="K8656"/>
    </row>
    <row r="8657" spans="6:11" x14ac:dyDescent="0.25">
      <c r="F8657"/>
      <c r="G8657"/>
      <c r="K8657"/>
    </row>
    <row r="8658" spans="6:11" x14ac:dyDescent="0.25">
      <c r="F8658"/>
      <c r="G8658"/>
      <c r="K8658"/>
    </row>
    <row r="8659" spans="6:11" x14ac:dyDescent="0.25">
      <c r="F8659"/>
      <c r="G8659"/>
      <c r="K8659"/>
    </row>
    <row r="8660" spans="6:11" x14ac:dyDescent="0.25">
      <c r="F8660"/>
      <c r="G8660"/>
      <c r="K8660"/>
    </row>
    <row r="8661" spans="6:11" x14ac:dyDescent="0.25">
      <c r="F8661"/>
      <c r="G8661"/>
      <c r="K8661"/>
    </row>
    <row r="8662" spans="6:11" x14ac:dyDescent="0.25">
      <c r="F8662"/>
      <c r="G8662"/>
      <c r="K8662"/>
    </row>
    <row r="8663" spans="6:11" x14ac:dyDescent="0.25">
      <c r="F8663"/>
      <c r="G8663"/>
      <c r="K8663"/>
    </row>
    <row r="8664" spans="6:11" x14ac:dyDescent="0.25">
      <c r="F8664"/>
      <c r="G8664"/>
      <c r="K8664"/>
    </row>
    <row r="8665" spans="6:11" x14ac:dyDescent="0.25">
      <c r="F8665"/>
      <c r="G8665"/>
      <c r="K8665"/>
    </row>
    <row r="8666" spans="6:11" x14ac:dyDescent="0.25">
      <c r="F8666"/>
      <c r="G8666"/>
      <c r="K8666"/>
    </row>
    <row r="8667" spans="6:11" x14ac:dyDescent="0.25">
      <c r="F8667"/>
      <c r="G8667"/>
      <c r="K8667"/>
    </row>
    <row r="8668" spans="6:11" x14ac:dyDescent="0.25">
      <c r="F8668"/>
      <c r="G8668"/>
      <c r="K8668"/>
    </row>
    <row r="8669" spans="6:11" x14ac:dyDescent="0.25">
      <c r="F8669"/>
      <c r="G8669"/>
      <c r="K8669"/>
    </row>
    <row r="8670" spans="6:11" x14ac:dyDescent="0.25">
      <c r="F8670"/>
      <c r="G8670"/>
      <c r="K8670"/>
    </row>
    <row r="8671" spans="6:11" x14ac:dyDescent="0.25">
      <c r="F8671"/>
      <c r="G8671"/>
      <c r="K8671"/>
    </row>
    <row r="8672" spans="6:11" x14ac:dyDescent="0.25">
      <c r="F8672"/>
      <c r="G8672"/>
      <c r="K8672"/>
    </row>
    <row r="8673" spans="6:11" x14ac:dyDescent="0.25">
      <c r="F8673"/>
      <c r="G8673"/>
      <c r="K8673"/>
    </row>
    <row r="8674" spans="6:11" x14ac:dyDescent="0.25">
      <c r="F8674"/>
      <c r="G8674"/>
      <c r="K8674"/>
    </row>
    <row r="8675" spans="6:11" x14ac:dyDescent="0.25">
      <c r="F8675"/>
      <c r="G8675"/>
      <c r="K8675"/>
    </row>
    <row r="8676" spans="6:11" x14ac:dyDescent="0.25">
      <c r="F8676"/>
      <c r="G8676"/>
      <c r="K8676"/>
    </row>
    <row r="8677" spans="6:11" x14ac:dyDescent="0.25">
      <c r="F8677"/>
      <c r="G8677"/>
      <c r="K8677"/>
    </row>
    <row r="8678" spans="6:11" x14ac:dyDescent="0.25">
      <c r="F8678"/>
      <c r="G8678"/>
      <c r="K8678"/>
    </row>
    <row r="8679" spans="6:11" x14ac:dyDescent="0.25">
      <c r="F8679"/>
      <c r="G8679"/>
      <c r="K8679"/>
    </row>
    <row r="8680" spans="6:11" x14ac:dyDescent="0.25">
      <c r="F8680"/>
      <c r="G8680"/>
      <c r="K8680"/>
    </row>
    <row r="8681" spans="6:11" x14ac:dyDescent="0.25">
      <c r="F8681"/>
      <c r="G8681"/>
      <c r="K8681"/>
    </row>
    <row r="8682" spans="6:11" x14ac:dyDescent="0.25">
      <c r="F8682"/>
      <c r="G8682"/>
      <c r="K8682"/>
    </row>
    <row r="8683" spans="6:11" x14ac:dyDescent="0.25">
      <c r="F8683"/>
      <c r="G8683"/>
      <c r="K8683"/>
    </row>
    <row r="8684" spans="6:11" x14ac:dyDescent="0.25">
      <c r="F8684"/>
      <c r="G8684"/>
      <c r="K8684"/>
    </row>
    <row r="8685" spans="6:11" x14ac:dyDescent="0.25">
      <c r="F8685"/>
      <c r="G8685"/>
      <c r="K8685"/>
    </row>
    <row r="8686" spans="6:11" x14ac:dyDescent="0.25">
      <c r="F8686"/>
      <c r="G8686"/>
      <c r="K8686"/>
    </row>
    <row r="8687" spans="6:11" x14ac:dyDescent="0.25">
      <c r="F8687"/>
      <c r="G8687"/>
      <c r="K8687"/>
    </row>
    <row r="8688" spans="6:11" x14ac:dyDescent="0.25">
      <c r="F8688"/>
      <c r="G8688"/>
      <c r="K8688"/>
    </row>
    <row r="8689" spans="6:11" x14ac:dyDescent="0.25">
      <c r="F8689"/>
      <c r="G8689"/>
      <c r="K8689"/>
    </row>
    <row r="8690" spans="6:11" x14ac:dyDescent="0.25">
      <c r="F8690"/>
      <c r="G8690"/>
      <c r="K8690"/>
    </row>
    <row r="8691" spans="6:11" x14ac:dyDescent="0.25">
      <c r="F8691"/>
      <c r="G8691"/>
      <c r="K8691"/>
    </row>
    <row r="8692" spans="6:11" x14ac:dyDescent="0.25">
      <c r="F8692"/>
      <c r="G8692"/>
      <c r="K8692"/>
    </row>
    <row r="8693" spans="6:11" x14ac:dyDescent="0.25">
      <c r="F8693"/>
      <c r="G8693"/>
      <c r="K8693"/>
    </row>
    <row r="8694" spans="6:11" x14ac:dyDescent="0.25">
      <c r="F8694"/>
      <c r="G8694"/>
      <c r="K8694"/>
    </row>
    <row r="8695" spans="6:11" x14ac:dyDescent="0.25">
      <c r="F8695"/>
      <c r="G8695"/>
      <c r="K8695"/>
    </row>
    <row r="8696" spans="6:11" x14ac:dyDescent="0.25">
      <c r="F8696"/>
      <c r="G8696"/>
      <c r="K8696"/>
    </row>
    <row r="8697" spans="6:11" x14ac:dyDescent="0.25">
      <c r="F8697"/>
      <c r="G8697"/>
      <c r="K8697"/>
    </row>
    <row r="8698" spans="6:11" x14ac:dyDescent="0.25">
      <c r="F8698"/>
      <c r="G8698"/>
      <c r="K8698"/>
    </row>
    <row r="8699" spans="6:11" x14ac:dyDescent="0.25">
      <c r="F8699"/>
      <c r="G8699"/>
      <c r="K8699"/>
    </row>
    <row r="8700" spans="6:11" x14ac:dyDescent="0.25">
      <c r="F8700"/>
      <c r="G8700"/>
      <c r="K8700"/>
    </row>
    <row r="8701" spans="6:11" x14ac:dyDescent="0.25">
      <c r="F8701"/>
      <c r="G8701"/>
      <c r="K8701"/>
    </row>
    <row r="8702" spans="6:11" x14ac:dyDescent="0.25">
      <c r="F8702"/>
      <c r="G8702"/>
      <c r="K8702"/>
    </row>
    <row r="8703" spans="6:11" x14ac:dyDescent="0.25">
      <c r="F8703"/>
      <c r="G8703"/>
      <c r="K8703"/>
    </row>
    <row r="8704" spans="6:11" x14ac:dyDescent="0.25">
      <c r="F8704"/>
      <c r="G8704"/>
      <c r="K8704"/>
    </row>
    <row r="8705" spans="6:11" x14ac:dyDescent="0.25">
      <c r="F8705"/>
      <c r="G8705"/>
      <c r="K8705"/>
    </row>
    <row r="8706" spans="6:11" x14ac:dyDescent="0.25">
      <c r="F8706"/>
      <c r="G8706"/>
      <c r="K8706"/>
    </row>
    <row r="8707" spans="6:11" x14ac:dyDescent="0.25">
      <c r="F8707"/>
      <c r="G8707"/>
      <c r="K8707"/>
    </row>
    <row r="8708" spans="6:11" x14ac:dyDescent="0.25">
      <c r="F8708"/>
      <c r="G8708"/>
      <c r="K8708"/>
    </row>
    <row r="8709" spans="6:11" x14ac:dyDescent="0.25">
      <c r="F8709"/>
      <c r="G8709"/>
      <c r="K8709"/>
    </row>
    <row r="8710" spans="6:11" x14ac:dyDescent="0.25">
      <c r="F8710"/>
      <c r="G8710"/>
      <c r="K8710"/>
    </row>
    <row r="8711" spans="6:11" x14ac:dyDescent="0.25">
      <c r="F8711"/>
      <c r="G8711"/>
      <c r="K8711"/>
    </row>
    <row r="8712" spans="6:11" x14ac:dyDescent="0.25">
      <c r="F8712"/>
      <c r="G8712"/>
      <c r="K8712"/>
    </row>
    <row r="8713" spans="6:11" x14ac:dyDescent="0.25">
      <c r="F8713"/>
      <c r="G8713"/>
      <c r="K8713"/>
    </row>
    <row r="8714" spans="6:11" x14ac:dyDescent="0.25">
      <c r="F8714"/>
      <c r="G8714"/>
      <c r="K8714"/>
    </row>
    <row r="8715" spans="6:11" x14ac:dyDescent="0.25">
      <c r="F8715"/>
      <c r="G8715"/>
      <c r="K8715"/>
    </row>
    <row r="8716" spans="6:11" x14ac:dyDescent="0.25">
      <c r="F8716"/>
      <c r="G8716"/>
      <c r="K8716"/>
    </row>
    <row r="8717" spans="6:11" x14ac:dyDescent="0.25">
      <c r="F8717"/>
      <c r="G8717"/>
      <c r="K8717"/>
    </row>
    <row r="8718" spans="6:11" x14ac:dyDescent="0.25">
      <c r="F8718"/>
      <c r="G8718"/>
      <c r="K8718"/>
    </row>
    <row r="8719" spans="6:11" x14ac:dyDescent="0.25">
      <c r="F8719"/>
      <c r="G8719"/>
      <c r="K8719"/>
    </row>
    <row r="8720" spans="6:11" x14ac:dyDescent="0.25">
      <c r="F8720"/>
      <c r="G8720"/>
      <c r="K8720"/>
    </row>
    <row r="8721" spans="6:11" x14ac:dyDescent="0.25">
      <c r="F8721"/>
      <c r="G8721"/>
      <c r="K8721"/>
    </row>
    <row r="8722" spans="6:11" x14ac:dyDescent="0.25">
      <c r="F8722"/>
      <c r="G8722"/>
      <c r="K8722"/>
    </row>
    <row r="8723" spans="6:11" x14ac:dyDescent="0.25">
      <c r="F8723"/>
      <c r="G8723"/>
      <c r="K8723"/>
    </row>
    <row r="8724" spans="6:11" x14ac:dyDescent="0.25">
      <c r="F8724"/>
      <c r="G8724"/>
      <c r="K8724"/>
    </row>
    <row r="8725" spans="6:11" x14ac:dyDescent="0.25">
      <c r="F8725"/>
      <c r="G8725"/>
      <c r="K8725"/>
    </row>
    <row r="8726" spans="6:11" x14ac:dyDescent="0.25">
      <c r="F8726"/>
      <c r="G8726"/>
      <c r="K8726"/>
    </row>
    <row r="8727" spans="6:11" x14ac:dyDescent="0.25">
      <c r="F8727"/>
      <c r="G8727"/>
      <c r="K8727"/>
    </row>
    <row r="8728" spans="6:11" x14ac:dyDescent="0.25">
      <c r="F8728"/>
      <c r="G8728"/>
      <c r="K8728"/>
    </row>
    <row r="8729" spans="6:11" x14ac:dyDescent="0.25">
      <c r="F8729"/>
      <c r="G8729"/>
      <c r="K8729"/>
    </row>
    <row r="8730" spans="6:11" x14ac:dyDescent="0.25">
      <c r="F8730"/>
      <c r="G8730"/>
      <c r="K8730"/>
    </row>
    <row r="8731" spans="6:11" x14ac:dyDescent="0.25">
      <c r="F8731"/>
      <c r="G8731"/>
      <c r="K8731"/>
    </row>
    <row r="8732" spans="6:11" x14ac:dyDescent="0.25">
      <c r="F8732"/>
      <c r="G8732"/>
      <c r="K8732"/>
    </row>
    <row r="8733" spans="6:11" x14ac:dyDescent="0.25">
      <c r="F8733"/>
      <c r="G8733"/>
      <c r="K8733"/>
    </row>
    <row r="8734" spans="6:11" x14ac:dyDescent="0.25">
      <c r="F8734"/>
      <c r="G8734"/>
      <c r="K8734"/>
    </row>
    <row r="8735" spans="6:11" x14ac:dyDescent="0.25">
      <c r="F8735"/>
      <c r="G8735"/>
      <c r="K8735"/>
    </row>
    <row r="8736" spans="6:11" x14ac:dyDescent="0.25">
      <c r="F8736"/>
      <c r="G8736"/>
      <c r="K8736"/>
    </row>
    <row r="8737" spans="6:11" x14ac:dyDescent="0.25">
      <c r="F8737"/>
      <c r="G8737"/>
      <c r="K8737"/>
    </row>
    <row r="8738" spans="6:11" x14ac:dyDescent="0.25">
      <c r="F8738"/>
      <c r="G8738"/>
      <c r="K8738"/>
    </row>
    <row r="8739" spans="6:11" x14ac:dyDescent="0.25">
      <c r="F8739"/>
      <c r="G8739"/>
      <c r="K8739"/>
    </row>
    <row r="8740" spans="6:11" x14ac:dyDescent="0.25">
      <c r="F8740"/>
      <c r="G8740"/>
      <c r="K8740"/>
    </row>
    <row r="8741" spans="6:11" x14ac:dyDescent="0.25">
      <c r="F8741"/>
      <c r="G8741"/>
      <c r="K8741"/>
    </row>
    <row r="8742" spans="6:11" x14ac:dyDescent="0.25">
      <c r="F8742"/>
      <c r="G8742"/>
      <c r="K8742"/>
    </row>
    <row r="8743" spans="6:11" x14ac:dyDescent="0.25">
      <c r="F8743"/>
      <c r="G8743"/>
      <c r="K8743"/>
    </row>
    <row r="8744" spans="6:11" x14ac:dyDescent="0.25">
      <c r="F8744"/>
      <c r="G8744"/>
      <c r="K8744"/>
    </row>
    <row r="8745" spans="6:11" x14ac:dyDescent="0.25">
      <c r="F8745"/>
      <c r="G8745"/>
      <c r="K8745"/>
    </row>
    <row r="8746" spans="6:11" x14ac:dyDescent="0.25">
      <c r="F8746"/>
      <c r="G8746"/>
      <c r="K8746"/>
    </row>
    <row r="8747" spans="6:11" x14ac:dyDescent="0.25">
      <c r="F8747"/>
      <c r="G8747"/>
      <c r="K8747"/>
    </row>
    <row r="8748" spans="6:11" x14ac:dyDescent="0.25">
      <c r="F8748"/>
      <c r="G8748"/>
      <c r="K8748"/>
    </row>
    <row r="8749" spans="6:11" x14ac:dyDescent="0.25">
      <c r="F8749"/>
      <c r="G8749"/>
      <c r="K8749"/>
    </row>
    <row r="8750" spans="6:11" x14ac:dyDescent="0.25">
      <c r="F8750"/>
      <c r="G8750"/>
      <c r="K8750"/>
    </row>
    <row r="8751" spans="6:11" x14ac:dyDescent="0.25">
      <c r="F8751"/>
      <c r="G8751"/>
      <c r="K8751"/>
    </row>
    <row r="8752" spans="6:11" x14ac:dyDescent="0.25">
      <c r="F8752"/>
      <c r="G8752"/>
      <c r="K8752"/>
    </row>
    <row r="8753" spans="6:11" x14ac:dyDescent="0.25">
      <c r="F8753"/>
      <c r="G8753"/>
      <c r="K8753"/>
    </row>
    <row r="8754" spans="6:11" x14ac:dyDescent="0.25">
      <c r="F8754"/>
      <c r="G8754"/>
      <c r="K8754"/>
    </row>
    <row r="8755" spans="6:11" x14ac:dyDescent="0.25">
      <c r="F8755"/>
      <c r="G8755"/>
      <c r="K8755"/>
    </row>
    <row r="8756" spans="6:11" x14ac:dyDescent="0.25">
      <c r="F8756"/>
      <c r="G8756"/>
      <c r="K8756"/>
    </row>
    <row r="8757" spans="6:11" x14ac:dyDescent="0.25">
      <c r="F8757"/>
      <c r="G8757"/>
      <c r="K8757"/>
    </row>
    <row r="8758" spans="6:11" x14ac:dyDescent="0.25">
      <c r="F8758"/>
      <c r="G8758"/>
      <c r="K8758"/>
    </row>
    <row r="8759" spans="6:11" x14ac:dyDescent="0.25">
      <c r="F8759"/>
      <c r="G8759"/>
      <c r="K8759"/>
    </row>
    <row r="8760" spans="6:11" x14ac:dyDescent="0.25">
      <c r="F8760"/>
      <c r="G8760"/>
      <c r="K8760"/>
    </row>
    <row r="8761" spans="6:11" x14ac:dyDescent="0.25">
      <c r="F8761"/>
      <c r="G8761"/>
      <c r="K8761"/>
    </row>
    <row r="8762" spans="6:11" x14ac:dyDescent="0.25">
      <c r="F8762"/>
      <c r="G8762"/>
      <c r="K8762"/>
    </row>
    <row r="8763" spans="6:11" x14ac:dyDescent="0.25">
      <c r="F8763"/>
      <c r="G8763"/>
      <c r="K8763"/>
    </row>
    <row r="8764" spans="6:11" x14ac:dyDescent="0.25">
      <c r="F8764"/>
      <c r="G8764"/>
      <c r="K8764"/>
    </row>
    <row r="8765" spans="6:11" x14ac:dyDescent="0.25">
      <c r="F8765"/>
      <c r="G8765"/>
      <c r="K8765"/>
    </row>
    <row r="8766" spans="6:11" x14ac:dyDescent="0.25">
      <c r="F8766"/>
      <c r="G8766"/>
      <c r="K8766"/>
    </row>
    <row r="8767" spans="6:11" x14ac:dyDescent="0.25">
      <c r="F8767"/>
      <c r="G8767"/>
      <c r="K8767"/>
    </row>
    <row r="8768" spans="6:11" x14ac:dyDescent="0.25">
      <c r="F8768"/>
      <c r="G8768"/>
      <c r="K8768"/>
    </row>
    <row r="8769" spans="6:11" x14ac:dyDescent="0.25">
      <c r="F8769"/>
      <c r="G8769"/>
      <c r="K8769"/>
    </row>
    <row r="8770" spans="6:11" x14ac:dyDescent="0.25">
      <c r="F8770"/>
      <c r="G8770"/>
      <c r="K8770"/>
    </row>
    <row r="8771" spans="6:11" x14ac:dyDescent="0.25">
      <c r="F8771"/>
      <c r="G8771"/>
      <c r="K8771"/>
    </row>
    <row r="8772" spans="6:11" x14ac:dyDescent="0.25">
      <c r="F8772"/>
      <c r="G8772"/>
      <c r="K8772"/>
    </row>
    <row r="8773" spans="6:11" x14ac:dyDescent="0.25">
      <c r="F8773"/>
      <c r="G8773"/>
      <c r="K8773"/>
    </row>
    <row r="8774" spans="6:11" x14ac:dyDescent="0.25">
      <c r="F8774"/>
      <c r="G8774"/>
      <c r="K8774"/>
    </row>
    <row r="8775" spans="6:11" x14ac:dyDescent="0.25">
      <c r="F8775"/>
      <c r="G8775"/>
      <c r="K8775"/>
    </row>
    <row r="8776" spans="6:11" x14ac:dyDescent="0.25">
      <c r="F8776"/>
      <c r="G8776"/>
      <c r="K8776"/>
    </row>
    <row r="8777" spans="6:11" x14ac:dyDescent="0.25">
      <c r="F8777"/>
      <c r="G8777"/>
      <c r="K8777"/>
    </row>
    <row r="8778" spans="6:11" x14ac:dyDescent="0.25">
      <c r="F8778"/>
      <c r="G8778"/>
      <c r="K8778"/>
    </row>
    <row r="8779" spans="6:11" x14ac:dyDescent="0.25">
      <c r="F8779"/>
      <c r="G8779"/>
      <c r="K8779"/>
    </row>
    <row r="8780" spans="6:11" x14ac:dyDescent="0.25">
      <c r="F8780"/>
      <c r="G8780"/>
      <c r="K8780"/>
    </row>
    <row r="8781" spans="6:11" x14ac:dyDescent="0.25">
      <c r="F8781"/>
      <c r="G8781"/>
      <c r="K8781"/>
    </row>
    <row r="8782" spans="6:11" x14ac:dyDescent="0.25">
      <c r="F8782"/>
      <c r="G8782"/>
      <c r="K8782"/>
    </row>
    <row r="8783" spans="6:11" x14ac:dyDescent="0.25">
      <c r="F8783"/>
      <c r="G8783"/>
      <c r="K8783"/>
    </row>
    <row r="8784" spans="6:11" x14ac:dyDescent="0.25">
      <c r="F8784"/>
      <c r="G8784"/>
      <c r="K8784"/>
    </row>
    <row r="8785" spans="6:11" x14ac:dyDescent="0.25">
      <c r="F8785"/>
      <c r="G8785"/>
      <c r="K8785"/>
    </row>
    <row r="8786" spans="6:11" x14ac:dyDescent="0.25">
      <c r="F8786"/>
      <c r="G8786"/>
      <c r="K8786"/>
    </row>
    <row r="8787" spans="6:11" x14ac:dyDescent="0.25">
      <c r="F8787"/>
      <c r="G8787"/>
      <c r="K8787"/>
    </row>
    <row r="8788" spans="6:11" x14ac:dyDescent="0.25">
      <c r="F8788"/>
      <c r="G8788"/>
      <c r="K8788"/>
    </row>
    <row r="8789" spans="6:11" x14ac:dyDescent="0.25">
      <c r="F8789"/>
      <c r="G8789"/>
      <c r="K8789"/>
    </row>
    <row r="8790" spans="6:11" x14ac:dyDescent="0.25">
      <c r="F8790"/>
      <c r="G8790"/>
      <c r="K8790"/>
    </row>
    <row r="8791" spans="6:11" x14ac:dyDescent="0.25">
      <c r="F8791"/>
      <c r="G8791"/>
      <c r="K8791"/>
    </row>
    <row r="8792" spans="6:11" x14ac:dyDescent="0.25">
      <c r="F8792"/>
      <c r="G8792"/>
      <c r="K8792"/>
    </row>
    <row r="8793" spans="6:11" x14ac:dyDescent="0.25">
      <c r="F8793"/>
      <c r="G8793"/>
      <c r="K8793"/>
    </row>
    <row r="8794" spans="6:11" x14ac:dyDescent="0.25">
      <c r="F8794"/>
      <c r="G8794"/>
      <c r="K8794"/>
    </row>
    <row r="8795" spans="6:11" x14ac:dyDescent="0.25">
      <c r="F8795"/>
      <c r="G8795"/>
      <c r="K8795"/>
    </row>
    <row r="8796" spans="6:11" x14ac:dyDescent="0.25">
      <c r="F8796"/>
      <c r="G8796"/>
      <c r="K8796"/>
    </row>
    <row r="8797" spans="6:11" x14ac:dyDescent="0.25">
      <c r="F8797"/>
      <c r="G8797"/>
      <c r="K8797"/>
    </row>
    <row r="8798" spans="6:11" x14ac:dyDescent="0.25">
      <c r="F8798"/>
      <c r="G8798"/>
      <c r="K8798"/>
    </row>
    <row r="8799" spans="6:11" x14ac:dyDescent="0.25">
      <c r="F8799"/>
      <c r="G8799"/>
      <c r="K8799"/>
    </row>
    <row r="8800" spans="6:11" x14ac:dyDescent="0.25">
      <c r="F8800"/>
      <c r="G8800"/>
      <c r="K8800"/>
    </row>
    <row r="8801" spans="6:11" x14ac:dyDescent="0.25">
      <c r="F8801"/>
      <c r="G8801"/>
      <c r="K8801"/>
    </row>
    <row r="8802" spans="6:11" x14ac:dyDescent="0.25">
      <c r="F8802"/>
      <c r="G8802"/>
      <c r="K8802"/>
    </row>
    <row r="8803" spans="6:11" x14ac:dyDescent="0.25">
      <c r="F8803"/>
      <c r="G8803"/>
      <c r="K8803"/>
    </row>
    <row r="8804" spans="6:11" x14ac:dyDescent="0.25">
      <c r="F8804"/>
      <c r="G8804"/>
      <c r="K8804"/>
    </row>
    <row r="8805" spans="6:11" x14ac:dyDescent="0.25">
      <c r="F8805"/>
      <c r="G8805"/>
      <c r="K8805"/>
    </row>
    <row r="8806" spans="6:11" x14ac:dyDescent="0.25">
      <c r="F8806"/>
      <c r="G8806"/>
      <c r="K8806"/>
    </row>
    <row r="8807" spans="6:11" x14ac:dyDescent="0.25">
      <c r="F8807"/>
      <c r="G8807"/>
      <c r="K8807"/>
    </row>
    <row r="8808" spans="6:11" x14ac:dyDescent="0.25">
      <c r="F8808"/>
      <c r="G8808"/>
      <c r="K8808"/>
    </row>
    <row r="8809" spans="6:11" x14ac:dyDescent="0.25">
      <c r="F8809"/>
      <c r="G8809"/>
      <c r="K8809"/>
    </row>
    <row r="8810" spans="6:11" x14ac:dyDescent="0.25">
      <c r="F8810"/>
      <c r="G8810"/>
      <c r="K8810"/>
    </row>
    <row r="8811" spans="6:11" x14ac:dyDescent="0.25">
      <c r="F8811"/>
      <c r="G8811"/>
      <c r="K8811"/>
    </row>
    <row r="8812" spans="6:11" x14ac:dyDescent="0.25">
      <c r="F8812"/>
      <c r="G8812"/>
      <c r="K8812"/>
    </row>
    <row r="8813" spans="6:11" x14ac:dyDescent="0.25">
      <c r="F8813"/>
      <c r="G8813"/>
      <c r="K8813"/>
    </row>
    <row r="8814" spans="6:11" x14ac:dyDescent="0.25">
      <c r="F8814"/>
      <c r="G8814"/>
      <c r="K8814"/>
    </row>
    <row r="8815" spans="6:11" x14ac:dyDescent="0.25">
      <c r="F8815"/>
      <c r="G8815"/>
      <c r="K8815"/>
    </row>
    <row r="8816" spans="6:11" x14ac:dyDescent="0.25">
      <c r="F8816"/>
      <c r="G8816"/>
      <c r="K8816"/>
    </row>
    <row r="8817" spans="6:11" x14ac:dyDescent="0.25">
      <c r="F8817"/>
      <c r="G8817"/>
      <c r="K8817"/>
    </row>
    <row r="8818" spans="6:11" x14ac:dyDescent="0.25">
      <c r="F8818"/>
      <c r="G8818"/>
      <c r="K8818"/>
    </row>
    <row r="8819" spans="6:11" x14ac:dyDescent="0.25">
      <c r="F8819"/>
      <c r="G8819"/>
      <c r="K8819"/>
    </row>
    <row r="8820" spans="6:11" x14ac:dyDescent="0.25">
      <c r="F8820"/>
      <c r="G8820"/>
      <c r="K8820"/>
    </row>
    <row r="8821" spans="6:11" x14ac:dyDescent="0.25">
      <c r="F8821"/>
      <c r="G8821"/>
      <c r="K8821"/>
    </row>
    <row r="8822" spans="6:11" x14ac:dyDescent="0.25">
      <c r="F8822"/>
      <c r="G8822"/>
      <c r="K8822"/>
    </row>
    <row r="8823" spans="6:11" x14ac:dyDescent="0.25">
      <c r="F8823"/>
      <c r="G8823"/>
      <c r="K8823"/>
    </row>
    <row r="8824" spans="6:11" x14ac:dyDescent="0.25">
      <c r="F8824"/>
      <c r="G8824"/>
      <c r="K8824"/>
    </row>
    <row r="8825" spans="6:11" x14ac:dyDescent="0.25">
      <c r="F8825"/>
      <c r="G8825"/>
      <c r="K8825"/>
    </row>
    <row r="8826" spans="6:11" x14ac:dyDescent="0.25">
      <c r="F8826"/>
      <c r="G8826"/>
      <c r="K8826"/>
    </row>
    <row r="8827" spans="6:11" x14ac:dyDescent="0.25">
      <c r="F8827"/>
      <c r="G8827"/>
      <c r="K8827"/>
    </row>
    <row r="8828" spans="6:11" x14ac:dyDescent="0.25">
      <c r="F8828"/>
      <c r="G8828"/>
      <c r="K8828"/>
    </row>
    <row r="8829" spans="6:11" x14ac:dyDescent="0.25">
      <c r="F8829"/>
      <c r="G8829"/>
      <c r="K8829"/>
    </row>
    <row r="8830" spans="6:11" x14ac:dyDescent="0.25">
      <c r="F8830"/>
      <c r="G8830"/>
      <c r="K8830"/>
    </row>
    <row r="8831" spans="6:11" x14ac:dyDescent="0.25">
      <c r="F8831"/>
      <c r="G8831"/>
      <c r="K8831"/>
    </row>
    <row r="8832" spans="6:11" x14ac:dyDescent="0.25">
      <c r="F8832"/>
      <c r="G8832"/>
      <c r="K8832"/>
    </row>
    <row r="8833" spans="6:11" x14ac:dyDescent="0.25">
      <c r="F8833"/>
      <c r="G8833"/>
      <c r="K8833"/>
    </row>
    <row r="8834" spans="6:11" x14ac:dyDescent="0.25">
      <c r="F8834"/>
      <c r="G8834"/>
      <c r="K8834"/>
    </row>
    <row r="8835" spans="6:11" x14ac:dyDescent="0.25">
      <c r="F8835"/>
      <c r="G8835"/>
      <c r="K8835"/>
    </row>
    <row r="8836" spans="6:11" x14ac:dyDescent="0.25">
      <c r="F8836"/>
      <c r="G8836"/>
      <c r="K8836"/>
    </row>
    <row r="8837" spans="6:11" x14ac:dyDescent="0.25">
      <c r="F8837"/>
      <c r="G8837"/>
      <c r="K8837"/>
    </row>
    <row r="8838" spans="6:11" x14ac:dyDescent="0.25">
      <c r="F8838"/>
      <c r="G8838"/>
      <c r="K8838"/>
    </row>
    <row r="8839" spans="6:11" x14ac:dyDescent="0.25">
      <c r="F8839"/>
      <c r="G8839"/>
      <c r="K8839"/>
    </row>
    <row r="8840" spans="6:11" x14ac:dyDescent="0.25">
      <c r="F8840"/>
      <c r="G8840"/>
      <c r="K8840"/>
    </row>
    <row r="8841" spans="6:11" x14ac:dyDescent="0.25">
      <c r="F8841"/>
      <c r="G8841"/>
      <c r="K8841"/>
    </row>
    <row r="8842" spans="6:11" x14ac:dyDescent="0.25">
      <c r="F8842"/>
      <c r="G8842"/>
      <c r="K8842"/>
    </row>
    <row r="8843" spans="6:11" x14ac:dyDescent="0.25">
      <c r="F8843"/>
      <c r="G8843"/>
      <c r="K8843"/>
    </row>
    <row r="8844" spans="6:11" x14ac:dyDescent="0.25">
      <c r="F8844"/>
      <c r="G8844"/>
      <c r="K8844"/>
    </row>
    <row r="8845" spans="6:11" x14ac:dyDescent="0.25">
      <c r="F8845"/>
      <c r="G8845"/>
      <c r="K8845"/>
    </row>
    <row r="8846" spans="6:11" x14ac:dyDescent="0.25">
      <c r="F8846"/>
      <c r="G8846"/>
      <c r="K8846"/>
    </row>
    <row r="8847" spans="6:11" x14ac:dyDescent="0.25">
      <c r="F8847"/>
      <c r="G8847"/>
      <c r="K8847"/>
    </row>
    <row r="8848" spans="6:11" x14ac:dyDescent="0.25">
      <c r="F8848"/>
      <c r="G8848"/>
      <c r="K8848"/>
    </row>
    <row r="8849" spans="6:11" x14ac:dyDescent="0.25">
      <c r="F8849"/>
      <c r="G8849"/>
      <c r="K8849"/>
    </row>
    <row r="8850" spans="6:11" x14ac:dyDescent="0.25">
      <c r="F8850"/>
      <c r="G8850"/>
      <c r="K8850"/>
    </row>
    <row r="8851" spans="6:11" x14ac:dyDescent="0.25">
      <c r="F8851"/>
      <c r="G8851"/>
      <c r="K8851"/>
    </row>
    <row r="8852" spans="6:11" x14ac:dyDescent="0.25">
      <c r="F8852"/>
      <c r="G8852"/>
      <c r="K8852"/>
    </row>
    <row r="8853" spans="6:11" x14ac:dyDescent="0.25">
      <c r="F8853"/>
      <c r="G8853"/>
      <c r="K8853"/>
    </row>
    <row r="8854" spans="6:11" x14ac:dyDescent="0.25">
      <c r="F8854"/>
      <c r="G8854"/>
      <c r="K8854"/>
    </row>
    <row r="8855" spans="6:11" x14ac:dyDescent="0.25">
      <c r="F8855"/>
      <c r="G8855"/>
      <c r="K8855"/>
    </row>
    <row r="8856" spans="6:11" x14ac:dyDescent="0.25">
      <c r="F8856"/>
      <c r="G8856"/>
      <c r="K8856"/>
    </row>
    <row r="8857" spans="6:11" x14ac:dyDescent="0.25">
      <c r="F8857"/>
      <c r="G8857"/>
      <c r="K8857"/>
    </row>
    <row r="8858" spans="6:11" x14ac:dyDescent="0.25">
      <c r="F8858"/>
      <c r="G8858"/>
      <c r="K8858"/>
    </row>
    <row r="8859" spans="6:11" x14ac:dyDescent="0.25">
      <c r="F8859"/>
      <c r="G8859"/>
      <c r="K8859"/>
    </row>
    <row r="8860" spans="6:11" x14ac:dyDescent="0.25">
      <c r="F8860"/>
      <c r="G8860"/>
      <c r="K8860"/>
    </row>
    <row r="8861" spans="6:11" x14ac:dyDescent="0.25">
      <c r="F8861"/>
      <c r="G8861"/>
      <c r="K8861"/>
    </row>
    <row r="8862" spans="6:11" x14ac:dyDescent="0.25">
      <c r="F8862"/>
      <c r="G8862"/>
      <c r="K8862"/>
    </row>
    <row r="8863" spans="6:11" x14ac:dyDescent="0.25">
      <c r="F8863"/>
      <c r="G8863"/>
      <c r="K8863"/>
    </row>
    <row r="8864" spans="6:11" x14ac:dyDescent="0.25">
      <c r="F8864"/>
      <c r="G8864"/>
      <c r="K8864"/>
    </row>
    <row r="8865" spans="6:11" x14ac:dyDescent="0.25">
      <c r="F8865"/>
      <c r="G8865"/>
      <c r="K8865"/>
    </row>
    <row r="8866" spans="6:11" x14ac:dyDescent="0.25">
      <c r="F8866"/>
      <c r="G8866"/>
      <c r="K8866"/>
    </row>
    <row r="8867" spans="6:11" x14ac:dyDescent="0.25">
      <c r="F8867"/>
      <c r="G8867"/>
      <c r="K8867"/>
    </row>
    <row r="8868" spans="6:11" x14ac:dyDescent="0.25">
      <c r="F8868"/>
      <c r="G8868"/>
      <c r="K8868"/>
    </row>
    <row r="8869" spans="6:11" x14ac:dyDescent="0.25">
      <c r="F8869"/>
      <c r="G8869"/>
      <c r="K8869"/>
    </row>
    <row r="8870" spans="6:11" x14ac:dyDescent="0.25">
      <c r="F8870"/>
      <c r="G8870"/>
      <c r="K8870"/>
    </row>
    <row r="8871" spans="6:11" x14ac:dyDescent="0.25">
      <c r="F8871"/>
      <c r="G8871"/>
      <c r="K8871"/>
    </row>
    <row r="8872" spans="6:11" x14ac:dyDescent="0.25">
      <c r="F8872"/>
      <c r="G8872"/>
      <c r="K8872"/>
    </row>
    <row r="8873" spans="6:11" x14ac:dyDescent="0.25">
      <c r="F8873"/>
      <c r="G8873"/>
      <c r="K8873"/>
    </row>
    <row r="8874" spans="6:11" x14ac:dyDescent="0.25">
      <c r="F8874"/>
      <c r="G8874"/>
      <c r="K8874"/>
    </row>
    <row r="8875" spans="6:11" x14ac:dyDescent="0.25">
      <c r="F8875"/>
      <c r="G8875"/>
      <c r="K8875"/>
    </row>
    <row r="8876" spans="6:11" x14ac:dyDescent="0.25">
      <c r="F8876"/>
      <c r="G8876"/>
      <c r="K8876"/>
    </row>
    <row r="8877" spans="6:11" x14ac:dyDescent="0.25">
      <c r="F8877"/>
      <c r="G8877"/>
      <c r="K8877"/>
    </row>
    <row r="8878" spans="6:11" x14ac:dyDescent="0.25">
      <c r="F8878"/>
      <c r="G8878"/>
      <c r="K8878"/>
    </row>
    <row r="8879" spans="6:11" x14ac:dyDescent="0.25">
      <c r="F8879"/>
      <c r="G8879"/>
      <c r="K8879"/>
    </row>
    <row r="8880" spans="6:11" x14ac:dyDescent="0.25">
      <c r="F8880"/>
      <c r="G8880"/>
      <c r="K8880"/>
    </row>
    <row r="8881" spans="6:11" x14ac:dyDescent="0.25">
      <c r="F8881"/>
      <c r="G8881"/>
      <c r="K8881"/>
    </row>
    <row r="8882" spans="6:11" x14ac:dyDescent="0.25">
      <c r="F8882"/>
      <c r="G8882"/>
      <c r="K8882"/>
    </row>
    <row r="8883" spans="6:11" x14ac:dyDescent="0.25">
      <c r="F8883"/>
      <c r="G8883"/>
      <c r="K8883"/>
    </row>
    <row r="8884" spans="6:11" x14ac:dyDescent="0.25">
      <c r="F8884"/>
      <c r="G8884"/>
      <c r="K8884"/>
    </row>
    <row r="8885" spans="6:11" x14ac:dyDescent="0.25">
      <c r="F8885"/>
      <c r="G8885"/>
      <c r="K8885"/>
    </row>
    <row r="8886" spans="6:11" x14ac:dyDescent="0.25">
      <c r="F8886"/>
      <c r="G8886"/>
      <c r="K8886"/>
    </row>
    <row r="8887" spans="6:11" x14ac:dyDescent="0.25">
      <c r="F8887"/>
      <c r="G8887"/>
      <c r="K8887"/>
    </row>
    <row r="8888" spans="6:11" x14ac:dyDescent="0.25">
      <c r="F8888"/>
      <c r="G8888"/>
      <c r="K8888"/>
    </row>
    <row r="8889" spans="6:11" x14ac:dyDescent="0.25">
      <c r="F8889"/>
      <c r="G8889"/>
      <c r="K8889"/>
    </row>
    <row r="8890" spans="6:11" x14ac:dyDescent="0.25">
      <c r="F8890"/>
      <c r="G8890"/>
      <c r="K8890"/>
    </row>
    <row r="8891" spans="6:11" x14ac:dyDescent="0.25">
      <c r="F8891"/>
      <c r="G8891"/>
      <c r="K8891"/>
    </row>
    <row r="8892" spans="6:11" x14ac:dyDescent="0.25">
      <c r="F8892"/>
      <c r="G8892"/>
      <c r="K8892"/>
    </row>
    <row r="8893" spans="6:11" x14ac:dyDescent="0.25">
      <c r="F8893"/>
      <c r="G8893"/>
      <c r="K8893"/>
    </row>
    <row r="8894" spans="6:11" x14ac:dyDescent="0.25">
      <c r="F8894"/>
      <c r="G8894"/>
      <c r="K8894"/>
    </row>
    <row r="8895" spans="6:11" x14ac:dyDescent="0.25">
      <c r="F8895"/>
      <c r="G8895"/>
      <c r="K8895"/>
    </row>
    <row r="8896" spans="6:11" x14ac:dyDescent="0.25">
      <c r="F8896"/>
      <c r="G8896"/>
      <c r="K8896"/>
    </row>
    <row r="8897" spans="6:11" x14ac:dyDescent="0.25">
      <c r="F8897"/>
      <c r="G8897"/>
      <c r="K8897"/>
    </row>
    <row r="8898" spans="6:11" x14ac:dyDescent="0.25">
      <c r="F8898"/>
      <c r="G8898"/>
      <c r="K8898"/>
    </row>
    <row r="8899" spans="6:11" x14ac:dyDescent="0.25">
      <c r="F8899"/>
      <c r="G8899"/>
      <c r="K8899"/>
    </row>
    <row r="8900" spans="6:11" x14ac:dyDescent="0.25">
      <c r="F8900"/>
      <c r="G8900"/>
      <c r="K8900"/>
    </row>
    <row r="8901" spans="6:11" x14ac:dyDescent="0.25">
      <c r="F8901"/>
      <c r="G8901"/>
      <c r="K8901"/>
    </row>
    <row r="8902" spans="6:11" x14ac:dyDescent="0.25">
      <c r="F8902"/>
      <c r="G8902"/>
      <c r="K8902"/>
    </row>
    <row r="8903" spans="6:11" x14ac:dyDescent="0.25">
      <c r="F8903"/>
      <c r="G8903"/>
      <c r="K8903"/>
    </row>
    <row r="8904" spans="6:11" x14ac:dyDescent="0.25">
      <c r="F8904"/>
      <c r="G8904"/>
      <c r="K8904"/>
    </row>
    <row r="8905" spans="6:11" x14ac:dyDescent="0.25">
      <c r="F8905"/>
      <c r="G8905"/>
      <c r="K8905"/>
    </row>
    <row r="8906" spans="6:11" x14ac:dyDescent="0.25">
      <c r="F8906"/>
      <c r="G8906"/>
      <c r="K8906"/>
    </row>
    <row r="8907" spans="6:11" x14ac:dyDescent="0.25">
      <c r="F8907"/>
      <c r="G8907"/>
      <c r="K8907"/>
    </row>
    <row r="8908" spans="6:11" x14ac:dyDescent="0.25">
      <c r="F8908"/>
      <c r="G8908"/>
      <c r="K8908"/>
    </row>
    <row r="8909" spans="6:11" x14ac:dyDescent="0.25">
      <c r="F8909"/>
      <c r="G8909"/>
      <c r="K8909"/>
    </row>
    <row r="8910" spans="6:11" x14ac:dyDescent="0.25">
      <c r="F8910"/>
      <c r="G8910"/>
      <c r="K8910"/>
    </row>
    <row r="8911" spans="6:11" x14ac:dyDescent="0.25">
      <c r="F8911"/>
      <c r="G8911"/>
      <c r="K8911"/>
    </row>
    <row r="8912" spans="6:11" x14ac:dyDescent="0.25">
      <c r="F8912"/>
      <c r="G8912"/>
      <c r="K8912"/>
    </row>
    <row r="8913" spans="6:11" x14ac:dyDescent="0.25">
      <c r="F8913"/>
      <c r="G8913"/>
      <c r="K8913"/>
    </row>
    <row r="8914" spans="6:11" x14ac:dyDescent="0.25">
      <c r="F8914"/>
      <c r="G8914"/>
      <c r="K8914"/>
    </row>
    <row r="8915" spans="6:11" x14ac:dyDescent="0.25">
      <c r="F8915"/>
      <c r="G8915"/>
      <c r="K8915"/>
    </row>
    <row r="8916" spans="6:11" x14ac:dyDescent="0.25">
      <c r="F8916"/>
      <c r="G8916"/>
      <c r="K8916"/>
    </row>
    <row r="8917" spans="6:11" x14ac:dyDescent="0.25">
      <c r="F8917"/>
      <c r="G8917"/>
      <c r="K8917"/>
    </row>
    <row r="8918" spans="6:11" x14ac:dyDescent="0.25">
      <c r="F8918"/>
      <c r="G8918"/>
      <c r="K8918"/>
    </row>
    <row r="8919" spans="6:11" x14ac:dyDescent="0.25">
      <c r="F8919"/>
      <c r="G8919"/>
      <c r="K8919"/>
    </row>
    <row r="8920" spans="6:11" x14ac:dyDescent="0.25">
      <c r="F8920"/>
      <c r="G8920"/>
      <c r="K8920"/>
    </row>
    <row r="8921" spans="6:11" x14ac:dyDescent="0.25">
      <c r="F8921"/>
      <c r="G8921"/>
      <c r="K8921"/>
    </row>
    <row r="8922" spans="6:11" x14ac:dyDescent="0.25">
      <c r="F8922"/>
      <c r="G8922"/>
      <c r="K8922"/>
    </row>
    <row r="8923" spans="6:11" x14ac:dyDescent="0.25">
      <c r="F8923"/>
      <c r="G8923"/>
      <c r="K8923"/>
    </row>
    <row r="8924" spans="6:11" x14ac:dyDescent="0.25">
      <c r="F8924"/>
      <c r="G8924"/>
      <c r="K8924"/>
    </row>
    <row r="8925" spans="6:11" x14ac:dyDescent="0.25">
      <c r="F8925"/>
      <c r="G8925"/>
      <c r="K8925"/>
    </row>
    <row r="8926" spans="6:11" x14ac:dyDescent="0.25">
      <c r="F8926"/>
      <c r="G8926"/>
      <c r="K8926"/>
    </row>
    <row r="8927" spans="6:11" x14ac:dyDescent="0.25">
      <c r="F8927"/>
      <c r="G8927"/>
      <c r="K8927"/>
    </row>
    <row r="8928" spans="6:11" x14ac:dyDescent="0.25">
      <c r="F8928"/>
      <c r="G8928"/>
      <c r="K8928"/>
    </row>
    <row r="8929" spans="6:11" x14ac:dyDescent="0.25">
      <c r="F8929"/>
      <c r="G8929"/>
      <c r="K8929"/>
    </row>
    <row r="8930" spans="6:11" x14ac:dyDescent="0.25">
      <c r="F8930"/>
      <c r="G8930"/>
      <c r="K8930"/>
    </row>
    <row r="8931" spans="6:11" x14ac:dyDescent="0.25">
      <c r="F8931"/>
      <c r="G8931"/>
      <c r="K8931"/>
    </row>
    <row r="8932" spans="6:11" x14ac:dyDescent="0.25">
      <c r="F8932"/>
      <c r="G8932"/>
      <c r="K8932"/>
    </row>
    <row r="8933" spans="6:11" x14ac:dyDescent="0.25">
      <c r="F8933"/>
      <c r="G8933"/>
      <c r="K8933"/>
    </row>
    <row r="8934" spans="6:11" x14ac:dyDescent="0.25">
      <c r="F8934"/>
      <c r="G8934"/>
      <c r="K8934"/>
    </row>
    <row r="8935" spans="6:11" x14ac:dyDescent="0.25">
      <c r="F8935"/>
      <c r="G8935"/>
      <c r="K8935"/>
    </row>
    <row r="8936" spans="6:11" x14ac:dyDescent="0.25">
      <c r="F8936"/>
      <c r="G8936"/>
      <c r="K8936"/>
    </row>
    <row r="8937" spans="6:11" x14ac:dyDescent="0.25">
      <c r="F8937"/>
      <c r="G8937"/>
      <c r="K8937"/>
    </row>
    <row r="8938" spans="6:11" x14ac:dyDescent="0.25">
      <c r="F8938"/>
      <c r="G8938"/>
      <c r="K8938"/>
    </row>
    <row r="8939" spans="6:11" x14ac:dyDescent="0.25">
      <c r="F8939"/>
      <c r="G8939"/>
      <c r="K8939"/>
    </row>
    <row r="8940" spans="6:11" x14ac:dyDescent="0.25">
      <c r="F8940"/>
      <c r="G8940"/>
      <c r="K8940"/>
    </row>
    <row r="8941" spans="6:11" x14ac:dyDescent="0.25">
      <c r="F8941"/>
      <c r="G8941"/>
      <c r="K8941"/>
    </row>
    <row r="8942" spans="6:11" x14ac:dyDescent="0.25">
      <c r="F8942"/>
      <c r="G8942"/>
      <c r="K8942"/>
    </row>
    <row r="8943" spans="6:11" x14ac:dyDescent="0.25">
      <c r="F8943"/>
      <c r="G8943"/>
      <c r="K8943"/>
    </row>
    <row r="8944" spans="6:11" x14ac:dyDescent="0.25">
      <c r="F8944"/>
      <c r="G8944"/>
      <c r="K8944"/>
    </row>
    <row r="8945" spans="6:11" x14ac:dyDescent="0.25">
      <c r="F8945"/>
      <c r="G8945"/>
      <c r="K8945"/>
    </row>
    <row r="8946" spans="6:11" x14ac:dyDescent="0.25">
      <c r="F8946"/>
      <c r="G8946"/>
      <c r="K8946"/>
    </row>
    <row r="8947" spans="6:11" x14ac:dyDescent="0.25">
      <c r="F8947"/>
      <c r="G8947"/>
      <c r="K8947"/>
    </row>
    <row r="8948" spans="6:11" x14ac:dyDescent="0.25">
      <c r="F8948"/>
      <c r="G8948"/>
      <c r="K8948"/>
    </row>
    <row r="8949" spans="6:11" x14ac:dyDescent="0.25">
      <c r="F8949"/>
      <c r="G8949"/>
      <c r="K8949"/>
    </row>
    <row r="8950" spans="6:11" x14ac:dyDescent="0.25">
      <c r="F8950"/>
      <c r="G8950"/>
      <c r="K8950"/>
    </row>
    <row r="8951" spans="6:11" x14ac:dyDescent="0.25">
      <c r="F8951"/>
      <c r="G8951"/>
      <c r="K8951"/>
    </row>
    <row r="8952" spans="6:11" x14ac:dyDescent="0.25">
      <c r="F8952"/>
      <c r="G8952"/>
      <c r="K8952"/>
    </row>
    <row r="8953" spans="6:11" x14ac:dyDescent="0.25">
      <c r="F8953"/>
      <c r="G8953"/>
      <c r="K8953"/>
    </row>
    <row r="8954" spans="6:11" x14ac:dyDescent="0.25">
      <c r="F8954"/>
      <c r="G8954"/>
      <c r="K8954"/>
    </row>
    <row r="8955" spans="6:11" x14ac:dyDescent="0.25">
      <c r="F8955"/>
      <c r="G8955"/>
      <c r="K8955"/>
    </row>
    <row r="8956" spans="6:11" x14ac:dyDescent="0.25">
      <c r="F8956"/>
      <c r="G8956"/>
      <c r="K8956"/>
    </row>
    <row r="8957" spans="6:11" x14ac:dyDescent="0.25">
      <c r="F8957"/>
      <c r="G8957"/>
      <c r="K8957"/>
    </row>
    <row r="8958" spans="6:11" x14ac:dyDescent="0.25">
      <c r="F8958"/>
      <c r="G8958"/>
      <c r="K8958"/>
    </row>
    <row r="8959" spans="6:11" x14ac:dyDescent="0.25">
      <c r="F8959"/>
      <c r="G8959"/>
      <c r="K8959"/>
    </row>
    <row r="8960" spans="6:11" x14ac:dyDescent="0.25">
      <c r="F8960"/>
      <c r="G8960"/>
      <c r="K8960"/>
    </row>
    <row r="8961" spans="6:11" x14ac:dyDescent="0.25">
      <c r="F8961"/>
      <c r="G8961"/>
      <c r="K8961"/>
    </row>
    <row r="8962" spans="6:11" x14ac:dyDescent="0.25">
      <c r="F8962"/>
      <c r="G8962"/>
      <c r="K8962"/>
    </row>
    <row r="8963" spans="6:11" x14ac:dyDescent="0.25">
      <c r="F8963"/>
      <c r="G8963"/>
      <c r="K8963"/>
    </row>
    <row r="8964" spans="6:11" x14ac:dyDescent="0.25">
      <c r="F8964"/>
      <c r="G8964"/>
      <c r="K8964"/>
    </row>
    <row r="8965" spans="6:11" x14ac:dyDescent="0.25">
      <c r="F8965"/>
      <c r="G8965"/>
      <c r="K8965"/>
    </row>
    <row r="8966" spans="6:11" x14ac:dyDescent="0.25">
      <c r="F8966"/>
      <c r="G8966"/>
      <c r="K8966"/>
    </row>
    <row r="8967" spans="6:11" x14ac:dyDescent="0.25">
      <c r="F8967"/>
      <c r="G8967"/>
      <c r="K8967"/>
    </row>
    <row r="8968" spans="6:11" x14ac:dyDescent="0.25">
      <c r="F8968"/>
      <c r="G8968"/>
      <c r="K8968"/>
    </row>
    <row r="8969" spans="6:11" x14ac:dyDescent="0.25">
      <c r="F8969"/>
      <c r="G8969"/>
      <c r="K8969"/>
    </row>
    <row r="8970" spans="6:11" x14ac:dyDescent="0.25">
      <c r="F8970"/>
      <c r="G8970"/>
      <c r="K8970"/>
    </row>
    <row r="8971" spans="6:11" x14ac:dyDescent="0.25">
      <c r="F8971"/>
      <c r="G8971"/>
      <c r="K8971"/>
    </row>
    <row r="8972" spans="6:11" x14ac:dyDescent="0.25">
      <c r="F8972"/>
      <c r="G8972"/>
      <c r="K8972"/>
    </row>
    <row r="8973" spans="6:11" x14ac:dyDescent="0.25">
      <c r="F8973"/>
      <c r="G8973"/>
      <c r="K8973"/>
    </row>
    <row r="8974" spans="6:11" x14ac:dyDescent="0.25">
      <c r="F8974"/>
      <c r="G8974"/>
      <c r="K8974"/>
    </row>
    <row r="8975" spans="6:11" x14ac:dyDescent="0.25">
      <c r="F8975"/>
      <c r="G8975"/>
      <c r="K8975"/>
    </row>
    <row r="8976" spans="6:11" x14ac:dyDescent="0.25">
      <c r="F8976"/>
      <c r="G8976"/>
      <c r="K8976"/>
    </row>
    <row r="8977" spans="6:11" x14ac:dyDescent="0.25">
      <c r="F8977"/>
      <c r="G8977"/>
      <c r="K8977"/>
    </row>
    <row r="8978" spans="6:11" x14ac:dyDescent="0.25">
      <c r="F8978"/>
      <c r="G8978"/>
      <c r="K8978"/>
    </row>
    <row r="8979" spans="6:11" x14ac:dyDescent="0.25">
      <c r="F8979"/>
      <c r="G8979"/>
      <c r="K8979"/>
    </row>
    <row r="8980" spans="6:11" x14ac:dyDescent="0.25">
      <c r="F8980"/>
      <c r="G8980"/>
      <c r="K8980"/>
    </row>
    <row r="8981" spans="6:11" x14ac:dyDescent="0.25">
      <c r="F8981"/>
      <c r="G8981"/>
      <c r="K8981"/>
    </row>
    <row r="8982" spans="6:11" x14ac:dyDescent="0.25">
      <c r="F8982"/>
      <c r="G8982"/>
      <c r="K8982"/>
    </row>
    <row r="8983" spans="6:11" x14ac:dyDescent="0.25">
      <c r="F8983"/>
      <c r="G8983"/>
      <c r="K8983"/>
    </row>
    <row r="8984" spans="6:11" x14ac:dyDescent="0.25">
      <c r="F8984"/>
      <c r="G8984"/>
      <c r="K8984"/>
    </row>
    <row r="8985" spans="6:11" x14ac:dyDescent="0.25">
      <c r="F8985"/>
      <c r="G8985"/>
      <c r="K8985"/>
    </row>
    <row r="8986" spans="6:11" x14ac:dyDescent="0.25">
      <c r="F8986"/>
      <c r="G8986"/>
      <c r="K8986"/>
    </row>
    <row r="8987" spans="6:11" x14ac:dyDescent="0.25">
      <c r="F8987"/>
      <c r="G8987"/>
      <c r="K8987"/>
    </row>
    <row r="8988" spans="6:11" x14ac:dyDescent="0.25">
      <c r="F8988"/>
      <c r="G8988"/>
      <c r="K8988"/>
    </row>
    <row r="8989" spans="6:11" x14ac:dyDescent="0.25">
      <c r="F8989"/>
      <c r="G8989"/>
      <c r="K8989"/>
    </row>
    <row r="8990" spans="6:11" x14ac:dyDescent="0.25">
      <c r="F8990"/>
      <c r="G8990"/>
      <c r="K8990"/>
    </row>
    <row r="8991" spans="6:11" x14ac:dyDescent="0.25">
      <c r="F8991"/>
      <c r="G8991"/>
      <c r="K8991"/>
    </row>
    <row r="8992" spans="6:11" x14ac:dyDescent="0.25">
      <c r="F8992"/>
      <c r="G8992"/>
      <c r="K8992"/>
    </row>
    <row r="8993" spans="6:11" x14ac:dyDescent="0.25">
      <c r="F8993"/>
      <c r="G8993"/>
      <c r="K8993"/>
    </row>
    <row r="8994" spans="6:11" x14ac:dyDescent="0.25">
      <c r="F8994"/>
      <c r="G8994"/>
      <c r="K8994"/>
    </row>
    <row r="8995" spans="6:11" x14ac:dyDescent="0.25">
      <c r="F8995"/>
      <c r="G8995"/>
      <c r="K8995"/>
    </row>
    <row r="8996" spans="6:11" x14ac:dyDescent="0.25">
      <c r="F8996"/>
      <c r="G8996"/>
      <c r="K8996"/>
    </row>
    <row r="8997" spans="6:11" x14ac:dyDescent="0.25">
      <c r="F8997"/>
      <c r="G8997"/>
      <c r="K8997"/>
    </row>
    <row r="8998" spans="6:11" x14ac:dyDescent="0.25">
      <c r="F8998"/>
      <c r="G8998"/>
      <c r="K8998"/>
    </row>
    <row r="8999" spans="6:11" x14ac:dyDescent="0.25">
      <c r="F8999"/>
      <c r="G8999"/>
      <c r="K8999"/>
    </row>
    <row r="9000" spans="6:11" x14ac:dyDescent="0.25">
      <c r="F9000"/>
      <c r="G9000"/>
      <c r="K9000"/>
    </row>
    <row r="9001" spans="6:11" x14ac:dyDescent="0.25">
      <c r="F9001"/>
      <c r="G9001"/>
      <c r="K9001"/>
    </row>
    <row r="9002" spans="6:11" x14ac:dyDescent="0.25">
      <c r="F9002"/>
      <c r="G9002"/>
      <c r="K9002"/>
    </row>
    <row r="9003" spans="6:11" x14ac:dyDescent="0.25">
      <c r="F9003"/>
      <c r="G9003"/>
      <c r="K9003"/>
    </row>
    <row r="9004" spans="6:11" x14ac:dyDescent="0.25">
      <c r="F9004"/>
      <c r="G9004"/>
      <c r="K9004"/>
    </row>
    <row r="9005" spans="6:11" x14ac:dyDescent="0.25">
      <c r="F9005"/>
      <c r="G9005"/>
      <c r="K9005"/>
    </row>
    <row r="9006" spans="6:11" x14ac:dyDescent="0.25">
      <c r="F9006"/>
      <c r="G9006"/>
      <c r="K9006"/>
    </row>
    <row r="9007" spans="6:11" x14ac:dyDescent="0.25">
      <c r="F9007"/>
      <c r="G9007"/>
      <c r="K9007"/>
    </row>
    <row r="9008" spans="6:11" x14ac:dyDescent="0.25">
      <c r="F9008"/>
      <c r="G9008"/>
      <c r="K9008"/>
    </row>
    <row r="9009" spans="6:11" x14ac:dyDescent="0.25">
      <c r="F9009"/>
      <c r="G9009"/>
      <c r="K9009"/>
    </row>
    <row r="9010" spans="6:11" x14ac:dyDescent="0.25">
      <c r="F9010"/>
      <c r="G9010"/>
      <c r="K9010"/>
    </row>
    <row r="9011" spans="6:11" x14ac:dyDescent="0.25">
      <c r="F9011"/>
      <c r="G9011"/>
      <c r="K9011"/>
    </row>
    <row r="9012" spans="6:11" x14ac:dyDescent="0.25">
      <c r="F9012"/>
      <c r="G9012"/>
      <c r="K9012"/>
    </row>
    <row r="9013" spans="6:11" x14ac:dyDescent="0.25">
      <c r="F9013"/>
      <c r="G9013"/>
      <c r="K9013"/>
    </row>
    <row r="9014" spans="6:11" x14ac:dyDescent="0.25">
      <c r="F9014"/>
      <c r="G9014"/>
      <c r="K9014"/>
    </row>
    <row r="9015" spans="6:11" x14ac:dyDescent="0.25">
      <c r="F9015"/>
      <c r="G9015"/>
      <c r="K9015"/>
    </row>
    <row r="9016" spans="6:11" x14ac:dyDescent="0.25">
      <c r="F9016"/>
      <c r="G9016"/>
      <c r="K9016"/>
    </row>
    <row r="9017" spans="6:11" x14ac:dyDescent="0.25">
      <c r="F9017"/>
      <c r="G9017"/>
      <c r="K9017"/>
    </row>
    <row r="9018" spans="6:11" x14ac:dyDescent="0.25">
      <c r="F9018"/>
      <c r="G9018"/>
      <c r="K9018"/>
    </row>
    <row r="9019" spans="6:11" x14ac:dyDescent="0.25">
      <c r="F9019"/>
      <c r="G9019"/>
      <c r="K9019"/>
    </row>
    <row r="9020" spans="6:11" x14ac:dyDescent="0.25">
      <c r="F9020"/>
      <c r="G9020"/>
      <c r="K9020"/>
    </row>
    <row r="9021" spans="6:11" x14ac:dyDescent="0.25">
      <c r="F9021"/>
      <c r="G9021"/>
      <c r="K9021"/>
    </row>
    <row r="9022" spans="6:11" x14ac:dyDescent="0.25">
      <c r="F9022"/>
      <c r="G9022"/>
      <c r="K9022"/>
    </row>
    <row r="9023" spans="6:11" x14ac:dyDescent="0.25">
      <c r="F9023"/>
      <c r="G9023"/>
      <c r="K9023"/>
    </row>
    <row r="9024" spans="6:11" x14ac:dyDescent="0.25">
      <c r="F9024"/>
      <c r="G9024"/>
      <c r="K9024"/>
    </row>
    <row r="9025" spans="6:11" x14ac:dyDescent="0.25">
      <c r="F9025"/>
      <c r="G9025"/>
      <c r="K9025"/>
    </row>
    <row r="9026" spans="6:11" x14ac:dyDescent="0.25">
      <c r="F9026"/>
      <c r="G9026"/>
      <c r="K9026"/>
    </row>
    <row r="9027" spans="6:11" x14ac:dyDescent="0.25">
      <c r="F9027"/>
      <c r="G9027"/>
      <c r="K9027"/>
    </row>
    <row r="9028" spans="6:11" x14ac:dyDescent="0.25">
      <c r="F9028"/>
      <c r="G9028"/>
      <c r="K9028"/>
    </row>
    <row r="9029" spans="6:11" x14ac:dyDescent="0.25">
      <c r="F9029"/>
      <c r="G9029"/>
      <c r="K9029"/>
    </row>
    <row r="9030" spans="6:11" x14ac:dyDescent="0.25">
      <c r="F9030"/>
      <c r="G9030"/>
      <c r="K9030"/>
    </row>
    <row r="9031" spans="6:11" x14ac:dyDescent="0.25">
      <c r="F9031"/>
      <c r="G9031"/>
      <c r="K9031"/>
    </row>
    <row r="9032" spans="6:11" x14ac:dyDescent="0.25">
      <c r="F9032"/>
      <c r="G9032"/>
      <c r="K9032"/>
    </row>
    <row r="9033" spans="6:11" x14ac:dyDescent="0.25">
      <c r="F9033"/>
      <c r="G9033"/>
      <c r="K9033"/>
    </row>
    <row r="9034" spans="6:11" x14ac:dyDescent="0.25">
      <c r="F9034"/>
      <c r="G9034"/>
      <c r="K9034"/>
    </row>
    <row r="9035" spans="6:11" x14ac:dyDescent="0.25">
      <c r="F9035"/>
      <c r="G9035"/>
      <c r="K9035"/>
    </row>
    <row r="9036" spans="6:11" x14ac:dyDescent="0.25">
      <c r="F9036"/>
      <c r="G9036"/>
      <c r="K9036"/>
    </row>
    <row r="9037" spans="6:11" x14ac:dyDescent="0.25">
      <c r="F9037"/>
      <c r="G9037"/>
      <c r="K9037"/>
    </row>
    <row r="9038" spans="6:11" x14ac:dyDescent="0.25">
      <c r="F9038"/>
      <c r="G9038"/>
      <c r="K9038"/>
    </row>
    <row r="9039" spans="6:11" x14ac:dyDescent="0.25">
      <c r="F9039"/>
      <c r="G9039"/>
      <c r="K9039"/>
    </row>
    <row r="9040" spans="6:11" x14ac:dyDescent="0.25">
      <c r="F9040"/>
      <c r="G9040"/>
      <c r="K9040"/>
    </row>
    <row r="9041" spans="6:11" x14ac:dyDescent="0.25">
      <c r="F9041"/>
      <c r="G9041"/>
      <c r="K9041"/>
    </row>
    <row r="9042" spans="6:11" x14ac:dyDescent="0.25">
      <c r="F9042"/>
      <c r="G9042"/>
      <c r="K9042"/>
    </row>
    <row r="9043" spans="6:11" x14ac:dyDescent="0.25">
      <c r="F9043"/>
      <c r="G9043"/>
      <c r="K9043"/>
    </row>
    <row r="9044" spans="6:11" x14ac:dyDescent="0.25">
      <c r="F9044"/>
      <c r="G9044"/>
      <c r="K9044"/>
    </row>
    <row r="9045" spans="6:11" x14ac:dyDescent="0.25">
      <c r="F9045"/>
      <c r="G9045"/>
      <c r="K9045"/>
    </row>
    <row r="9046" spans="6:11" x14ac:dyDescent="0.25">
      <c r="F9046"/>
      <c r="G9046"/>
      <c r="K9046"/>
    </row>
    <row r="9047" spans="6:11" x14ac:dyDescent="0.25">
      <c r="F9047"/>
      <c r="G9047"/>
      <c r="K9047"/>
    </row>
    <row r="9048" spans="6:11" x14ac:dyDescent="0.25">
      <c r="F9048"/>
      <c r="G9048"/>
      <c r="K9048"/>
    </row>
    <row r="9049" spans="6:11" x14ac:dyDescent="0.25">
      <c r="F9049"/>
      <c r="G9049"/>
      <c r="K9049"/>
    </row>
    <row r="9050" spans="6:11" x14ac:dyDescent="0.25">
      <c r="F9050"/>
      <c r="G9050"/>
      <c r="K9050"/>
    </row>
    <row r="9051" spans="6:11" x14ac:dyDescent="0.25">
      <c r="F9051"/>
      <c r="G9051"/>
      <c r="K9051"/>
    </row>
    <row r="9052" spans="6:11" x14ac:dyDescent="0.25">
      <c r="F9052"/>
      <c r="G9052"/>
      <c r="K9052"/>
    </row>
    <row r="9053" spans="6:11" x14ac:dyDescent="0.25">
      <c r="F9053"/>
      <c r="G9053"/>
      <c r="K9053"/>
    </row>
    <row r="9054" spans="6:11" x14ac:dyDescent="0.25">
      <c r="F9054"/>
      <c r="G9054"/>
      <c r="K9054"/>
    </row>
    <row r="9055" spans="6:11" x14ac:dyDescent="0.25">
      <c r="F9055"/>
      <c r="G9055"/>
      <c r="K9055"/>
    </row>
    <row r="9056" spans="6:11" x14ac:dyDescent="0.25">
      <c r="F9056"/>
      <c r="G9056"/>
      <c r="K9056"/>
    </row>
    <row r="9057" spans="6:11" x14ac:dyDescent="0.25">
      <c r="F9057"/>
      <c r="G9057"/>
      <c r="K9057"/>
    </row>
    <row r="9058" spans="6:11" x14ac:dyDescent="0.25">
      <c r="F9058"/>
      <c r="G9058"/>
      <c r="K9058"/>
    </row>
    <row r="9059" spans="6:11" x14ac:dyDescent="0.25">
      <c r="F9059"/>
      <c r="G9059"/>
      <c r="K9059"/>
    </row>
    <row r="9060" spans="6:11" x14ac:dyDescent="0.25">
      <c r="F9060"/>
      <c r="G9060"/>
      <c r="K9060"/>
    </row>
    <row r="9061" spans="6:11" x14ac:dyDescent="0.25">
      <c r="F9061"/>
      <c r="G9061"/>
      <c r="K9061"/>
    </row>
    <row r="9062" spans="6:11" x14ac:dyDescent="0.25">
      <c r="F9062"/>
      <c r="G9062"/>
      <c r="K9062"/>
    </row>
    <row r="9063" spans="6:11" x14ac:dyDescent="0.25">
      <c r="F9063"/>
      <c r="G9063"/>
      <c r="K9063"/>
    </row>
    <row r="9064" spans="6:11" x14ac:dyDescent="0.25">
      <c r="F9064"/>
      <c r="G9064"/>
      <c r="K9064"/>
    </row>
    <row r="9065" spans="6:11" x14ac:dyDescent="0.25">
      <c r="F9065"/>
      <c r="G9065"/>
      <c r="K9065"/>
    </row>
    <row r="9066" spans="6:11" x14ac:dyDescent="0.25">
      <c r="F9066"/>
      <c r="G9066"/>
      <c r="K9066"/>
    </row>
    <row r="9067" spans="6:11" x14ac:dyDescent="0.25">
      <c r="F9067"/>
      <c r="G9067"/>
      <c r="K9067"/>
    </row>
    <row r="9068" spans="6:11" x14ac:dyDescent="0.25">
      <c r="F9068"/>
      <c r="G9068"/>
      <c r="K9068"/>
    </row>
    <row r="9069" spans="6:11" x14ac:dyDescent="0.25">
      <c r="F9069"/>
      <c r="G9069"/>
      <c r="K9069"/>
    </row>
    <row r="9070" spans="6:11" x14ac:dyDescent="0.25">
      <c r="F9070"/>
      <c r="G9070"/>
      <c r="K9070"/>
    </row>
    <row r="9071" spans="6:11" x14ac:dyDescent="0.25">
      <c r="F9071"/>
      <c r="G9071"/>
      <c r="K9071"/>
    </row>
    <row r="9072" spans="6:11" x14ac:dyDescent="0.25">
      <c r="F9072"/>
      <c r="G9072"/>
      <c r="K9072"/>
    </row>
    <row r="9073" spans="6:11" x14ac:dyDescent="0.25">
      <c r="F9073"/>
      <c r="G9073"/>
      <c r="K9073"/>
    </row>
    <row r="9074" spans="6:11" x14ac:dyDescent="0.25">
      <c r="F9074"/>
      <c r="G9074"/>
      <c r="K9074"/>
    </row>
    <row r="9075" spans="6:11" x14ac:dyDescent="0.25">
      <c r="F9075"/>
      <c r="G9075"/>
      <c r="K9075"/>
    </row>
    <row r="9076" spans="6:11" x14ac:dyDescent="0.25">
      <c r="F9076"/>
      <c r="G9076"/>
      <c r="K9076"/>
    </row>
    <row r="9077" spans="6:11" x14ac:dyDescent="0.25">
      <c r="F9077"/>
      <c r="G9077"/>
      <c r="K9077"/>
    </row>
    <row r="9078" spans="6:11" x14ac:dyDescent="0.25">
      <c r="F9078"/>
      <c r="G9078"/>
      <c r="K9078"/>
    </row>
    <row r="9079" spans="6:11" x14ac:dyDescent="0.25">
      <c r="F9079"/>
      <c r="G9079"/>
      <c r="K9079"/>
    </row>
    <row r="9080" spans="6:11" x14ac:dyDescent="0.25">
      <c r="F9080"/>
      <c r="G9080"/>
      <c r="K9080"/>
    </row>
    <row r="9081" spans="6:11" x14ac:dyDescent="0.25">
      <c r="F9081"/>
      <c r="G9081"/>
      <c r="K9081"/>
    </row>
    <row r="9082" spans="6:11" x14ac:dyDescent="0.25">
      <c r="F9082"/>
      <c r="G9082"/>
      <c r="K9082"/>
    </row>
    <row r="9083" spans="6:11" x14ac:dyDescent="0.25">
      <c r="F9083"/>
      <c r="G9083"/>
      <c r="K9083"/>
    </row>
    <row r="9084" spans="6:11" x14ac:dyDescent="0.25">
      <c r="F9084"/>
      <c r="G9084"/>
      <c r="K9084"/>
    </row>
    <row r="9085" spans="6:11" x14ac:dyDescent="0.25">
      <c r="F9085"/>
      <c r="G9085"/>
      <c r="K9085"/>
    </row>
    <row r="9086" spans="6:11" x14ac:dyDescent="0.25">
      <c r="F9086"/>
      <c r="G9086"/>
      <c r="K9086"/>
    </row>
    <row r="9087" spans="6:11" x14ac:dyDescent="0.25">
      <c r="F9087"/>
      <c r="G9087"/>
      <c r="K9087"/>
    </row>
    <row r="9088" spans="6:11" x14ac:dyDescent="0.25">
      <c r="F9088"/>
      <c r="G9088"/>
      <c r="K9088"/>
    </row>
    <row r="9089" spans="6:11" x14ac:dyDescent="0.25">
      <c r="F9089"/>
      <c r="G9089"/>
      <c r="K9089"/>
    </row>
    <row r="9090" spans="6:11" x14ac:dyDescent="0.25">
      <c r="F9090"/>
      <c r="G9090"/>
      <c r="K9090"/>
    </row>
    <row r="9091" spans="6:11" x14ac:dyDescent="0.25">
      <c r="F9091"/>
      <c r="G9091"/>
      <c r="K9091"/>
    </row>
    <row r="9092" spans="6:11" x14ac:dyDescent="0.25">
      <c r="F9092"/>
      <c r="G9092"/>
      <c r="K9092"/>
    </row>
    <row r="9093" spans="6:11" x14ac:dyDescent="0.25">
      <c r="F9093"/>
      <c r="G9093"/>
      <c r="K9093"/>
    </row>
    <row r="9094" spans="6:11" x14ac:dyDescent="0.25">
      <c r="F9094"/>
      <c r="G9094"/>
      <c r="K9094"/>
    </row>
    <row r="9095" spans="6:11" x14ac:dyDescent="0.25">
      <c r="F9095"/>
      <c r="G9095"/>
      <c r="K9095"/>
    </row>
    <row r="9096" spans="6:11" x14ac:dyDescent="0.25">
      <c r="F9096"/>
      <c r="G9096"/>
      <c r="K9096"/>
    </row>
    <row r="9097" spans="6:11" x14ac:dyDescent="0.25">
      <c r="F9097"/>
      <c r="G9097"/>
      <c r="K9097"/>
    </row>
    <row r="9098" spans="6:11" x14ac:dyDescent="0.25">
      <c r="F9098"/>
      <c r="G9098"/>
      <c r="K9098"/>
    </row>
    <row r="9099" spans="6:11" x14ac:dyDescent="0.25">
      <c r="F9099"/>
      <c r="G9099"/>
      <c r="K9099"/>
    </row>
    <row r="9100" spans="6:11" x14ac:dyDescent="0.25">
      <c r="F9100"/>
      <c r="G9100"/>
      <c r="K9100"/>
    </row>
    <row r="9101" spans="6:11" x14ac:dyDescent="0.25">
      <c r="F9101"/>
      <c r="G9101"/>
      <c r="K9101"/>
    </row>
    <row r="9102" spans="6:11" x14ac:dyDescent="0.25">
      <c r="F9102"/>
      <c r="G9102"/>
      <c r="K9102"/>
    </row>
    <row r="9103" spans="6:11" x14ac:dyDescent="0.25">
      <c r="F9103"/>
      <c r="G9103"/>
      <c r="K9103"/>
    </row>
    <row r="9104" spans="6:11" x14ac:dyDescent="0.25">
      <c r="F9104"/>
      <c r="G9104"/>
      <c r="K9104"/>
    </row>
    <row r="9105" spans="6:11" x14ac:dyDescent="0.25">
      <c r="F9105"/>
      <c r="G9105"/>
      <c r="K9105"/>
    </row>
    <row r="9106" spans="6:11" x14ac:dyDescent="0.25">
      <c r="F9106"/>
      <c r="G9106"/>
      <c r="K9106"/>
    </row>
    <row r="9107" spans="6:11" x14ac:dyDescent="0.25">
      <c r="F9107"/>
      <c r="G9107"/>
      <c r="K9107"/>
    </row>
    <row r="9108" spans="6:11" x14ac:dyDescent="0.25">
      <c r="F9108"/>
      <c r="G9108"/>
      <c r="K9108"/>
    </row>
    <row r="9109" spans="6:11" x14ac:dyDescent="0.25">
      <c r="F9109"/>
      <c r="G9109"/>
      <c r="K9109"/>
    </row>
    <row r="9110" spans="6:11" x14ac:dyDescent="0.25">
      <c r="F9110"/>
      <c r="G9110"/>
      <c r="K9110"/>
    </row>
    <row r="9111" spans="6:11" x14ac:dyDescent="0.25">
      <c r="F9111"/>
      <c r="G9111"/>
      <c r="K9111"/>
    </row>
    <row r="9112" spans="6:11" x14ac:dyDescent="0.25">
      <c r="F9112"/>
      <c r="G9112"/>
      <c r="K9112"/>
    </row>
    <row r="9113" spans="6:11" x14ac:dyDescent="0.25">
      <c r="F9113"/>
      <c r="G9113"/>
      <c r="K9113"/>
    </row>
    <row r="9114" spans="6:11" x14ac:dyDescent="0.25">
      <c r="F9114"/>
      <c r="G9114"/>
      <c r="K9114"/>
    </row>
    <row r="9115" spans="6:11" x14ac:dyDescent="0.25">
      <c r="F9115"/>
      <c r="G9115"/>
      <c r="K9115"/>
    </row>
    <row r="9116" spans="6:11" x14ac:dyDescent="0.25">
      <c r="F9116"/>
      <c r="G9116"/>
      <c r="K9116"/>
    </row>
    <row r="9117" spans="6:11" x14ac:dyDescent="0.25">
      <c r="F9117"/>
      <c r="G9117"/>
      <c r="K9117"/>
    </row>
    <row r="9118" spans="6:11" x14ac:dyDescent="0.25">
      <c r="F9118"/>
      <c r="G9118"/>
      <c r="K9118"/>
    </row>
    <row r="9119" spans="6:11" x14ac:dyDescent="0.25">
      <c r="F9119"/>
      <c r="G9119"/>
      <c r="K9119"/>
    </row>
    <row r="9120" spans="6:11" x14ac:dyDescent="0.25">
      <c r="F9120"/>
      <c r="G9120"/>
      <c r="K9120"/>
    </row>
    <row r="9121" spans="6:11" x14ac:dyDescent="0.25">
      <c r="F9121"/>
      <c r="G9121"/>
      <c r="K9121"/>
    </row>
    <row r="9122" spans="6:11" x14ac:dyDescent="0.25">
      <c r="F9122"/>
      <c r="G9122"/>
      <c r="K9122"/>
    </row>
    <row r="9123" spans="6:11" x14ac:dyDescent="0.25">
      <c r="F9123"/>
      <c r="G9123"/>
      <c r="K9123"/>
    </row>
    <row r="9124" spans="6:11" x14ac:dyDescent="0.25">
      <c r="F9124"/>
      <c r="G9124"/>
      <c r="K9124"/>
    </row>
    <row r="9125" spans="6:11" x14ac:dyDescent="0.25">
      <c r="F9125"/>
      <c r="G9125"/>
      <c r="K9125"/>
    </row>
    <row r="9126" spans="6:11" x14ac:dyDescent="0.25">
      <c r="F9126"/>
      <c r="G9126"/>
      <c r="K9126"/>
    </row>
    <row r="9127" spans="6:11" x14ac:dyDescent="0.25">
      <c r="F9127"/>
      <c r="G9127"/>
      <c r="K9127"/>
    </row>
    <row r="9128" spans="6:11" x14ac:dyDescent="0.25">
      <c r="F9128"/>
      <c r="G9128"/>
      <c r="K9128"/>
    </row>
    <row r="9129" spans="6:11" x14ac:dyDescent="0.25">
      <c r="F9129"/>
      <c r="G9129"/>
      <c r="K9129"/>
    </row>
    <row r="9130" spans="6:11" x14ac:dyDescent="0.25">
      <c r="F9130"/>
      <c r="G9130"/>
      <c r="K9130"/>
    </row>
    <row r="9131" spans="6:11" x14ac:dyDescent="0.25">
      <c r="F9131"/>
      <c r="G9131"/>
      <c r="K9131"/>
    </row>
    <row r="9132" spans="6:11" x14ac:dyDescent="0.25">
      <c r="F9132"/>
      <c r="G9132"/>
      <c r="K9132"/>
    </row>
    <row r="9133" spans="6:11" x14ac:dyDescent="0.25">
      <c r="F9133"/>
      <c r="G9133"/>
      <c r="K9133"/>
    </row>
    <row r="9134" spans="6:11" x14ac:dyDescent="0.25">
      <c r="F9134"/>
      <c r="G9134"/>
      <c r="K9134"/>
    </row>
    <row r="9135" spans="6:11" x14ac:dyDescent="0.25">
      <c r="F9135"/>
      <c r="G9135"/>
      <c r="K9135"/>
    </row>
    <row r="9136" spans="6:11" x14ac:dyDescent="0.25">
      <c r="F9136"/>
      <c r="G9136"/>
      <c r="K9136"/>
    </row>
    <row r="9137" spans="6:11" x14ac:dyDescent="0.25">
      <c r="F9137"/>
      <c r="G9137"/>
      <c r="K9137"/>
    </row>
    <row r="9138" spans="6:11" x14ac:dyDescent="0.25">
      <c r="F9138"/>
      <c r="G9138"/>
      <c r="K9138"/>
    </row>
    <row r="9139" spans="6:11" x14ac:dyDescent="0.25">
      <c r="F9139"/>
      <c r="G9139"/>
      <c r="K9139"/>
    </row>
    <row r="9140" spans="6:11" x14ac:dyDescent="0.25">
      <c r="F9140"/>
      <c r="G9140"/>
      <c r="K9140"/>
    </row>
    <row r="9141" spans="6:11" x14ac:dyDescent="0.25">
      <c r="F9141"/>
      <c r="G9141"/>
      <c r="K9141"/>
    </row>
    <row r="9142" spans="6:11" x14ac:dyDescent="0.25">
      <c r="F9142"/>
      <c r="G9142"/>
      <c r="K9142"/>
    </row>
    <row r="9143" spans="6:11" x14ac:dyDescent="0.25">
      <c r="F9143"/>
      <c r="G9143"/>
      <c r="K9143"/>
    </row>
    <row r="9144" spans="6:11" x14ac:dyDescent="0.25">
      <c r="F9144"/>
      <c r="G9144"/>
      <c r="K9144"/>
    </row>
    <row r="9145" spans="6:11" x14ac:dyDescent="0.25">
      <c r="F9145"/>
      <c r="G9145"/>
      <c r="K9145"/>
    </row>
    <row r="9146" spans="6:11" x14ac:dyDescent="0.25">
      <c r="F9146"/>
      <c r="G9146"/>
      <c r="K9146"/>
    </row>
    <row r="9147" spans="6:11" x14ac:dyDescent="0.25">
      <c r="F9147"/>
      <c r="G9147"/>
      <c r="K9147"/>
    </row>
    <row r="9148" spans="6:11" x14ac:dyDescent="0.25">
      <c r="F9148"/>
      <c r="G9148"/>
      <c r="K9148"/>
    </row>
    <row r="9149" spans="6:11" x14ac:dyDescent="0.25">
      <c r="F9149"/>
      <c r="G9149"/>
      <c r="K9149"/>
    </row>
    <row r="9150" spans="6:11" x14ac:dyDescent="0.25">
      <c r="F9150"/>
      <c r="G9150"/>
      <c r="K9150"/>
    </row>
    <row r="9151" spans="6:11" x14ac:dyDescent="0.25">
      <c r="F9151"/>
      <c r="G9151"/>
      <c r="K9151"/>
    </row>
    <row r="9152" spans="6:11" x14ac:dyDescent="0.25">
      <c r="F9152"/>
      <c r="G9152"/>
      <c r="K9152"/>
    </row>
    <row r="9153" spans="6:11" x14ac:dyDescent="0.25">
      <c r="F9153"/>
      <c r="G9153"/>
      <c r="K9153"/>
    </row>
    <row r="9154" spans="6:11" x14ac:dyDescent="0.25">
      <c r="F9154"/>
      <c r="G9154"/>
      <c r="K9154"/>
    </row>
    <row r="9155" spans="6:11" x14ac:dyDescent="0.25">
      <c r="F9155"/>
      <c r="G9155"/>
      <c r="K9155"/>
    </row>
    <row r="9156" spans="6:11" x14ac:dyDescent="0.25">
      <c r="F9156"/>
      <c r="G9156"/>
      <c r="K9156"/>
    </row>
    <row r="9157" spans="6:11" x14ac:dyDescent="0.25">
      <c r="F9157"/>
      <c r="G9157"/>
      <c r="K9157"/>
    </row>
    <row r="9158" spans="6:11" x14ac:dyDescent="0.25">
      <c r="F9158"/>
      <c r="G9158"/>
      <c r="K9158"/>
    </row>
    <row r="9159" spans="6:11" x14ac:dyDescent="0.25">
      <c r="F9159"/>
      <c r="G9159"/>
      <c r="K9159"/>
    </row>
    <row r="9160" spans="6:11" x14ac:dyDescent="0.25">
      <c r="F9160"/>
      <c r="G9160"/>
      <c r="K9160"/>
    </row>
    <row r="9161" spans="6:11" x14ac:dyDescent="0.25">
      <c r="F9161"/>
      <c r="G9161"/>
      <c r="K9161"/>
    </row>
    <row r="9162" spans="6:11" x14ac:dyDescent="0.25">
      <c r="F9162"/>
      <c r="G9162"/>
      <c r="K9162"/>
    </row>
    <row r="9163" spans="6:11" x14ac:dyDescent="0.25">
      <c r="F9163"/>
      <c r="G9163"/>
      <c r="K9163"/>
    </row>
    <row r="9164" spans="6:11" x14ac:dyDescent="0.25">
      <c r="F9164"/>
      <c r="G9164"/>
      <c r="K9164"/>
    </row>
    <row r="9165" spans="6:11" x14ac:dyDescent="0.25">
      <c r="F9165"/>
      <c r="G9165"/>
      <c r="K9165"/>
    </row>
    <row r="9166" spans="6:11" x14ac:dyDescent="0.25">
      <c r="F9166"/>
      <c r="G9166"/>
      <c r="K9166"/>
    </row>
    <row r="9167" spans="6:11" x14ac:dyDescent="0.25">
      <c r="F9167"/>
      <c r="G9167"/>
      <c r="K9167"/>
    </row>
    <row r="9168" spans="6:11" x14ac:dyDescent="0.25">
      <c r="F9168"/>
      <c r="G9168"/>
      <c r="K9168"/>
    </row>
    <row r="9169" spans="6:11" x14ac:dyDescent="0.25">
      <c r="F9169"/>
      <c r="G9169"/>
      <c r="K9169"/>
    </row>
    <row r="9170" spans="6:11" x14ac:dyDescent="0.25">
      <c r="F9170"/>
      <c r="G9170"/>
      <c r="K9170"/>
    </row>
    <row r="9171" spans="6:11" x14ac:dyDescent="0.25">
      <c r="F9171"/>
      <c r="G9171"/>
      <c r="K9171"/>
    </row>
    <row r="9172" spans="6:11" x14ac:dyDescent="0.25">
      <c r="F9172"/>
      <c r="G9172"/>
      <c r="K9172"/>
    </row>
    <row r="9173" spans="6:11" x14ac:dyDescent="0.25">
      <c r="F9173"/>
      <c r="G9173"/>
      <c r="K9173"/>
    </row>
    <row r="9174" spans="6:11" x14ac:dyDescent="0.25">
      <c r="F9174"/>
      <c r="G9174"/>
      <c r="K9174"/>
    </row>
    <row r="9175" spans="6:11" x14ac:dyDescent="0.25">
      <c r="F9175"/>
      <c r="G9175"/>
      <c r="K9175"/>
    </row>
    <row r="9176" spans="6:11" x14ac:dyDescent="0.25">
      <c r="F9176"/>
      <c r="G9176"/>
      <c r="K9176"/>
    </row>
    <row r="9177" spans="6:11" x14ac:dyDescent="0.25">
      <c r="F9177"/>
      <c r="G9177"/>
      <c r="K9177"/>
    </row>
    <row r="9178" spans="6:11" x14ac:dyDescent="0.25">
      <c r="F9178"/>
      <c r="G9178"/>
      <c r="K9178"/>
    </row>
    <row r="9179" spans="6:11" x14ac:dyDescent="0.25">
      <c r="F9179"/>
      <c r="G9179"/>
      <c r="K9179"/>
    </row>
    <row r="9180" spans="6:11" x14ac:dyDescent="0.25">
      <c r="F9180"/>
      <c r="G9180"/>
      <c r="K9180"/>
    </row>
    <row r="9181" spans="6:11" x14ac:dyDescent="0.25">
      <c r="F9181"/>
      <c r="G9181"/>
      <c r="K9181"/>
    </row>
    <row r="9182" spans="6:11" x14ac:dyDescent="0.25">
      <c r="F9182"/>
      <c r="G9182"/>
      <c r="K9182"/>
    </row>
    <row r="9183" spans="6:11" x14ac:dyDescent="0.25">
      <c r="F9183"/>
      <c r="G9183"/>
      <c r="K9183"/>
    </row>
    <row r="9184" spans="6:11" x14ac:dyDescent="0.25">
      <c r="F9184"/>
      <c r="G9184"/>
      <c r="K9184"/>
    </row>
    <row r="9185" spans="6:11" x14ac:dyDescent="0.25">
      <c r="F9185"/>
      <c r="G9185"/>
      <c r="K9185"/>
    </row>
    <row r="9186" spans="6:11" x14ac:dyDescent="0.25">
      <c r="F9186"/>
      <c r="G9186"/>
      <c r="K9186"/>
    </row>
    <row r="9187" spans="6:11" x14ac:dyDescent="0.25">
      <c r="F9187"/>
      <c r="G9187"/>
      <c r="K9187"/>
    </row>
    <row r="9188" spans="6:11" x14ac:dyDescent="0.25">
      <c r="F9188"/>
      <c r="G9188"/>
      <c r="K9188"/>
    </row>
    <row r="9189" spans="6:11" x14ac:dyDescent="0.25">
      <c r="F9189"/>
      <c r="G9189"/>
      <c r="K9189"/>
    </row>
    <row r="9190" spans="6:11" x14ac:dyDescent="0.25">
      <c r="F9190"/>
      <c r="G9190"/>
      <c r="K9190"/>
    </row>
    <row r="9191" spans="6:11" x14ac:dyDescent="0.25">
      <c r="F9191"/>
      <c r="G9191"/>
      <c r="K9191"/>
    </row>
    <row r="9192" spans="6:11" x14ac:dyDescent="0.25">
      <c r="F9192"/>
      <c r="G9192"/>
      <c r="K9192"/>
    </row>
    <row r="9193" spans="6:11" x14ac:dyDescent="0.25">
      <c r="F9193"/>
      <c r="G9193"/>
      <c r="K9193"/>
    </row>
    <row r="9194" spans="6:11" x14ac:dyDescent="0.25">
      <c r="F9194"/>
      <c r="G9194"/>
      <c r="K9194"/>
    </row>
    <row r="9195" spans="6:11" x14ac:dyDescent="0.25">
      <c r="F9195"/>
      <c r="G9195"/>
      <c r="K9195"/>
    </row>
    <row r="9196" spans="6:11" x14ac:dyDescent="0.25">
      <c r="F9196"/>
      <c r="G9196"/>
      <c r="K9196"/>
    </row>
    <row r="9197" spans="6:11" x14ac:dyDescent="0.25">
      <c r="F9197"/>
      <c r="G9197"/>
      <c r="K9197"/>
    </row>
    <row r="9198" spans="6:11" x14ac:dyDescent="0.25">
      <c r="F9198"/>
      <c r="G9198"/>
      <c r="K9198"/>
    </row>
    <row r="9199" spans="6:11" x14ac:dyDescent="0.25">
      <c r="F9199"/>
      <c r="G9199"/>
      <c r="K9199"/>
    </row>
    <row r="9200" spans="6:11" x14ac:dyDescent="0.25">
      <c r="F9200"/>
      <c r="G9200"/>
      <c r="K9200"/>
    </row>
    <row r="9201" spans="6:11" x14ac:dyDescent="0.25">
      <c r="F9201"/>
      <c r="G9201"/>
      <c r="K9201"/>
    </row>
    <row r="9202" spans="6:11" x14ac:dyDescent="0.25">
      <c r="F9202"/>
      <c r="G9202"/>
      <c r="K9202"/>
    </row>
    <row r="9203" spans="6:11" x14ac:dyDescent="0.25">
      <c r="F9203"/>
      <c r="G9203"/>
      <c r="K9203"/>
    </row>
    <row r="9204" spans="6:11" x14ac:dyDescent="0.25">
      <c r="F9204"/>
      <c r="G9204"/>
      <c r="K9204"/>
    </row>
    <row r="9205" spans="6:11" x14ac:dyDescent="0.25">
      <c r="F9205"/>
      <c r="G9205"/>
      <c r="K9205"/>
    </row>
    <row r="9206" spans="6:11" x14ac:dyDescent="0.25">
      <c r="F9206"/>
      <c r="G9206"/>
      <c r="K9206"/>
    </row>
    <row r="9207" spans="6:11" x14ac:dyDescent="0.25">
      <c r="F9207"/>
      <c r="G9207"/>
      <c r="K9207"/>
    </row>
    <row r="9208" spans="6:11" x14ac:dyDescent="0.25">
      <c r="F9208"/>
      <c r="G9208"/>
      <c r="K9208"/>
    </row>
    <row r="9209" spans="6:11" x14ac:dyDescent="0.25">
      <c r="F9209"/>
      <c r="G9209"/>
      <c r="K9209"/>
    </row>
    <row r="9210" spans="6:11" x14ac:dyDescent="0.25">
      <c r="F9210"/>
      <c r="G9210"/>
      <c r="K9210"/>
    </row>
    <row r="9211" spans="6:11" x14ac:dyDescent="0.25">
      <c r="F9211"/>
      <c r="G9211"/>
      <c r="K9211"/>
    </row>
    <row r="9212" spans="6:11" x14ac:dyDescent="0.25">
      <c r="F9212"/>
      <c r="G9212"/>
      <c r="K9212"/>
    </row>
    <row r="9213" spans="6:11" x14ac:dyDescent="0.25">
      <c r="F9213"/>
      <c r="G9213"/>
      <c r="K9213"/>
    </row>
    <row r="9214" spans="6:11" x14ac:dyDescent="0.25">
      <c r="F9214"/>
      <c r="G9214"/>
      <c r="K9214"/>
    </row>
    <row r="9215" spans="6:11" x14ac:dyDescent="0.25">
      <c r="F9215"/>
      <c r="G9215"/>
      <c r="K9215"/>
    </row>
    <row r="9216" spans="6:11" x14ac:dyDescent="0.25">
      <c r="F9216"/>
      <c r="G9216"/>
      <c r="K9216"/>
    </row>
    <row r="9217" spans="6:11" x14ac:dyDescent="0.25">
      <c r="F9217"/>
      <c r="G9217"/>
      <c r="K9217"/>
    </row>
    <row r="9218" spans="6:11" x14ac:dyDescent="0.25">
      <c r="F9218"/>
      <c r="G9218"/>
      <c r="K9218"/>
    </row>
    <row r="9219" spans="6:11" x14ac:dyDescent="0.25">
      <c r="F9219"/>
      <c r="G9219"/>
      <c r="K9219"/>
    </row>
    <row r="9220" spans="6:11" x14ac:dyDescent="0.25">
      <c r="F9220"/>
      <c r="G9220"/>
      <c r="K9220"/>
    </row>
    <row r="9221" spans="6:11" x14ac:dyDescent="0.25">
      <c r="F9221"/>
      <c r="G9221"/>
      <c r="K9221"/>
    </row>
    <row r="9222" spans="6:11" x14ac:dyDescent="0.25">
      <c r="F9222"/>
      <c r="G9222"/>
      <c r="K9222"/>
    </row>
    <row r="9223" spans="6:11" x14ac:dyDescent="0.25">
      <c r="F9223"/>
      <c r="G9223"/>
      <c r="K9223"/>
    </row>
    <row r="9224" spans="6:11" x14ac:dyDescent="0.25">
      <c r="F9224"/>
      <c r="G9224"/>
      <c r="K9224"/>
    </row>
    <row r="9225" spans="6:11" x14ac:dyDescent="0.25">
      <c r="F9225"/>
      <c r="G9225"/>
      <c r="K9225"/>
    </row>
    <row r="9226" spans="6:11" x14ac:dyDescent="0.25">
      <c r="F9226"/>
      <c r="G9226"/>
      <c r="K9226"/>
    </row>
    <row r="9227" spans="6:11" x14ac:dyDescent="0.25">
      <c r="F9227"/>
      <c r="G9227"/>
      <c r="K9227"/>
    </row>
    <row r="9228" spans="6:11" x14ac:dyDescent="0.25">
      <c r="F9228"/>
      <c r="G9228"/>
      <c r="K9228"/>
    </row>
    <row r="9229" spans="6:11" x14ac:dyDescent="0.25">
      <c r="F9229"/>
      <c r="G9229"/>
      <c r="K9229"/>
    </row>
    <row r="9230" spans="6:11" x14ac:dyDescent="0.25">
      <c r="F9230"/>
      <c r="G9230"/>
      <c r="K9230"/>
    </row>
    <row r="9231" spans="6:11" x14ac:dyDescent="0.25">
      <c r="F9231"/>
      <c r="G9231"/>
      <c r="K9231"/>
    </row>
    <row r="9232" spans="6:11" x14ac:dyDescent="0.25">
      <c r="F9232"/>
      <c r="G9232"/>
      <c r="K9232"/>
    </row>
    <row r="9233" spans="6:11" x14ac:dyDescent="0.25">
      <c r="F9233"/>
      <c r="G9233"/>
      <c r="K9233"/>
    </row>
    <row r="9234" spans="6:11" x14ac:dyDescent="0.25">
      <c r="F9234"/>
      <c r="G9234"/>
      <c r="K9234"/>
    </row>
    <row r="9235" spans="6:11" x14ac:dyDescent="0.25">
      <c r="F9235"/>
      <c r="G9235"/>
      <c r="K9235"/>
    </row>
    <row r="9236" spans="6:11" x14ac:dyDescent="0.25">
      <c r="F9236"/>
      <c r="G9236"/>
      <c r="K9236"/>
    </row>
    <row r="9237" spans="6:11" x14ac:dyDescent="0.25">
      <c r="F9237"/>
      <c r="G9237"/>
      <c r="K9237"/>
    </row>
    <row r="9238" spans="6:11" x14ac:dyDescent="0.25">
      <c r="F9238"/>
      <c r="G9238"/>
      <c r="K9238"/>
    </row>
    <row r="9239" spans="6:11" x14ac:dyDescent="0.25">
      <c r="F9239"/>
      <c r="G9239"/>
      <c r="K9239"/>
    </row>
    <row r="9240" spans="6:11" x14ac:dyDescent="0.25">
      <c r="F9240"/>
      <c r="G9240"/>
      <c r="K9240"/>
    </row>
    <row r="9241" spans="6:11" x14ac:dyDescent="0.25">
      <c r="F9241"/>
      <c r="G9241"/>
      <c r="K9241"/>
    </row>
    <row r="9242" spans="6:11" x14ac:dyDescent="0.25">
      <c r="F9242"/>
      <c r="G9242"/>
      <c r="K9242"/>
    </row>
    <row r="9243" spans="6:11" x14ac:dyDescent="0.25">
      <c r="F9243"/>
      <c r="G9243"/>
      <c r="K9243"/>
    </row>
    <row r="9244" spans="6:11" x14ac:dyDescent="0.25">
      <c r="F9244"/>
      <c r="G9244"/>
      <c r="K9244"/>
    </row>
    <row r="9245" spans="6:11" x14ac:dyDescent="0.25">
      <c r="F9245"/>
      <c r="G9245"/>
      <c r="K9245"/>
    </row>
    <row r="9246" spans="6:11" x14ac:dyDescent="0.25">
      <c r="F9246"/>
      <c r="G9246"/>
      <c r="K9246"/>
    </row>
    <row r="9247" spans="6:11" x14ac:dyDescent="0.25">
      <c r="F9247"/>
      <c r="G9247"/>
      <c r="K9247"/>
    </row>
    <row r="9248" spans="6:11" x14ac:dyDescent="0.25">
      <c r="F9248"/>
      <c r="G9248"/>
      <c r="K9248"/>
    </row>
    <row r="9249" spans="6:11" x14ac:dyDescent="0.25">
      <c r="F9249"/>
      <c r="G9249"/>
      <c r="K9249"/>
    </row>
    <row r="9250" spans="6:11" x14ac:dyDescent="0.25">
      <c r="F9250"/>
      <c r="G9250"/>
      <c r="K9250"/>
    </row>
    <row r="9251" spans="6:11" x14ac:dyDescent="0.25">
      <c r="F9251"/>
      <c r="G9251"/>
      <c r="K9251"/>
    </row>
    <row r="9252" spans="6:11" x14ac:dyDescent="0.25">
      <c r="F9252"/>
      <c r="G9252"/>
      <c r="K9252"/>
    </row>
    <row r="9253" spans="6:11" x14ac:dyDescent="0.25">
      <c r="F9253"/>
      <c r="G9253"/>
      <c r="K9253"/>
    </row>
    <row r="9254" spans="6:11" x14ac:dyDescent="0.25">
      <c r="F9254"/>
      <c r="G9254"/>
      <c r="K9254"/>
    </row>
    <row r="9255" spans="6:11" x14ac:dyDescent="0.25">
      <c r="F9255"/>
      <c r="G9255"/>
      <c r="K9255"/>
    </row>
    <row r="9256" spans="6:11" x14ac:dyDescent="0.25">
      <c r="F9256"/>
      <c r="G9256"/>
      <c r="K9256"/>
    </row>
    <row r="9257" spans="6:11" x14ac:dyDescent="0.25">
      <c r="F9257"/>
      <c r="G9257"/>
      <c r="K9257"/>
    </row>
    <row r="9258" spans="6:11" x14ac:dyDescent="0.25">
      <c r="F9258"/>
      <c r="G9258"/>
      <c r="K9258"/>
    </row>
    <row r="9259" spans="6:11" x14ac:dyDescent="0.25">
      <c r="F9259"/>
      <c r="G9259"/>
      <c r="K9259"/>
    </row>
    <row r="9260" spans="6:11" x14ac:dyDescent="0.25">
      <c r="F9260"/>
      <c r="G9260"/>
      <c r="K9260"/>
    </row>
    <row r="9261" spans="6:11" x14ac:dyDescent="0.25">
      <c r="F9261"/>
      <c r="G9261"/>
      <c r="K9261"/>
    </row>
    <row r="9262" spans="6:11" x14ac:dyDescent="0.25">
      <c r="F9262"/>
      <c r="G9262"/>
      <c r="K9262"/>
    </row>
    <row r="9263" spans="6:11" x14ac:dyDescent="0.25">
      <c r="F9263"/>
      <c r="G9263"/>
      <c r="K9263"/>
    </row>
    <row r="9264" spans="6:11" x14ac:dyDescent="0.25">
      <c r="F9264"/>
      <c r="G9264"/>
      <c r="K9264"/>
    </row>
    <row r="9265" spans="6:11" x14ac:dyDescent="0.25">
      <c r="F9265"/>
      <c r="G9265"/>
      <c r="K9265"/>
    </row>
    <row r="9266" spans="6:11" x14ac:dyDescent="0.25">
      <c r="F9266"/>
      <c r="G9266"/>
      <c r="K9266"/>
    </row>
    <row r="9267" spans="6:11" x14ac:dyDescent="0.25">
      <c r="F9267"/>
      <c r="G9267"/>
      <c r="K9267"/>
    </row>
    <row r="9268" spans="6:11" x14ac:dyDescent="0.25">
      <c r="F9268"/>
      <c r="G9268"/>
      <c r="K9268"/>
    </row>
    <row r="9269" spans="6:11" x14ac:dyDescent="0.25">
      <c r="F9269"/>
      <c r="G9269"/>
      <c r="K9269"/>
    </row>
    <row r="9270" spans="6:11" x14ac:dyDescent="0.25">
      <c r="F9270"/>
      <c r="G9270"/>
      <c r="K9270"/>
    </row>
    <row r="9271" spans="6:11" x14ac:dyDescent="0.25">
      <c r="F9271"/>
      <c r="G9271"/>
      <c r="K9271"/>
    </row>
    <row r="9272" spans="6:11" x14ac:dyDescent="0.25">
      <c r="F9272"/>
      <c r="G9272"/>
      <c r="K9272"/>
    </row>
    <row r="9273" spans="6:11" x14ac:dyDescent="0.25">
      <c r="F9273"/>
      <c r="G9273"/>
      <c r="K9273"/>
    </row>
    <row r="9274" spans="6:11" x14ac:dyDescent="0.25">
      <c r="F9274"/>
      <c r="G9274"/>
      <c r="K9274"/>
    </row>
    <row r="9275" spans="6:11" x14ac:dyDescent="0.25">
      <c r="F9275"/>
      <c r="G9275"/>
      <c r="K9275"/>
    </row>
    <row r="9276" spans="6:11" x14ac:dyDescent="0.25">
      <c r="F9276"/>
      <c r="G9276"/>
      <c r="K9276"/>
    </row>
    <row r="9277" spans="6:11" x14ac:dyDescent="0.25">
      <c r="F9277"/>
      <c r="G9277"/>
      <c r="K9277"/>
    </row>
    <row r="9278" spans="6:11" x14ac:dyDescent="0.25">
      <c r="F9278"/>
      <c r="G9278"/>
      <c r="K9278"/>
    </row>
    <row r="9279" spans="6:11" x14ac:dyDescent="0.25">
      <c r="F9279"/>
      <c r="G9279"/>
      <c r="K9279"/>
    </row>
    <row r="9280" spans="6:11" x14ac:dyDescent="0.25">
      <c r="F9280"/>
      <c r="G9280"/>
      <c r="K9280"/>
    </row>
    <row r="9281" spans="6:11" x14ac:dyDescent="0.25">
      <c r="F9281"/>
      <c r="G9281"/>
      <c r="K9281"/>
    </row>
    <row r="9282" spans="6:11" x14ac:dyDescent="0.25">
      <c r="F9282"/>
      <c r="G9282"/>
      <c r="K9282"/>
    </row>
    <row r="9283" spans="6:11" x14ac:dyDescent="0.25">
      <c r="F9283"/>
      <c r="G9283"/>
      <c r="K9283"/>
    </row>
    <row r="9284" spans="6:11" x14ac:dyDescent="0.25">
      <c r="F9284"/>
      <c r="G9284"/>
      <c r="K9284"/>
    </row>
    <row r="9285" spans="6:11" x14ac:dyDescent="0.25">
      <c r="F9285"/>
      <c r="G9285"/>
      <c r="K9285"/>
    </row>
    <row r="9286" spans="6:11" x14ac:dyDescent="0.25">
      <c r="F9286"/>
      <c r="G9286"/>
      <c r="K9286"/>
    </row>
    <row r="9287" spans="6:11" x14ac:dyDescent="0.25">
      <c r="F9287"/>
      <c r="G9287"/>
      <c r="K9287"/>
    </row>
    <row r="9288" spans="6:11" x14ac:dyDescent="0.25">
      <c r="F9288"/>
      <c r="G9288"/>
      <c r="K9288"/>
    </row>
    <row r="9289" spans="6:11" x14ac:dyDescent="0.25">
      <c r="F9289"/>
      <c r="G9289"/>
      <c r="K9289"/>
    </row>
    <row r="9290" spans="6:11" x14ac:dyDescent="0.25">
      <c r="F9290"/>
      <c r="G9290"/>
      <c r="K9290"/>
    </row>
    <row r="9291" spans="6:11" x14ac:dyDescent="0.25">
      <c r="F9291"/>
      <c r="G9291"/>
      <c r="K9291"/>
    </row>
    <row r="9292" spans="6:11" x14ac:dyDescent="0.25">
      <c r="F9292"/>
      <c r="G9292"/>
      <c r="K9292"/>
    </row>
    <row r="9293" spans="6:11" x14ac:dyDescent="0.25">
      <c r="F9293"/>
      <c r="G9293"/>
      <c r="K9293"/>
    </row>
    <row r="9294" spans="6:11" x14ac:dyDescent="0.25">
      <c r="F9294"/>
      <c r="G9294"/>
      <c r="K9294"/>
    </row>
    <row r="9295" spans="6:11" x14ac:dyDescent="0.25">
      <c r="F9295"/>
      <c r="G9295"/>
      <c r="K9295"/>
    </row>
    <row r="9296" spans="6:11" x14ac:dyDescent="0.25">
      <c r="F9296"/>
      <c r="G9296"/>
      <c r="K9296"/>
    </row>
    <row r="9297" spans="6:11" x14ac:dyDescent="0.25">
      <c r="F9297"/>
      <c r="G9297"/>
      <c r="K9297"/>
    </row>
    <row r="9298" spans="6:11" x14ac:dyDescent="0.25">
      <c r="F9298"/>
      <c r="G9298"/>
      <c r="K9298"/>
    </row>
    <row r="9299" spans="6:11" x14ac:dyDescent="0.25">
      <c r="F9299"/>
      <c r="G9299"/>
      <c r="K9299"/>
    </row>
    <row r="9300" spans="6:11" x14ac:dyDescent="0.25">
      <c r="F9300"/>
      <c r="G9300"/>
      <c r="K9300"/>
    </row>
    <row r="9301" spans="6:11" x14ac:dyDescent="0.25">
      <c r="F9301"/>
      <c r="G9301"/>
      <c r="K9301"/>
    </row>
    <row r="9302" spans="6:11" x14ac:dyDescent="0.25">
      <c r="F9302"/>
      <c r="G9302"/>
      <c r="K9302"/>
    </row>
    <row r="9303" spans="6:11" x14ac:dyDescent="0.25">
      <c r="F9303"/>
      <c r="G9303"/>
      <c r="K9303"/>
    </row>
    <row r="9304" spans="6:11" x14ac:dyDescent="0.25">
      <c r="F9304"/>
      <c r="G9304"/>
      <c r="K9304"/>
    </row>
    <row r="9305" spans="6:11" x14ac:dyDescent="0.25">
      <c r="F9305"/>
      <c r="G9305"/>
      <c r="K9305"/>
    </row>
    <row r="9306" spans="6:11" x14ac:dyDescent="0.25">
      <c r="F9306"/>
      <c r="G9306"/>
      <c r="K9306"/>
    </row>
    <row r="9307" spans="6:11" x14ac:dyDescent="0.25">
      <c r="F9307"/>
      <c r="G9307"/>
      <c r="K9307"/>
    </row>
    <row r="9308" spans="6:11" x14ac:dyDescent="0.25">
      <c r="F9308"/>
      <c r="G9308"/>
      <c r="K9308"/>
    </row>
    <row r="9309" spans="6:11" x14ac:dyDescent="0.25">
      <c r="F9309"/>
      <c r="G9309"/>
      <c r="K9309"/>
    </row>
    <row r="9310" spans="6:11" x14ac:dyDescent="0.25">
      <c r="F9310"/>
      <c r="G9310"/>
      <c r="K9310"/>
    </row>
    <row r="9311" spans="6:11" x14ac:dyDescent="0.25">
      <c r="F9311"/>
      <c r="G9311"/>
      <c r="K9311"/>
    </row>
    <row r="9312" spans="6:11" x14ac:dyDescent="0.25">
      <c r="F9312"/>
      <c r="G9312"/>
      <c r="K9312"/>
    </row>
    <row r="9313" spans="6:11" x14ac:dyDescent="0.25">
      <c r="F9313"/>
      <c r="G9313"/>
      <c r="K9313"/>
    </row>
    <row r="9314" spans="6:11" x14ac:dyDescent="0.25">
      <c r="F9314"/>
      <c r="G9314"/>
      <c r="K9314"/>
    </row>
    <row r="9315" spans="6:11" x14ac:dyDescent="0.25">
      <c r="F9315"/>
      <c r="G9315"/>
      <c r="K9315"/>
    </row>
    <row r="9316" spans="6:11" x14ac:dyDescent="0.25">
      <c r="F9316"/>
      <c r="G9316"/>
      <c r="K9316"/>
    </row>
    <row r="9317" spans="6:11" x14ac:dyDescent="0.25">
      <c r="F9317"/>
      <c r="G9317"/>
      <c r="K9317"/>
    </row>
    <row r="9318" spans="6:11" x14ac:dyDescent="0.25">
      <c r="F9318"/>
      <c r="G9318"/>
      <c r="K9318"/>
    </row>
    <row r="9319" spans="6:11" x14ac:dyDescent="0.25">
      <c r="F9319"/>
      <c r="G9319"/>
      <c r="K9319"/>
    </row>
    <row r="9320" spans="6:11" x14ac:dyDescent="0.25">
      <c r="F9320"/>
      <c r="G9320"/>
      <c r="K9320"/>
    </row>
    <row r="9321" spans="6:11" x14ac:dyDescent="0.25">
      <c r="F9321"/>
      <c r="G9321"/>
      <c r="K9321"/>
    </row>
    <row r="9322" spans="6:11" x14ac:dyDescent="0.25">
      <c r="F9322"/>
      <c r="G9322"/>
      <c r="K9322"/>
    </row>
    <row r="9323" spans="6:11" x14ac:dyDescent="0.25">
      <c r="F9323"/>
      <c r="G9323"/>
      <c r="K9323"/>
    </row>
    <row r="9324" spans="6:11" x14ac:dyDescent="0.25">
      <c r="F9324"/>
      <c r="G9324"/>
      <c r="K9324"/>
    </row>
    <row r="9325" spans="6:11" x14ac:dyDescent="0.25">
      <c r="F9325"/>
      <c r="G9325"/>
      <c r="K9325"/>
    </row>
    <row r="9326" spans="6:11" x14ac:dyDescent="0.25">
      <c r="F9326"/>
      <c r="G9326"/>
      <c r="K9326"/>
    </row>
    <row r="9327" spans="6:11" x14ac:dyDescent="0.25">
      <c r="F9327"/>
      <c r="G9327"/>
      <c r="K9327"/>
    </row>
    <row r="9328" spans="6:11" x14ac:dyDescent="0.25">
      <c r="F9328"/>
      <c r="G9328"/>
      <c r="K9328"/>
    </row>
    <row r="9329" spans="6:11" x14ac:dyDescent="0.25">
      <c r="F9329"/>
      <c r="G9329"/>
      <c r="K9329"/>
    </row>
    <row r="9330" spans="6:11" x14ac:dyDescent="0.25">
      <c r="F9330"/>
      <c r="G9330"/>
      <c r="K9330"/>
    </row>
    <row r="9331" spans="6:11" x14ac:dyDescent="0.25">
      <c r="F9331"/>
      <c r="G9331"/>
      <c r="K9331"/>
    </row>
    <row r="9332" spans="6:11" x14ac:dyDescent="0.25">
      <c r="F9332"/>
      <c r="G9332"/>
      <c r="K9332"/>
    </row>
    <row r="9333" spans="6:11" x14ac:dyDescent="0.25">
      <c r="F9333"/>
      <c r="G9333"/>
      <c r="K9333"/>
    </row>
    <row r="9334" spans="6:11" x14ac:dyDescent="0.25">
      <c r="F9334"/>
      <c r="G9334"/>
      <c r="K9334"/>
    </row>
    <row r="9335" spans="6:11" x14ac:dyDescent="0.25">
      <c r="F9335"/>
      <c r="G9335"/>
      <c r="K9335"/>
    </row>
    <row r="9336" spans="6:11" x14ac:dyDescent="0.25">
      <c r="F9336"/>
      <c r="G9336"/>
      <c r="K9336"/>
    </row>
    <row r="9337" spans="6:11" x14ac:dyDescent="0.25">
      <c r="F9337"/>
      <c r="G9337"/>
      <c r="K9337"/>
    </row>
    <row r="9338" spans="6:11" x14ac:dyDescent="0.25">
      <c r="F9338"/>
      <c r="G9338"/>
      <c r="K9338"/>
    </row>
    <row r="9339" spans="6:11" x14ac:dyDescent="0.25">
      <c r="F9339"/>
      <c r="G9339"/>
      <c r="K9339"/>
    </row>
    <row r="9340" spans="6:11" x14ac:dyDescent="0.25">
      <c r="F9340"/>
      <c r="G9340"/>
      <c r="K9340"/>
    </row>
    <row r="9341" spans="6:11" x14ac:dyDescent="0.25">
      <c r="F9341"/>
      <c r="G9341"/>
      <c r="K9341"/>
    </row>
    <row r="9342" spans="6:11" x14ac:dyDescent="0.25">
      <c r="F9342"/>
      <c r="G9342"/>
      <c r="K9342"/>
    </row>
    <row r="9343" spans="6:11" x14ac:dyDescent="0.25">
      <c r="F9343"/>
      <c r="G9343"/>
      <c r="K9343"/>
    </row>
    <row r="9344" spans="6:11" x14ac:dyDescent="0.25">
      <c r="F9344"/>
      <c r="G9344"/>
      <c r="K9344"/>
    </row>
    <row r="9345" spans="6:11" x14ac:dyDescent="0.25">
      <c r="F9345"/>
      <c r="G9345"/>
      <c r="K9345"/>
    </row>
    <row r="9346" spans="6:11" x14ac:dyDescent="0.25">
      <c r="F9346"/>
      <c r="G9346"/>
      <c r="K9346"/>
    </row>
    <row r="9347" spans="6:11" x14ac:dyDescent="0.25">
      <c r="F9347"/>
      <c r="G9347"/>
      <c r="K9347"/>
    </row>
    <row r="9348" spans="6:11" x14ac:dyDescent="0.25">
      <c r="F9348"/>
      <c r="G9348"/>
      <c r="K9348"/>
    </row>
    <row r="9349" spans="6:11" x14ac:dyDescent="0.25">
      <c r="F9349"/>
      <c r="G9349"/>
      <c r="K9349"/>
    </row>
    <row r="9350" spans="6:11" x14ac:dyDescent="0.25">
      <c r="F9350"/>
      <c r="G9350"/>
      <c r="K9350"/>
    </row>
    <row r="9351" spans="6:11" x14ac:dyDescent="0.25">
      <c r="F9351"/>
      <c r="G9351"/>
      <c r="K9351"/>
    </row>
    <row r="9352" spans="6:11" x14ac:dyDescent="0.25">
      <c r="F9352"/>
      <c r="G9352"/>
      <c r="K9352"/>
    </row>
    <row r="9353" spans="6:11" x14ac:dyDescent="0.25">
      <c r="F9353"/>
      <c r="G9353"/>
      <c r="K9353"/>
    </row>
    <row r="9354" spans="6:11" x14ac:dyDescent="0.25">
      <c r="F9354"/>
      <c r="G9354"/>
      <c r="K9354"/>
    </row>
    <row r="9355" spans="6:11" x14ac:dyDescent="0.25">
      <c r="F9355"/>
      <c r="G9355"/>
      <c r="K9355"/>
    </row>
    <row r="9356" spans="6:11" x14ac:dyDescent="0.25">
      <c r="F9356"/>
      <c r="G9356"/>
      <c r="K9356"/>
    </row>
    <row r="9357" spans="6:11" x14ac:dyDescent="0.25">
      <c r="F9357"/>
      <c r="G9357"/>
      <c r="K9357"/>
    </row>
    <row r="9358" spans="6:11" x14ac:dyDescent="0.25">
      <c r="F9358"/>
      <c r="G9358"/>
      <c r="K9358"/>
    </row>
    <row r="9359" spans="6:11" x14ac:dyDescent="0.25">
      <c r="F9359"/>
      <c r="G9359"/>
      <c r="K9359"/>
    </row>
    <row r="9360" spans="6:11" x14ac:dyDescent="0.25">
      <c r="F9360"/>
      <c r="G9360"/>
      <c r="K9360"/>
    </row>
    <row r="9361" spans="6:11" x14ac:dyDescent="0.25">
      <c r="F9361"/>
      <c r="G9361"/>
      <c r="K9361"/>
    </row>
    <row r="9362" spans="6:11" x14ac:dyDescent="0.25">
      <c r="F9362"/>
      <c r="G9362"/>
      <c r="K9362"/>
    </row>
    <row r="9363" spans="6:11" x14ac:dyDescent="0.25">
      <c r="F9363"/>
      <c r="G9363"/>
      <c r="K9363"/>
    </row>
    <row r="9364" spans="6:11" x14ac:dyDescent="0.25">
      <c r="F9364"/>
      <c r="G9364"/>
      <c r="K9364"/>
    </row>
    <row r="9365" spans="6:11" x14ac:dyDescent="0.25">
      <c r="F9365"/>
      <c r="G9365"/>
      <c r="K9365"/>
    </row>
    <row r="9366" spans="6:11" x14ac:dyDescent="0.25">
      <c r="F9366"/>
      <c r="G9366"/>
      <c r="K9366"/>
    </row>
    <row r="9367" spans="6:11" x14ac:dyDescent="0.25">
      <c r="F9367"/>
      <c r="G9367"/>
      <c r="K9367"/>
    </row>
    <row r="9368" spans="6:11" x14ac:dyDescent="0.25">
      <c r="F9368"/>
      <c r="G9368"/>
      <c r="K9368"/>
    </row>
    <row r="9369" spans="6:11" x14ac:dyDescent="0.25">
      <c r="F9369"/>
      <c r="G9369"/>
      <c r="K9369"/>
    </row>
    <row r="9370" spans="6:11" x14ac:dyDescent="0.25">
      <c r="F9370"/>
      <c r="G9370"/>
      <c r="K9370"/>
    </row>
    <row r="9371" spans="6:11" x14ac:dyDescent="0.25">
      <c r="F9371"/>
      <c r="G9371"/>
      <c r="K9371"/>
    </row>
    <row r="9372" spans="6:11" x14ac:dyDescent="0.25">
      <c r="F9372"/>
      <c r="G9372"/>
      <c r="K9372"/>
    </row>
    <row r="9373" spans="6:11" x14ac:dyDescent="0.25">
      <c r="F9373"/>
      <c r="G9373"/>
      <c r="K9373"/>
    </row>
    <row r="9374" spans="6:11" x14ac:dyDescent="0.25">
      <c r="F9374"/>
      <c r="G9374"/>
      <c r="K9374"/>
    </row>
    <row r="9375" spans="6:11" x14ac:dyDescent="0.25">
      <c r="F9375"/>
      <c r="G9375"/>
      <c r="K9375"/>
    </row>
    <row r="9376" spans="6:11" x14ac:dyDescent="0.25">
      <c r="F9376"/>
      <c r="G9376"/>
      <c r="K9376"/>
    </row>
    <row r="9377" spans="6:11" x14ac:dyDescent="0.25">
      <c r="F9377"/>
      <c r="G9377"/>
      <c r="K9377"/>
    </row>
    <row r="9378" spans="6:11" x14ac:dyDescent="0.25">
      <c r="F9378"/>
      <c r="G9378"/>
      <c r="K9378"/>
    </row>
    <row r="9379" spans="6:11" x14ac:dyDescent="0.25">
      <c r="F9379"/>
      <c r="G9379"/>
      <c r="K9379"/>
    </row>
    <row r="9380" spans="6:11" x14ac:dyDescent="0.25">
      <c r="F9380"/>
      <c r="G9380"/>
      <c r="K9380"/>
    </row>
    <row r="9381" spans="6:11" x14ac:dyDescent="0.25">
      <c r="F9381"/>
      <c r="G9381"/>
      <c r="K9381"/>
    </row>
    <row r="9382" spans="6:11" x14ac:dyDescent="0.25">
      <c r="F9382"/>
      <c r="G9382"/>
      <c r="K9382"/>
    </row>
    <row r="9383" spans="6:11" x14ac:dyDescent="0.25">
      <c r="F9383"/>
      <c r="G9383"/>
      <c r="K9383"/>
    </row>
    <row r="9384" spans="6:11" x14ac:dyDescent="0.25">
      <c r="F9384"/>
      <c r="G9384"/>
      <c r="K9384"/>
    </row>
    <row r="9385" spans="6:11" x14ac:dyDescent="0.25">
      <c r="F9385"/>
      <c r="G9385"/>
      <c r="K9385"/>
    </row>
    <row r="9386" spans="6:11" x14ac:dyDescent="0.25">
      <c r="F9386"/>
      <c r="G9386"/>
      <c r="K9386"/>
    </row>
    <row r="9387" spans="6:11" x14ac:dyDescent="0.25">
      <c r="F9387"/>
      <c r="G9387"/>
      <c r="K9387"/>
    </row>
    <row r="9388" spans="6:11" x14ac:dyDescent="0.25">
      <c r="F9388"/>
      <c r="G9388"/>
      <c r="K9388"/>
    </row>
    <row r="9389" spans="6:11" x14ac:dyDescent="0.25">
      <c r="F9389"/>
      <c r="G9389"/>
      <c r="K9389"/>
    </row>
    <row r="9390" spans="6:11" x14ac:dyDescent="0.25">
      <c r="F9390"/>
      <c r="G9390"/>
      <c r="K9390"/>
    </row>
    <row r="9391" spans="6:11" x14ac:dyDescent="0.25">
      <c r="F9391"/>
      <c r="G9391"/>
      <c r="K9391"/>
    </row>
    <row r="9392" spans="6:11" x14ac:dyDescent="0.25">
      <c r="F9392"/>
      <c r="G9392"/>
      <c r="K9392"/>
    </row>
    <row r="9393" spans="6:11" x14ac:dyDescent="0.25">
      <c r="F9393"/>
      <c r="G9393"/>
      <c r="K9393"/>
    </row>
    <row r="9394" spans="6:11" x14ac:dyDescent="0.25">
      <c r="F9394"/>
      <c r="G9394"/>
      <c r="K9394"/>
    </row>
    <row r="9395" spans="6:11" x14ac:dyDescent="0.25">
      <c r="F9395"/>
      <c r="G9395"/>
      <c r="K9395"/>
    </row>
    <row r="9396" spans="6:11" x14ac:dyDescent="0.25">
      <c r="F9396"/>
      <c r="G9396"/>
      <c r="K9396"/>
    </row>
    <row r="9397" spans="6:11" x14ac:dyDescent="0.25">
      <c r="F9397"/>
      <c r="G9397"/>
      <c r="K9397"/>
    </row>
    <row r="9398" spans="6:11" x14ac:dyDescent="0.25">
      <c r="F9398"/>
      <c r="G9398"/>
      <c r="K9398"/>
    </row>
    <row r="9399" spans="6:11" x14ac:dyDescent="0.25">
      <c r="F9399"/>
      <c r="G9399"/>
      <c r="K9399"/>
    </row>
    <row r="9400" spans="6:11" x14ac:dyDescent="0.25">
      <c r="F9400"/>
      <c r="G9400"/>
      <c r="K9400"/>
    </row>
    <row r="9401" spans="6:11" x14ac:dyDescent="0.25">
      <c r="F9401"/>
      <c r="G9401"/>
      <c r="K9401"/>
    </row>
    <row r="9402" spans="6:11" x14ac:dyDescent="0.25">
      <c r="F9402"/>
      <c r="G9402"/>
      <c r="K9402"/>
    </row>
    <row r="9403" spans="6:11" x14ac:dyDescent="0.25">
      <c r="F9403"/>
      <c r="G9403"/>
      <c r="K9403"/>
    </row>
    <row r="9404" spans="6:11" x14ac:dyDescent="0.25">
      <c r="F9404"/>
      <c r="G9404"/>
      <c r="K9404"/>
    </row>
    <row r="9405" spans="6:11" x14ac:dyDescent="0.25">
      <c r="F9405"/>
      <c r="G9405"/>
      <c r="K9405"/>
    </row>
    <row r="9406" spans="6:11" x14ac:dyDescent="0.25">
      <c r="F9406"/>
      <c r="G9406"/>
      <c r="K9406"/>
    </row>
    <row r="9407" spans="6:11" x14ac:dyDescent="0.25">
      <c r="F9407"/>
      <c r="G9407"/>
      <c r="K9407"/>
    </row>
    <row r="9408" spans="6:11" x14ac:dyDescent="0.25">
      <c r="F9408"/>
      <c r="G9408"/>
      <c r="K9408"/>
    </row>
    <row r="9409" spans="6:11" x14ac:dyDescent="0.25">
      <c r="F9409"/>
      <c r="G9409"/>
      <c r="K9409"/>
    </row>
    <row r="9410" spans="6:11" x14ac:dyDescent="0.25">
      <c r="F9410"/>
      <c r="G9410"/>
      <c r="K9410"/>
    </row>
    <row r="9411" spans="6:11" x14ac:dyDescent="0.25">
      <c r="F9411"/>
      <c r="G9411"/>
      <c r="K9411"/>
    </row>
    <row r="9412" spans="6:11" x14ac:dyDescent="0.25">
      <c r="F9412"/>
      <c r="G9412"/>
      <c r="K9412"/>
    </row>
    <row r="9413" spans="6:11" x14ac:dyDescent="0.25">
      <c r="F9413"/>
      <c r="G9413"/>
      <c r="K9413"/>
    </row>
    <row r="9414" spans="6:11" x14ac:dyDescent="0.25">
      <c r="F9414"/>
      <c r="G9414"/>
      <c r="K9414"/>
    </row>
    <row r="9415" spans="6:11" x14ac:dyDescent="0.25">
      <c r="F9415"/>
      <c r="G9415"/>
      <c r="K9415"/>
    </row>
    <row r="9416" spans="6:11" x14ac:dyDescent="0.25">
      <c r="F9416"/>
      <c r="G9416"/>
      <c r="K9416"/>
    </row>
    <row r="9417" spans="6:11" x14ac:dyDescent="0.25">
      <c r="F9417"/>
      <c r="G9417"/>
      <c r="K9417"/>
    </row>
    <row r="9418" spans="6:11" x14ac:dyDescent="0.25">
      <c r="F9418"/>
      <c r="G9418"/>
      <c r="K9418"/>
    </row>
    <row r="9419" spans="6:11" x14ac:dyDescent="0.25">
      <c r="F9419"/>
      <c r="G9419"/>
      <c r="K9419"/>
    </row>
    <row r="9420" spans="6:11" x14ac:dyDescent="0.25">
      <c r="F9420"/>
      <c r="G9420"/>
      <c r="K9420"/>
    </row>
    <row r="9421" spans="6:11" x14ac:dyDescent="0.25">
      <c r="F9421"/>
      <c r="G9421"/>
      <c r="K9421"/>
    </row>
    <row r="9422" spans="6:11" x14ac:dyDescent="0.25">
      <c r="F9422"/>
      <c r="G9422"/>
      <c r="K9422"/>
    </row>
    <row r="9423" spans="6:11" x14ac:dyDescent="0.25">
      <c r="F9423"/>
      <c r="G9423"/>
      <c r="K9423"/>
    </row>
    <row r="9424" spans="6:11" x14ac:dyDescent="0.25">
      <c r="F9424"/>
      <c r="G9424"/>
      <c r="K9424"/>
    </row>
    <row r="9425" spans="6:11" x14ac:dyDescent="0.25">
      <c r="F9425"/>
      <c r="G9425"/>
      <c r="K9425"/>
    </row>
    <row r="9426" spans="6:11" x14ac:dyDescent="0.25">
      <c r="F9426"/>
      <c r="G9426"/>
      <c r="K9426"/>
    </row>
    <row r="9427" spans="6:11" x14ac:dyDescent="0.25">
      <c r="F9427"/>
      <c r="G9427"/>
      <c r="K9427"/>
    </row>
    <row r="9428" spans="6:11" x14ac:dyDescent="0.25">
      <c r="F9428"/>
      <c r="G9428"/>
      <c r="K9428"/>
    </row>
    <row r="9429" spans="6:11" x14ac:dyDescent="0.25">
      <c r="F9429"/>
      <c r="G9429"/>
      <c r="K9429"/>
    </row>
    <row r="9430" spans="6:11" x14ac:dyDescent="0.25">
      <c r="F9430"/>
      <c r="G9430"/>
      <c r="K9430"/>
    </row>
    <row r="9431" spans="6:11" x14ac:dyDescent="0.25">
      <c r="F9431"/>
      <c r="G9431"/>
      <c r="K9431"/>
    </row>
    <row r="9432" spans="6:11" x14ac:dyDescent="0.25">
      <c r="F9432"/>
      <c r="G9432"/>
      <c r="K9432"/>
    </row>
    <row r="9433" spans="6:11" x14ac:dyDescent="0.25">
      <c r="F9433"/>
      <c r="G9433"/>
      <c r="K9433"/>
    </row>
    <row r="9434" spans="6:11" x14ac:dyDescent="0.25">
      <c r="F9434"/>
      <c r="G9434"/>
      <c r="K9434"/>
    </row>
    <row r="9435" spans="6:11" x14ac:dyDescent="0.25">
      <c r="F9435"/>
      <c r="G9435"/>
      <c r="K9435"/>
    </row>
    <row r="9436" spans="6:11" x14ac:dyDescent="0.25">
      <c r="F9436"/>
      <c r="G9436"/>
      <c r="K9436"/>
    </row>
    <row r="9437" spans="6:11" x14ac:dyDescent="0.25">
      <c r="F9437"/>
      <c r="G9437"/>
      <c r="K9437"/>
    </row>
    <row r="9438" spans="6:11" x14ac:dyDescent="0.25">
      <c r="F9438"/>
      <c r="G9438"/>
      <c r="K9438"/>
    </row>
    <row r="9439" spans="6:11" x14ac:dyDescent="0.25">
      <c r="F9439"/>
      <c r="G9439"/>
      <c r="K9439"/>
    </row>
    <row r="9440" spans="6:11" x14ac:dyDescent="0.25">
      <c r="F9440"/>
      <c r="G9440"/>
      <c r="K9440"/>
    </row>
    <row r="9441" spans="6:11" x14ac:dyDescent="0.25">
      <c r="F9441"/>
      <c r="G9441"/>
      <c r="K9441"/>
    </row>
    <row r="9442" spans="6:11" x14ac:dyDescent="0.25">
      <c r="F9442"/>
      <c r="G9442"/>
      <c r="K9442"/>
    </row>
    <row r="9443" spans="6:11" x14ac:dyDescent="0.25">
      <c r="F9443"/>
      <c r="G9443"/>
      <c r="K9443"/>
    </row>
    <row r="9444" spans="6:11" x14ac:dyDescent="0.25">
      <c r="F9444"/>
      <c r="G9444"/>
      <c r="K9444"/>
    </row>
    <row r="9445" spans="6:11" x14ac:dyDescent="0.25">
      <c r="F9445"/>
      <c r="G9445"/>
      <c r="K9445"/>
    </row>
    <row r="9446" spans="6:11" x14ac:dyDescent="0.25">
      <c r="F9446"/>
      <c r="G9446"/>
      <c r="K9446"/>
    </row>
    <row r="9447" spans="6:11" x14ac:dyDescent="0.25">
      <c r="F9447"/>
      <c r="G9447"/>
      <c r="K9447"/>
    </row>
    <row r="9448" spans="6:11" x14ac:dyDescent="0.25">
      <c r="F9448"/>
      <c r="G9448"/>
      <c r="K9448"/>
    </row>
    <row r="9449" spans="6:11" x14ac:dyDescent="0.25">
      <c r="F9449"/>
      <c r="G9449"/>
      <c r="K9449"/>
    </row>
    <row r="9450" spans="6:11" x14ac:dyDescent="0.25">
      <c r="F9450"/>
      <c r="G9450"/>
      <c r="K9450"/>
    </row>
    <row r="9451" spans="6:11" x14ac:dyDescent="0.25">
      <c r="F9451"/>
      <c r="G9451"/>
      <c r="K9451"/>
    </row>
    <row r="9452" spans="6:11" x14ac:dyDescent="0.25">
      <c r="F9452"/>
      <c r="G9452"/>
      <c r="K9452"/>
    </row>
    <row r="9453" spans="6:11" x14ac:dyDescent="0.25">
      <c r="F9453"/>
      <c r="G9453"/>
      <c r="K9453"/>
    </row>
    <row r="9454" spans="6:11" x14ac:dyDescent="0.25">
      <c r="F9454"/>
      <c r="G9454"/>
      <c r="K9454"/>
    </row>
    <row r="9455" spans="6:11" x14ac:dyDescent="0.25">
      <c r="F9455"/>
      <c r="G9455"/>
      <c r="K9455"/>
    </row>
    <row r="9456" spans="6:11" x14ac:dyDescent="0.25">
      <c r="F9456"/>
      <c r="G9456"/>
      <c r="K9456"/>
    </row>
    <row r="9457" spans="6:11" x14ac:dyDescent="0.25">
      <c r="F9457"/>
      <c r="G9457"/>
      <c r="K9457"/>
    </row>
    <row r="9458" spans="6:11" x14ac:dyDescent="0.25">
      <c r="F9458"/>
      <c r="G9458"/>
      <c r="K9458"/>
    </row>
    <row r="9459" spans="6:11" x14ac:dyDescent="0.25">
      <c r="F9459"/>
      <c r="G9459"/>
      <c r="K9459"/>
    </row>
    <row r="9460" spans="6:11" x14ac:dyDescent="0.25">
      <c r="F9460"/>
      <c r="G9460"/>
      <c r="K9460"/>
    </row>
    <row r="9461" spans="6:11" x14ac:dyDescent="0.25">
      <c r="F9461"/>
      <c r="G9461"/>
      <c r="K9461"/>
    </row>
    <row r="9462" spans="6:11" x14ac:dyDescent="0.25">
      <c r="F9462"/>
      <c r="G9462"/>
      <c r="K9462"/>
    </row>
    <row r="9463" spans="6:11" x14ac:dyDescent="0.25">
      <c r="F9463"/>
      <c r="G9463"/>
      <c r="K9463"/>
    </row>
    <row r="9464" spans="6:11" x14ac:dyDescent="0.25">
      <c r="F9464"/>
      <c r="G9464"/>
      <c r="K9464"/>
    </row>
    <row r="9465" spans="6:11" x14ac:dyDescent="0.25">
      <c r="F9465"/>
      <c r="G9465"/>
      <c r="K9465"/>
    </row>
    <row r="9466" spans="6:11" x14ac:dyDescent="0.25">
      <c r="F9466"/>
      <c r="G9466"/>
      <c r="K9466"/>
    </row>
    <row r="9467" spans="6:11" x14ac:dyDescent="0.25">
      <c r="F9467"/>
      <c r="G9467"/>
      <c r="K9467"/>
    </row>
    <row r="9468" spans="6:11" x14ac:dyDescent="0.25">
      <c r="F9468"/>
      <c r="G9468"/>
      <c r="K9468"/>
    </row>
    <row r="9469" spans="6:11" x14ac:dyDescent="0.25">
      <c r="F9469"/>
      <c r="G9469"/>
      <c r="K9469"/>
    </row>
    <row r="9470" spans="6:11" x14ac:dyDescent="0.25">
      <c r="F9470"/>
      <c r="G9470"/>
      <c r="K9470"/>
    </row>
    <row r="9471" spans="6:11" x14ac:dyDescent="0.25">
      <c r="F9471"/>
      <c r="G9471"/>
      <c r="K9471"/>
    </row>
    <row r="9472" spans="6:11" x14ac:dyDescent="0.25">
      <c r="F9472"/>
      <c r="G9472"/>
      <c r="K9472"/>
    </row>
    <row r="9473" spans="6:11" x14ac:dyDescent="0.25">
      <c r="F9473"/>
      <c r="G9473"/>
      <c r="K9473"/>
    </row>
    <row r="9474" spans="6:11" x14ac:dyDescent="0.25">
      <c r="F9474"/>
      <c r="G9474"/>
      <c r="K9474"/>
    </row>
    <row r="9475" spans="6:11" x14ac:dyDescent="0.25">
      <c r="F9475"/>
      <c r="G9475"/>
      <c r="K9475"/>
    </row>
    <row r="9476" spans="6:11" x14ac:dyDescent="0.25">
      <c r="F9476"/>
      <c r="G9476"/>
      <c r="K9476"/>
    </row>
    <row r="9477" spans="6:11" x14ac:dyDescent="0.25">
      <c r="F9477"/>
      <c r="G9477"/>
      <c r="K9477"/>
    </row>
    <row r="9478" spans="6:11" x14ac:dyDescent="0.25">
      <c r="F9478"/>
      <c r="G9478"/>
      <c r="K9478"/>
    </row>
    <row r="9479" spans="6:11" x14ac:dyDescent="0.25">
      <c r="F9479"/>
      <c r="G9479"/>
      <c r="K9479"/>
    </row>
    <row r="9480" spans="6:11" x14ac:dyDescent="0.25">
      <c r="F9480"/>
      <c r="G9480"/>
      <c r="K9480"/>
    </row>
    <row r="9481" spans="6:11" x14ac:dyDescent="0.25">
      <c r="F9481"/>
      <c r="G9481"/>
      <c r="K9481"/>
    </row>
    <row r="9482" spans="6:11" x14ac:dyDescent="0.25">
      <c r="F9482"/>
      <c r="G9482"/>
      <c r="K9482"/>
    </row>
    <row r="9483" spans="6:11" x14ac:dyDescent="0.25">
      <c r="F9483"/>
      <c r="G9483"/>
      <c r="K9483"/>
    </row>
    <row r="9484" spans="6:11" x14ac:dyDescent="0.25">
      <c r="F9484"/>
      <c r="G9484"/>
      <c r="K9484"/>
    </row>
    <row r="9485" spans="6:11" x14ac:dyDescent="0.25">
      <c r="F9485"/>
      <c r="G9485"/>
      <c r="K9485"/>
    </row>
    <row r="9486" spans="6:11" x14ac:dyDescent="0.25">
      <c r="F9486"/>
      <c r="G9486"/>
      <c r="K9486"/>
    </row>
    <row r="9487" spans="6:11" x14ac:dyDescent="0.25">
      <c r="F9487"/>
      <c r="G9487"/>
      <c r="K9487"/>
    </row>
    <row r="9488" spans="6:11" x14ac:dyDescent="0.25">
      <c r="F9488"/>
      <c r="G9488"/>
      <c r="K9488"/>
    </row>
    <row r="9489" spans="6:11" x14ac:dyDescent="0.25">
      <c r="F9489"/>
      <c r="G9489"/>
      <c r="K9489"/>
    </row>
    <row r="9490" spans="6:11" x14ac:dyDescent="0.25">
      <c r="F9490"/>
      <c r="G9490"/>
      <c r="K9490"/>
    </row>
    <row r="9491" spans="6:11" x14ac:dyDescent="0.25">
      <c r="F9491"/>
      <c r="G9491"/>
      <c r="K9491"/>
    </row>
    <row r="9492" spans="6:11" x14ac:dyDescent="0.25">
      <c r="F9492"/>
      <c r="G9492"/>
      <c r="K9492"/>
    </row>
    <row r="9493" spans="6:11" x14ac:dyDescent="0.25">
      <c r="F9493"/>
      <c r="G9493"/>
      <c r="K9493"/>
    </row>
    <row r="9494" spans="6:11" x14ac:dyDescent="0.25">
      <c r="F9494"/>
      <c r="G9494"/>
      <c r="K9494"/>
    </row>
    <row r="9495" spans="6:11" x14ac:dyDescent="0.25">
      <c r="F9495"/>
      <c r="G9495"/>
      <c r="K9495"/>
    </row>
    <row r="9496" spans="6:11" x14ac:dyDescent="0.25">
      <c r="F9496"/>
      <c r="G9496"/>
      <c r="K9496"/>
    </row>
    <row r="9497" spans="6:11" x14ac:dyDescent="0.25">
      <c r="F9497"/>
      <c r="G9497"/>
      <c r="K9497"/>
    </row>
    <row r="9498" spans="6:11" x14ac:dyDescent="0.25">
      <c r="F9498"/>
      <c r="G9498"/>
      <c r="K9498"/>
    </row>
    <row r="9499" spans="6:11" x14ac:dyDescent="0.25">
      <c r="F9499"/>
      <c r="G9499"/>
      <c r="K9499"/>
    </row>
    <row r="9500" spans="6:11" x14ac:dyDescent="0.25">
      <c r="F9500"/>
      <c r="G9500"/>
      <c r="K9500"/>
    </row>
    <row r="9501" spans="6:11" x14ac:dyDescent="0.25">
      <c r="F9501"/>
      <c r="G9501"/>
      <c r="K9501"/>
    </row>
    <row r="9502" spans="6:11" x14ac:dyDescent="0.25">
      <c r="F9502"/>
      <c r="G9502"/>
      <c r="K9502"/>
    </row>
    <row r="9503" spans="6:11" x14ac:dyDescent="0.25">
      <c r="F9503"/>
      <c r="G9503"/>
      <c r="K9503"/>
    </row>
    <row r="9504" spans="6:11" x14ac:dyDescent="0.25">
      <c r="F9504"/>
      <c r="G9504"/>
      <c r="K9504"/>
    </row>
    <row r="9505" spans="6:11" x14ac:dyDescent="0.25">
      <c r="F9505"/>
      <c r="G9505"/>
      <c r="K9505"/>
    </row>
    <row r="9506" spans="6:11" x14ac:dyDescent="0.25">
      <c r="F9506"/>
      <c r="G9506"/>
      <c r="K9506"/>
    </row>
    <row r="9507" spans="6:11" x14ac:dyDescent="0.25">
      <c r="F9507"/>
      <c r="G9507"/>
      <c r="K9507"/>
    </row>
    <row r="9508" spans="6:11" x14ac:dyDescent="0.25">
      <c r="F9508"/>
      <c r="G9508"/>
      <c r="K9508"/>
    </row>
    <row r="9509" spans="6:11" x14ac:dyDescent="0.25">
      <c r="F9509"/>
      <c r="G9509"/>
      <c r="K9509"/>
    </row>
    <row r="9510" spans="6:11" x14ac:dyDescent="0.25">
      <c r="F9510"/>
      <c r="G9510"/>
      <c r="K9510"/>
    </row>
    <row r="9511" spans="6:11" x14ac:dyDescent="0.25">
      <c r="F9511"/>
      <c r="G9511"/>
      <c r="K9511"/>
    </row>
    <row r="9512" spans="6:11" x14ac:dyDescent="0.25">
      <c r="F9512"/>
      <c r="G9512"/>
      <c r="K9512"/>
    </row>
    <row r="9513" spans="6:11" x14ac:dyDescent="0.25">
      <c r="F9513"/>
      <c r="G9513"/>
      <c r="K9513"/>
    </row>
    <row r="9514" spans="6:11" x14ac:dyDescent="0.25">
      <c r="F9514"/>
      <c r="G9514"/>
      <c r="K9514"/>
    </row>
    <row r="9515" spans="6:11" x14ac:dyDescent="0.25">
      <c r="F9515"/>
      <c r="G9515"/>
      <c r="K9515"/>
    </row>
    <row r="9516" spans="6:11" x14ac:dyDescent="0.25">
      <c r="F9516"/>
      <c r="G9516"/>
      <c r="K9516"/>
    </row>
    <row r="9517" spans="6:11" x14ac:dyDescent="0.25">
      <c r="F9517"/>
      <c r="G9517"/>
      <c r="K9517"/>
    </row>
    <row r="9518" spans="6:11" x14ac:dyDescent="0.25">
      <c r="F9518"/>
      <c r="G9518"/>
      <c r="K9518"/>
    </row>
    <row r="9519" spans="6:11" x14ac:dyDescent="0.25">
      <c r="F9519"/>
      <c r="G9519"/>
      <c r="K9519"/>
    </row>
    <row r="9520" spans="6:11" x14ac:dyDescent="0.25">
      <c r="F9520"/>
      <c r="G9520"/>
      <c r="K9520"/>
    </row>
    <row r="9521" spans="6:11" x14ac:dyDescent="0.25">
      <c r="F9521"/>
      <c r="G9521"/>
      <c r="K9521"/>
    </row>
    <row r="9522" spans="6:11" x14ac:dyDescent="0.25">
      <c r="F9522"/>
      <c r="G9522"/>
      <c r="K9522"/>
    </row>
    <row r="9523" spans="6:11" x14ac:dyDescent="0.25">
      <c r="F9523"/>
      <c r="G9523"/>
      <c r="K9523"/>
    </row>
    <row r="9524" spans="6:11" x14ac:dyDescent="0.25">
      <c r="F9524"/>
      <c r="G9524"/>
      <c r="K9524"/>
    </row>
    <row r="9525" spans="6:11" x14ac:dyDescent="0.25">
      <c r="F9525"/>
      <c r="G9525"/>
      <c r="K9525"/>
    </row>
    <row r="9526" spans="6:11" x14ac:dyDescent="0.25">
      <c r="F9526"/>
      <c r="G9526"/>
      <c r="K9526"/>
    </row>
    <row r="9527" spans="6:11" x14ac:dyDescent="0.25">
      <c r="F9527"/>
      <c r="G9527"/>
      <c r="K9527"/>
    </row>
    <row r="9528" spans="6:11" x14ac:dyDescent="0.25">
      <c r="F9528"/>
      <c r="G9528"/>
      <c r="K9528"/>
    </row>
    <row r="9529" spans="6:11" x14ac:dyDescent="0.25">
      <c r="F9529"/>
      <c r="G9529"/>
      <c r="K9529"/>
    </row>
    <row r="9530" spans="6:11" x14ac:dyDescent="0.25">
      <c r="F9530"/>
      <c r="G9530"/>
      <c r="K9530"/>
    </row>
    <row r="9531" spans="6:11" x14ac:dyDescent="0.25">
      <c r="F9531"/>
      <c r="G9531"/>
      <c r="K9531"/>
    </row>
    <row r="9532" spans="6:11" x14ac:dyDescent="0.25">
      <c r="F9532"/>
      <c r="G9532"/>
      <c r="K9532"/>
    </row>
    <row r="9533" spans="6:11" x14ac:dyDescent="0.25">
      <c r="F9533"/>
      <c r="G9533"/>
      <c r="K9533"/>
    </row>
    <row r="9534" spans="6:11" x14ac:dyDescent="0.25">
      <c r="F9534"/>
      <c r="G9534"/>
      <c r="K9534"/>
    </row>
    <row r="9535" spans="6:11" x14ac:dyDescent="0.25">
      <c r="F9535"/>
      <c r="G9535"/>
      <c r="K9535"/>
    </row>
    <row r="9536" spans="6:11" x14ac:dyDescent="0.25">
      <c r="F9536"/>
      <c r="G9536"/>
      <c r="K9536"/>
    </row>
    <row r="9537" spans="6:11" x14ac:dyDescent="0.25">
      <c r="F9537"/>
      <c r="G9537"/>
      <c r="K9537"/>
    </row>
    <row r="9538" spans="6:11" x14ac:dyDescent="0.25">
      <c r="F9538"/>
      <c r="G9538"/>
      <c r="K9538"/>
    </row>
    <row r="9539" spans="6:11" x14ac:dyDescent="0.25">
      <c r="F9539"/>
      <c r="G9539"/>
      <c r="K9539"/>
    </row>
    <row r="9540" spans="6:11" x14ac:dyDescent="0.25">
      <c r="F9540"/>
      <c r="G9540"/>
      <c r="K9540"/>
    </row>
    <row r="9541" spans="6:11" x14ac:dyDescent="0.25">
      <c r="F9541"/>
      <c r="G9541"/>
      <c r="K9541"/>
    </row>
    <row r="9542" spans="6:11" x14ac:dyDescent="0.25">
      <c r="F9542"/>
      <c r="G9542"/>
      <c r="K9542"/>
    </row>
    <row r="9543" spans="6:11" x14ac:dyDescent="0.25">
      <c r="F9543"/>
      <c r="G9543"/>
      <c r="K9543"/>
    </row>
    <row r="9544" spans="6:11" x14ac:dyDescent="0.25">
      <c r="F9544"/>
      <c r="G9544"/>
      <c r="K9544"/>
    </row>
    <row r="9545" spans="6:11" x14ac:dyDescent="0.25">
      <c r="F9545"/>
      <c r="G9545"/>
      <c r="K9545"/>
    </row>
    <row r="9546" spans="6:11" x14ac:dyDescent="0.25">
      <c r="F9546"/>
      <c r="G9546"/>
      <c r="K9546"/>
    </row>
    <row r="9547" spans="6:11" x14ac:dyDescent="0.25">
      <c r="F9547"/>
      <c r="G9547"/>
      <c r="K9547"/>
    </row>
    <row r="9548" spans="6:11" x14ac:dyDescent="0.25">
      <c r="F9548"/>
      <c r="G9548"/>
      <c r="K9548"/>
    </row>
    <row r="9549" spans="6:11" x14ac:dyDescent="0.25">
      <c r="F9549"/>
      <c r="G9549"/>
      <c r="K9549"/>
    </row>
    <row r="9550" spans="6:11" x14ac:dyDescent="0.25">
      <c r="F9550"/>
      <c r="G9550"/>
      <c r="K9550"/>
    </row>
    <row r="9551" spans="6:11" x14ac:dyDescent="0.25">
      <c r="F9551"/>
      <c r="G9551"/>
      <c r="K9551"/>
    </row>
    <row r="9552" spans="6:11" x14ac:dyDescent="0.25">
      <c r="F9552"/>
      <c r="G9552"/>
      <c r="K9552"/>
    </row>
    <row r="9553" spans="6:11" x14ac:dyDescent="0.25">
      <c r="F9553"/>
      <c r="G9553"/>
      <c r="K9553"/>
    </row>
    <row r="9554" spans="6:11" x14ac:dyDescent="0.25">
      <c r="F9554"/>
      <c r="G9554"/>
      <c r="K9554"/>
    </row>
    <row r="9555" spans="6:11" x14ac:dyDescent="0.25">
      <c r="F9555"/>
      <c r="G9555"/>
      <c r="K9555"/>
    </row>
    <row r="9556" spans="6:11" x14ac:dyDescent="0.25">
      <c r="F9556"/>
      <c r="G9556"/>
      <c r="K9556"/>
    </row>
    <row r="9557" spans="6:11" x14ac:dyDescent="0.25">
      <c r="F9557"/>
      <c r="G9557"/>
      <c r="K9557"/>
    </row>
    <row r="9558" spans="6:11" x14ac:dyDescent="0.25">
      <c r="F9558"/>
      <c r="G9558"/>
      <c r="K9558"/>
    </row>
    <row r="9559" spans="6:11" x14ac:dyDescent="0.25">
      <c r="F9559"/>
      <c r="G9559"/>
      <c r="K9559"/>
    </row>
    <row r="9560" spans="6:11" x14ac:dyDescent="0.25">
      <c r="F9560"/>
      <c r="G9560"/>
      <c r="K9560"/>
    </row>
    <row r="9561" spans="6:11" x14ac:dyDescent="0.25">
      <c r="F9561"/>
      <c r="G9561"/>
      <c r="K9561"/>
    </row>
    <row r="9562" spans="6:11" x14ac:dyDescent="0.25">
      <c r="F9562"/>
      <c r="G9562"/>
      <c r="K9562"/>
    </row>
    <row r="9563" spans="6:11" x14ac:dyDescent="0.25">
      <c r="F9563"/>
      <c r="G9563"/>
      <c r="K9563"/>
    </row>
    <row r="9564" spans="6:11" x14ac:dyDescent="0.25">
      <c r="F9564"/>
      <c r="G9564"/>
      <c r="K9564"/>
    </row>
    <row r="9565" spans="6:11" x14ac:dyDescent="0.25">
      <c r="F9565"/>
      <c r="G9565"/>
      <c r="K9565"/>
    </row>
    <row r="9566" spans="6:11" x14ac:dyDescent="0.25">
      <c r="F9566"/>
      <c r="G9566"/>
      <c r="K9566"/>
    </row>
    <row r="9567" spans="6:11" x14ac:dyDescent="0.25">
      <c r="F9567"/>
      <c r="G9567"/>
      <c r="K9567"/>
    </row>
    <row r="9568" spans="6:11" x14ac:dyDescent="0.25">
      <c r="F9568"/>
      <c r="G9568"/>
      <c r="K9568"/>
    </row>
    <row r="9569" spans="6:11" x14ac:dyDescent="0.25">
      <c r="F9569"/>
      <c r="G9569"/>
      <c r="K9569"/>
    </row>
    <row r="9570" spans="6:11" x14ac:dyDescent="0.25">
      <c r="F9570"/>
      <c r="G9570"/>
      <c r="K9570"/>
    </row>
    <row r="9571" spans="6:11" x14ac:dyDescent="0.25">
      <c r="F9571"/>
      <c r="G9571"/>
      <c r="K9571"/>
    </row>
    <row r="9572" spans="6:11" x14ac:dyDescent="0.25">
      <c r="F9572"/>
      <c r="G9572"/>
      <c r="K9572"/>
    </row>
    <row r="9573" spans="6:11" x14ac:dyDescent="0.25">
      <c r="F9573"/>
      <c r="G9573"/>
      <c r="K9573"/>
    </row>
    <row r="9574" spans="6:11" x14ac:dyDescent="0.25">
      <c r="F9574"/>
      <c r="G9574"/>
      <c r="K9574"/>
    </row>
    <row r="9575" spans="6:11" x14ac:dyDescent="0.25">
      <c r="F9575"/>
      <c r="G9575"/>
      <c r="K9575"/>
    </row>
    <row r="9576" spans="6:11" x14ac:dyDescent="0.25">
      <c r="F9576"/>
      <c r="G9576"/>
      <c r="K9576"/>
    </row>
    <row r="9577" spans="6:11" x14ac:dyDescent="0.25">
      <c r="F9577"/>
      <c r="G9577"/>
      <c r="K9577"/>
    </row>
    <row r="9578" spans="6:11" x14ac:dyDescent="0.25">
      <c r="F9578"/>
      <c r="G9578"/>
      <c r="K9578"/>
    </row>
    <row r="9579" spans="6:11" x14ac:dyDescent="0.25">
      <c r="F9579"/>
      <c r="G9579"/>
      <c r="K9579"/>
    </row>
    <row r="9580" spans="6:11" x14ac:dyDescent="0.25">
      <c r="F9580"/>
      <c r="G9580"/>
      <c r="K9580"/>
    </row>
    <row r="9581" spans="6:11" x14ac:dyDescent="0.25">
      <c r="F9581"/>
      <c r="G9581"/>
      <c r="K9581"/>
    </row>
    <row r="9582" spans="6:11" x14ac:dyDescent="0.25">
      <c r="F9582"/>
      <c r="G9582"/>
      <c r="K9582"/>
    </row>
    <row r="9583" spans="6:11" x14ac:dyDescent="0.25">
      <c r="F9583"/>
      <c r="G9583"/>
      <c r="K9583"/>
    </row>
    <row r="9584" spans="6:11" x14ac:dyDescent="0.25">
      <c r="F9584"/>
      <c r="G9584"/>
      <c r="K9584"/>
    </row>
    <row r="9585" spans="6:11" x14ac:dyDescent="0.25">
      <c r="F9585"/>
      <c r="G9585"/>
      <c r="K9585"/>
    </row>
    <row r="9586" spans="6:11" x14ac:dyDescent="0.25">
      <c r="F9586"/>
      <c r="G9586"/>
      <c r="K9586"/>
    </row>
    <row r="9587" spans="6:11" x14ac:dyDescent="0.25">
      <c r="F9587"/>
      <c r="G9587"/>
      <c r="K9587"/>
    </row>
    <row r="9588" spans="6:11" x14ac:dyDescent="0.25">
      <c r="F9588"/>
      <c r="G9588"/>
      <c r="K9588"/>
    </row>
    <row r="9589" spans="6:11" x14ac:dyDescent="0.25">
      <c r="F9589"/>
      <c r="G9589"/>
      <c r="K9589"/>
    </row>
    <row r="9590" spans="6:11" x14ac:dyDescent="0.25">
      <c r="F9590"/>
      <c r="G9590"/>
      <c r="K9590"/>
    </row>
    <row r="9591" spans="6:11" x14ac:dyDescent="0.25">
      <c r="F9591"/>
      <c r="G9591"/>
      <c r="K9591"/>
    </row>
    <row r="9592" spans="6:11" x14ac:dyDescent="0.25">
      <c r="F9592"/>
      <c r="G9592"/>
      <c r="K9592"/>
    </row>
    <row r="9593" spans="6:11" x14ac:dyDescent="0.25">
      <c r="F9593"/>
      <c r="G9593"/>
      <c r="K9593"/>
    </row>
    <row r="9594" spans="6:11" x14ac:dyDescent="0.25">
      <c r="F9594"/>
      <c r="G9594"/>
      <c r="K9594"/>
    </row>
    <row r="9595" spans="6:11" x14ac:dyDescent="0.25">
      <c r="F9595"/>
      <c r="G9595"/>
      <c r="K9595"/>
    </row>
    <row r="9596" spans="6:11" x14ac:dyDescent="0.25">
      <c r="F9596"/>
      <c r="G9596"/>
      <c r="K9596"/>
    </row>
    <row r="9597" spans="6:11" x14ac:dyDescent="0.25">
      <c r="F9597"/>
      <c r="G9597"/>
      <c r="K9597"/>
    </row>
    <row r="9598" spans="6:11" x14ac:dyDescent="0.25">
      <c r="F9598"/>
      <c r="G9598"/>
      <c r="K9598"/>
    </row>
    <row r="9599" spans="6:11" x14ac:dyDescent="0.25">
      <c r="F9599"/>
      <c r="G9599"/>
      <c r="K9599"/>
    </row>
    <row r="9600" spans="6:11" x14ac:dyDescent="0.25">
      <c r="F9600"/>
      <c r="G9600"/>
      <c r="K9600"/>
    </row>
    <row r="9601" spans="6:11" x14ac:dyDescent="0.25">
      <c r="F9601"/>
      <c r="G9601"/>
      <c r="K9601"/>
    </row>
    <row r="9602" spans="6:11" x14ac:dyDescent="0.25">
      <c r="F9602"/>
      <c r="G9602"/>
      <c r="K9602"/>
    </row>
    <row r="9603" spans="6:11" x14ac:dyDescent="0.25">
      <c r="F9603"/>
      <c r="G9603"/>
      <c r="K9603"/>
    </row>
    <row r="9604" spans="6:11" x14ac:dyDescent="0.25">
      <c r="F9604"/>
      <c r="G9604"/>
      <c r="K9604"/>
    </row>
    <row r="9605" spans="6:11" x14ac:dyDescent="0.25">
      <c r="F9605"/>
      <c r="G9605"/>
      <c r="K9605"/>
    </row>
    <row r="9606" spans="6:11" x14ac:dyDescent="0.25">
      <c r="F9606"/>
      <c r="G9606"/>
      <c r="K9606"/>
    </row>
    <row r="9607" spans="6:11" x14ac:dyDescent="0.25">
      <c r="F9607"/>
      <c r="G9607"/>
      <c r="K9607"/>
    </row>
    <row r="9608" spans="6:11" x14ac:dyDescent="0.25">
      <c r="F9608"/>
      <c r="G9608"/>
      <c r="K9608"/>
    </row>
    <row r="9609" spans="6:11" x14ac:dyDescent="0.25">
      <c r="F9609"/>
      <c r="G9609"/>
      <c r="K9609"/>
    </row>
    <row r="9610" spans="6:11" x14ac:dyDescent="0.25">
      <c r="F9610"/>
      <c r="G9610"/>
      <c r="K9610"/>
    </row>
    <row r="9611" spans="6:11" x14ac:dyDescent="0.25">
      <c r="F9611"/>
      <c r="G9611"/>
      <c r="K9611"/>
    </row>
    <row r="9612" spans="6:11" x14ac:dyDescent="0.25">
      <c r="F9612"/>
      <c r="G9612"/>
      <c r="K9612"/>
    </row>
    <row r="9613" spans="6:11" x14ac:dyDescent="0.25">
      <c r="F9613"/>
      <c r="G9613"/>
      <c r="K9613"/>
    </row>
    <row r="9614" spans="6:11" x14ac:dyDescent="0.25">
      <c r="F9614"/>
      <c r="G9614"/>
      <c r="K9614"/>
    </row>
    <row r="9615" spans="6:11" x14ac:dyDescent="0.25">
      <c r="F9615"/>
      <c r="G9615"/>
      <c r="K9615"/>
    </row>
    <row r="9616" spans="6:11" x14ac:dyDescent="0.25">
      <c r="F9616"/>
      <c r="G9616"/>
      <c r="K9616"/>
    </row>
    <row r="9617" spans="6:11" x14ac:dyDescent="0.25">
      <c r="F9617"/>
      <c r="G9617"/>
      <c r="K9617"/>
    </row>
    <row r="9618" spans="6:11" x14ac:dyDescent="0.25">
      <c r="F9618"/>
      <c r="G9618"/>
      <c r="K9618"/>
    </row>
    <row r="9619" spans="6:11" x14ac:dyDescent="0.25">
      <c r="F9619"/>
      <c r="G9619"/>
      <c r="K9619"/>
    </row>
    <row r="9620" spans="6:11" x14ac:dyDescent="0.25">
      <c r="F9620"/>
      <c r="G9620"/>
      <c r="K9620"/>
    </row>
    <row r="9621" spans="6:11" x14ac:dyDescent="0.25">
      <c r="F9621"/>
      <c r="G9621"/>
      <c r="K9621"/>
    </row>
    <row r="9622" spans="6:11" x14ac:dyDescent="0.25">
      <c r="F9622"/>
      <c r="G9622"/>
      <c r="K9622"/>
    </row>
    <row r="9623" spans="6:11" x14ac:dyDescent="0.25">
      <c r="F9623"/>
      <c r="G9623"/>
      <c r="K9623"/>
    </row>
    <row r="9624" spans="6:11" x14ac:dyDescent="0.25">
      <c r="F9624"/>
      <c r="G9624"/>
      <c r="K9624"/>
    </row>
    <row r="9625" spans="6:11" x14ac:dyDescent="0.25">
      <c r="F9625"/>
      <c r="G9625"/>
      <c r="K9625"/>
    </row>
    <row r="9626" spans="6:11" x14ac:dyDescent="0.25">
      <c r="F9626"/>
      <c r="G9626"/>
      <c r="K9626"/>
    </row>
    <row r="9627" spans="6:11" x14ac:dyDescent="0.25">
      <c r="F9627"/>
      <c r="G9627"/>
      <c r="K9627"/>
    </row>
    <row r="9628" spans="6:11" x14ac:dyDescent="0.25">
      <c r="F9628"/>
      <c r="G9628"/>
      <c r="K9628"/>
    </row>
    <row r="9629" spans="6:11" x14ac:dyDescent="0.25">
      <c r="F9629"/>
      <c r="G9629"/>
      <c r="K9629"/>
    </row>
    <row r="9630" spans="6:11" x14ac:dyDescent="0.25">
      <c r="F9630"/>
      <c r="G9630"/>
      <c r="K9630"/>
    </row>
    <row r="9631" spans="6:11" x14ac:dyDescent="0.25">
      <c r="F9631"/>
      <c r="G9631"/>
      <c r="K9631"/>
    </row>
    <row r="9632" spans="6:11" x14ac:dyDescent="0.25">
      <c r="F9632"/>
      <c r="G9632"/>
      <c r="K9632"/>
    </row>
    <row r="9633" spans="6:11" x14ac:dyDescent="0.25">
      <c r="F9633"/>
      <c r="G9633"/>
      <c r="K9633"/>
    </row>
    <row r="9634" spans="6:11" x14ac:dyDescent="0.25">
      <c r="F9634"/>
      <c r="G9634"/>
      <c r="K9634"/>
    </row>
    <row r="9635" spans="6:11" x14ac:dyDescent="0.25">
      <c r="F9635"/>
      <c r="G9635"/>
      <c r="K9635"/>
    </row>
    <row r="9636" spans="6:11" x14ac:dyDescent="0.25">
      <c r="F9636"/>
      <c r="G9636"/>
      <c r="K9636"/>
    </row>
    <row r="9637" spans="6:11" x14ac:dyDescent="0.25">
      <c r="F9637"/>
      <c r="G9637"/>
      <c r="K9637"/>
    </row>
    <row r="9638" spans="6:11" x14ac:dyDescent="0.25">
      <c r="F9638"/>
      <c r="G9638"/>
      <c r="K9638"/>
    </row>
    <row r="9639" spans="6:11" x14ac:dyDescent="0.25">
      <c r="F9639"/>
      <c r="G9639"/>
      <c r="K9639"/>
    </row>
    <row r="9640" spans="6:11" x14ac:dyDescent="0.25">
      <c r="F9640"/>
      <c r="G9640"/>
      <c r="K9640"/>
    </row>
    <row r="9641" spans="6:11" x14ac:dyDescent="0.25">
      <c r="F9641"/>
      <c r="G9641"/>
      <c r="K9641"/>
    </row>
    <row r="9642" spans="6:11" x14ac:dyDescent="0.25">
      <c r="F9642"/>
      <c r="G9642"/>
      <c r="K9642"/>
    </row>
    <row r="9643" spans="6:11" x14ac:dyDescent="0.25">
      <c r="F9643"/>
      <c r="G9643"/>
      <c r="K9643"/>
    </row>
    <row r="9644" spans="6:11" x14ac:dyDescent="0.25">
      <c r="F9644"/>
      <c r="G9644"/>
      <c r="K9644"/>
    </row>
    <row r="9645" spans="6:11" x14ac:dyDescent="0.25">
      <c r="F9645"/>
      <c r="G9645"/>
      <c r="K9645"/>
    </row>
    <row r="9646" spans="6:11" x14ac:dyDescent="0.25">
      <c r="F9646"/>
      <c r="G9646"/>
      <c r="K9646"/>
    </row>
    <row r="9647" spans="6:11" x14ac:dyDescent="0.25">
      <c r="F9647"/>
      <c r="G9647"/>
      <c r="K9647"/>
    </row>
    <row r="9648" spans="6:11" x14ac:dyDescent="0.25">
      <c r="F9648"/>
      <c r="G9648"/>
      <c r="K9648"/>
    </row>
    <row r="9649" spans="6:11" x14ac:dyDescent="0.25">
      <c r="F9649"/>
      <c r="G9649"/>
      <c r="K9649"/>
    </row>
    <row r="9650" spans="6:11" x14ac:dyDescent="0.25">
      <c r="F9650"/>
      <c r="G9650"/>
      <c r="K9650"/>
    </row>
    <row r="9651" spans="6:11" x14ac:dyDescent="0.25">
      <c r="F9651"/>
      <c r="G9651"/>
      <c r="K9651"/>
    </row>
    <row r="9652" spans="6:11" x14ac:dyDescent="0.25">
      <c r="F9652"/>
      <c r="G9652"/>
      <c r="K9652"/>
    </row>
    <row r="9653" spans="6:11" x14ac:dyDescent="0.25">
      <c r="F9653"/>
      <c r="G9653"/>
      <c r="K9653"/>
    </row>
    <row r="9654" spans="6:11" x14ac:dyDescent="0.25">
      <c r="F9654"/>
      <c r="G9654"/>
      <c r="K9654"/>
    </row>
    <row r="9655" spans="6:11" x14ac:dyDescent="0.25">
      <c r="F9655"/>
      <c r="G9655"/>
      <c r="K9655"/>
    </row>
    <row r="9656" spans="6:11" x14ac:dyDescent="0.25">
      <c r="F9656"/>
      <c r="G9656"/>
      <c r="K9656"/>
    </row>
    <row r="9657" spans="6:11" x14ac:dyDescent="0.25">
      <c r="F9657"/>
      <c r="G9657"/>
      <c r="K9657"/>
    </row>
    <row r="9658" spans="6:11" x14ac:dyDescent="0.25">
      <c r="F9658"/>
      <c r="G9658"/>
      <c r="K9658"/>
    </row>
    <row r="9659" spans="6:11" x14ac:dyDescent="0.25">
      <c r="F9659"/>
      <c r="G9659"/>
      <c r="K9659"/>
    </row>
    <row r="9660" spans="6:11" x14ac:dyDescent="0.25">
      <c r="F9660"/>
      <c r="G9660"/>
      <c r="K9660"/>
    </row>
    <row r="9661" spans="6:11" x14ac:dyDescent="0.25">
      <c r="F9661"/>
      <c r="G9661"/>
      <c r="K9661"/>
    </row>
    <row r="9662" spans="6:11" x14ac:dyDescent="0.25">
      <c r="F9662"/>
      <c r="G9662"/>
      <c r="K9662"/>
    </row>
    <row r="9663" spans="6:11" x14ac:dyDescent="0.25">
      <c r="F9663"/>
      <c r="G9663"/>
      <c r="K9663"/>
    </row>
    <row r="9664" spans="6:11" x14ac:dyDescent="0.25">
      <c r="F9664"/>
      <c r="G9664"/>
      <c r="K9664"/>
    </row>
    <row r="9665" spans="6:11" x14ac:dyDescent="0.25">
      <c r="F9665"/>
      <c r="G9665"/>
      <c r="K9665"/>
    </row>
    <row r="9666" spans="6:11" x14ac:dyDescent="0.25">
      <c r="F9666"/>
      <c r="G9666"/>
      <c r="K9666"/>
    </row>
    <row r="9667" spans="6:11" x14ac:dyDescent="0.25">
      <c r="F9667"/>
      <c r="G9667"/>
      <c r="K9667"/>
    </row>
    <row r="9668" spans="6:11" x14ac:dyDescent="0.25">
      <c r="F9668"/>
      <c r="G9668"/>
      <c r="K9668"/>
    </row>
    <row r="9669" spans="6:11" x14ac:dyDescent="0.25">
      <c r="F9669"/>
      <c r="G9669"/>
      <c r="K9669"/>
    </row>
    <row r="9670" spans="6:11" x14ac:dyDescent="0.25">
      <c r="F9670"/>
      <c r="G9670"/>
      <c r="K9670"/>
    </row>
    <row r="9671" spans="6:11" x14ac:dyDescent="0.25">
      <c r="F9671"/>
      <c r="G9671"/>
      <c r="K9671"/>
    </row>
    <row r="9672" spans="6:11" x14ac:dyDescent="0.25">
      <c r="F9672"/>
      <c r="G9672"/>
      <c r="K9672"/>
    </row>
    <row r="9673" spans="6:11" x14ac:dyDescent="0.25">
      <c r="F9673"/>
      <c r="G9673"/>
      <c r="K9673"/>
    </row>
    <row r="9674" spans="6:11" x14ac:dyDescent="0.25">
      <c r="F9674"/>
      <c r="G9674"/>
      <c r="K9674"/>
    </row>
    <row r="9675" spans="6:11" x14ac:dyDescent="0.25">
      <c r="F9675"/>
      <c r="G9675"/>
      <c r="K9675"/>
    </row>
    <row r="9676" spans="6:11" x14ac:dyDescent="0.25">
      <c r="F9676"/>
      <c r="G9676"/>
      <c r="K9676"/>
    </row>
    <row r="9677" spans="6:11" x14ac:dyDescent="0.25">
      <c r="F9677"/>
      <c r="G9677"/>
      <c r="K9677"/>
    </row>
    <row r="9678" spans="6:11" x14ac:dyDescent="0.25">
      <c r="F9678"/>
      <c r="G9678"/>
      <c r="K9678"/>
    </row>
    <row r="9679" spans="6:11" x14ac:dyDescent="0.25">
      <c r="F9679"/>
      <c r="G9679"/>
      <c r="K9679"/>
    </row>
    <row r="9680" spans="6:11" x14ac:dyDescent="0.25">
      <c r="F9680"/>
      <c r="G9680"/>
      <c r="K9680"/>
    </row>
    <row r="9681" spans="6:11" x14ac:dyDescent="0.25">
      <c r="F9681"/>
      <c r="G9681"/>
      <c r="K9681"/>
    </row>
    <row r="9682" spans="6:11" x14ac:dyDescent="0.25">
      <c r="F9682"/>
      <c r="G9682"/>
      <c r="K9682"/>
    </row>
    <row r="9683" spans="6:11" x14ac:dyDescent="0.25">
      <c r="F9683"/>
      <c r="G9683"/>
      <c r="K9683"/>
    </row>
    <row r="9684" spans="6:11" x14ac:dyDescent="0.25">
      <c r="F9684"/>
      <c r="G9684"/>
      <c r="K9684"/>
    </row>
    <row r="9685" spans="6:11" x14ac:dyDescent="0.25">
      <c r="F9685"/>
      <c r="G9685"/>
      <c r="K9685"/>
    </row>
    <row r="9686" spans="6:11" x14ac:dyDescent="0.25">
      <c r="F9686"/>
      <c r="G9686"/>
      <c r="K9686"/>
    </row>
    <row r="9687" spans="6:11" x14ac:dyDescent="0.25">
      <c r="F9687"/>
      <c r="G9687"/>
      <c r="K9687"/>
    </row>
    <row r="9688" spans="6:11" x14ac:dyDescent="0.25">
      <c r="F9688"/>
      <c r="G9688"/>
      <c r="K9688"/>
    </row>
    <row r="9689" spans="6:11" x14ac:dyDescent="0.25">
      <c r="F9689"/>
      <c r="G9689"/>
      <c r="K9689"/>
    </row>
    <row r="9690" spans="6:11" x14ac:dyDescent="0.25">
      <c r="F9690"/>
      <c r="G9690"/>
      <c r="K9690"/>
    </row>
    <row r="9691" spans="6:11" x14ac:dyDescent="0.25">
      <c r="F9691"/>
      <c r="G9691"/>
      <c r="K9691"/>
    </row>
    <row r="9692" spans="6:11" x14ac:dyDescent="0.25">
      <c r="F9692"/>
      <c r="G9692"/>
      <c r="K9692"/>
    </row>
    <row r="9693" spans="6:11" x14ac:dyDescent="0.25">
      <c r="F9693"/>
      <c r="G9693"/>
      <c r="K9693"/>
    </row>
    <row r="9694" spans="6:11" x14ac:dyDescent="0.25">
      <c r="F9694"/>
      <c r="G9694"/>
      <c r="K9694"/>
    </row>
    <row r="9695" spans="6:11" x14ac:dyDescent="0.25">
      <c r="F9695"/>
      <c r="G9695"/>
      <c r="K9695"/>
    </row>
    <row r="9696" spans="6:11" x14ac:dyDescent="0.25">
      <c r="F9696"/>
      <c r="G9696"/>
      <c r="K9696"/>
    </row>
    <row r="9697" spans="6:11" x14ac:dyDescent="0.25">
      <c r="F9697"/>
      <c r="G9697"/>
      <c r="K9697"/>
    </row>
    <row r="9698" spans="6:11" x14ac:dyDescent="0.25">
      <c r="F9698"/>
      <c r="G9698"/>
      <c r="K9698"/>
    </row>
    <row r="9699" spans="6:11" x14ac:dyDescent="0.25">
      <c r="F9699"/>
      <c r="G9699"/>
      <c r="K9699"/>
    </row>
    <row r="9700" spans="6:11" x14ac:dyDescent="0.25">
      <c r="F9700"/>
      <c r="G9700"/>
      <c r="K9700"/>
    </row>
    <row r="9701" spans="6:11" x14ac:dyDescent="0.25">
      <c r="F9701"/>
      <c r="G9701"/>
      <c r="K9701"/>
    </row>
    <row r="9702" spans="6:11" x14ac:dyDescent="0.25">
      <c r="F9702"/>
      <c r="G9702"/>
      <c r="K9702"/>
    </row>
    <row r="9703" spans="6:11" x14ac:dyDescent="0.25">
      <c r="F9703"/>
      <c r="G9703"/>
      <c r="K9703"/>
    </row>
    <row r="9704" spans="6:11" x14ac:dyDescent="0.25">
      <c r="F9704"/>
      <c r="G9704"/>
      <c r="K9704"/>
    </row>
    <row r="9705" spans="6:11" x14ac:dyDescent="0.25">
      <c r="F9705"/>
      <c r="G9705"/>
      <c r="K9705"/>
    </row>
    <row r="9706" spans="6:11" x14ac:dyDescent="0.25">
      <c r="F9706"/>
      <c r="G9706"/>
      <c r="K9706"/>
    </row>
    <row r="9707" spans="6:11" x14ac:dyDescent="0.25">
      <c r="F9707"/>
      <c r="G9707"/>
      <c r="K9707"/>
    </row>
    <row r="9708" spans="6:11" x14ac:dyDescent="0.25">
      <c r="F9708"/>
      <c r="G9708"/>
      <c r="K9708"/>
    </row>
    <row r="9709" spans="6:11" x14ac:dyDescent="0.25">
      <c r="F9709"/>
      <c r="G9709"/>
      <c r="K9709"/>
    </row>
    <row r="9710" spans="6:11" x14ac:dyDescent="0.25">
      <c r="F9710"/>
      <c r="G9710"/>
      <c r="K9710"/>
    </row>
    <row r="9711" spans="6:11" x14ac:dyDescent="0.25">
      <c r="F9711"/>
      <c r="G9711"/>
      <c r="K9711"/>
    </row>
    <row r="9712" spans="6:11" x14ac:dyDescent="0.25">
      <c r="F9712"/>
      <c r="G9712"/>
      <c r="K9712"/>
    </row>
    <row r="9713" spans="6:11" x14ac:dyDescent="0.25">
      <c r="F9713"/>
      <c r="G9713"/>
      <c r="K9713"/>
    </row>
    <row r="9714" spans="6:11" x14ac:dyDescent="0.25">
      <c r="F9714"/>
      <c r="G9714"/>
      <c r="K9714"/>
    </row>
    <row r="9715" spans="6:11" x14ac:dyDescent="0.25">
      <c r="F9715"/>
      <c r="G9715"/>
      <c r="K9715"/>
    </row>
    <row r="9716" spans="6:11" x14ac:dyDescent="0.25">
      <c r="F9716"/>
      <c r="G9716"/>
      <c r="K9716"/>
    </row>
    <row r="9717" spans="6:11" x14ac:dyDescent="0.25">
      <c r="F9717"/>
      <c r="G9717"/>
      <c r="K9717"/>
    </row>
    <row r="9718" spans="6:11" x14ac:dyDescent="0.25">
      <c r="F9718"/>
      <c r="G9718"/>
      <c r="K9718"/>
    </row>
    <row r="9719" spans="6:11" x14ac:dyDescent="0.25">
      <c r="F9719"/>
      <c r="G9719"/>
      <c r="K9719"/>
    </row>
    <row r="9720" spans="6:11" x14ac:dyDescent="0.25">
      <c r="F9720"/>
      <c r="G9720"/>
      <c r="K9720"/>
    </row>
    <row r="9721" spans="6:11" x14ac:dyDescent="0.25">
      <c r="F9721"/>
      <c r="G9721"/>
      <c r="K9721"/>
    </row>
    <row r="9722" spans="6:11" x14ac:dyDescent="0.25">
      <c r="F9722"/>
      <c r="G9722"/>
      <c r="K9722"/>
    </row>
    <row r="9723" spans="6:11" x14ac:dyDescent="0.25">
      <c r="F9723"/>
      <c r="G9723"/>
      <c r="K9723"/>
    </row>
    <row r="9724" spans="6:11" x14ac:dyDescent="0.25">
      <c r="F9724"/>
      <c r="G9724"/>
      <c r="K9724"/>
    </row>
    <row r="9725" spans="6:11" x14ac:dyDescent="0.25">
      <c r="F9725"/>
      <c r="G9725"/>
      <c r="K9725"/>
    </row>
    <row r="9726" spans="6:11" x14ac:dyDescent="0.25">
      <c r="F9726"/>
      <c r="G9726"/>
      <c r="K9726"/>
    </row>
    <row r="9727" spans="6:11" x14ac:dyDescent="0.25">
      <c r="F9727"/>
      <c r="G9727"/>
      <c r="K9727"/>
    </row>
    <row r="9728" spans="6:11" x14ac:dyDescent="0.25">
      <c r="F9728"/>
      <c r="G9728"/>
      <c r="K9728"/>
    </row>
    <row r="9729" spans="6:11" x14ac:dyDescent="0.25">
      <c r="F9729"/>
      <c r="G9729"/>
      <c r="K9729"/>
    </row>
    <row r="9730" spans="6:11" x14ac:dyDescent="0.25">
      <c r="F9730"/>
      <c r="G9730"/>
      <c r="K9730"/>
    </row>
    <row r="9731" spans="6:11" x14ac:dyDescent="0.25">
      <c r="F9731"/>
      <c r="G9731"/>
      <c r="K9731"/>
    </row>
    <row r="9732" spans="6:11" x14ac:dyDescent="0.25">
      <c r="F9732"/>
      <c r="G9732"/>
      <c r="K9732"/>
    </row>
    <row r="9733" spans="6:11" x14ac:dyDescent="0.25">
      <c r="F9733"/>
      <c r="G9733"/>
      <c r="K9733"/>
    </row>
    <row r="9734" spans="6:11" x14ac:dyDescent="0.25">
      <c r="F9734"/>
      <c r="G9734"/>
      <c r="K9734"/>
    </row>
    <row r="9735" spans="6:11" x14ac:dyDescent="0.25">
      <c r="F9735"/>
      <c r="G9735"/>
      <c r="K9735"/>
    </row>
    <row r="9736" spans="6:11" x14ac:dyDescent="0.25">
      <c r="F9736"/>
      <c r="G9736"/>
      <c r="K9736"/>
    </row>
    <row r="9737" spans="6:11" x14ac:dyDescent="0.25">
      <c r="F9737"/>
      <c r="G9737"/>
      <c r="K9737"/>
    </row>
    <row r="9738" spans="6:11" x14ac:dyDescent="0.25">
      <c r="F9738"/>
      <c r="G9738"/>
      <c r="K9738"/>
    </row>
    <row r="9739" spans="6:11" x14ac:dyDescent="0.25">
      <c r="F9739"/>
      <c r="G9739"/>
      <c r="K9739"/>
    </row>
    <row r="9740" spans="6:11" x14ac:dyDescent="0.25">
      <c r="F9740"/>
      <c r="G9740"/>
      <c r="K9740"/>
    </row>
    <row r="9741" spans="6:11" x14ac:dyDescent="0.25">
      <c r="F9741"/>
      <c r="G9741"/>
      <c r="K9741"/>
    </row>
    <row r="9742" spans="6:11" x14ac:dyDescent="0.25">
      <c r="F9742"/>
      <c r="G9742"/>
      <c r="K9742"/>
    </row>
    <row r="9743" spans="6:11" x14ac:dyDescent="0.25">
      <c r="F9743"/>
      <c r="G9743"/>
      <c r="K9743"/>
    </row>
    <row r="9744" spans="6:11" x14ac:dyDescent="0.25">
      <c r="F9744"/>
      <c r="G9744"/>
      <c r="K9744"/>
    </row>
    <row r="9745" spans="6:11" x14ac:dyDescent="0.25">
      <c r="F9745"/>
      <c r="G9745"/>
      <c r="K9745"/>
    </row>
    <row r="9746" spans="6:11" x14ac:dyDescent="0.25">
      <c r="F9746"/>
      <c r="G9746"/>
      <c r="K9746"/>
    </row>
    <row r="9747" spans="6:11" x14ac:dyDescent="0.25">
      <c r="F9747"/>
      <c r="G9747"/>
      <c r="K9747"/>
    </row>
    <row r="9748" spans="6:11" x14ac:dyDescent="0.25">
      <c r="F9748"/>
      <c r="G9748"/>
      <c r="K9748"/>
    </row>
    <row r="9749" spans="6:11" x14ac:dyDescent="0.25">
      <c r="F9749"/>
      <c r="G9749"/>
      <c r="K9749"/>
    </row>
    <row r="9750" spans="6:11" x14ac:dyDescent="0.25">
      <c r="F9750"/>
      <c r="G9750"/>
      <c r="K9750"/>
    </row>
    <row r="9751" spans="6:11" x14ac:dyDescent="0.25">
      <c r="F9751"/>
      <c r="G9751"/>
      <c r="K9751"/>
    </row>
    <row r="9752" spans="6:11" x14ac:dyDescent="0.25">
      <c r="F9752"/>
      <c r="G9752"/>
      <c r="K9752"/>
    </row>
    <row r="9753" spans="6:11" x14ac:dyDescent="0.25">
      <c r="F9753"/>
      <c r="G9753"/>
      <c r="K9753"/>
    </row>
    <row r="9754" spans="6:11" x14ac:dyDescent="0.25">
      <c r="F9754"/>
      <c r="G9754"/>
      <c r="K9754"/>
    </row>
    <row r="9755" spans="6:11" x14ac:dyDescent="0.25">
      <c r="F9755"/>
      <c r="G9755"/>
      <c r="K9755"/>
    </row>
    <row r="9756" spans="6:11" x14ac:dyDescent="0.25">
      <c r="F9756"/>
      <c r="G9756"/>
      <c r="K9756"/>
    </row>
    <row r="9757" spans="6:11" x14ac:dyDescent="0.25">
      <c r="F9757"/>
      <c r="G9757"/>
      <c r="K9757"/>
    </row>
    <row r="9758" spans="6:11" x14ac:dyDescent="0.25">
      <c r="F9758"/>
      <c r="G9758"/>
      <c r="K9758"/>
    </row>
    <row r="9759" spans="6:11" x14ac:dyDescent="0.25">
      <c r="F9759"/>
      <c r="G9759"/>
      <c r="K9759"/>
    </row>
    <row r="9760" spans="6:11" x14ac:dyDescent="0.25">
      <c r="F9760"/>
      <c r="G9760"/>
      <c r="K9760"/>
    </row>
    <row r="9761" spans="6:11" x14ac:dyDescent="0.25">
      <c r="F9761"/>
      <c r="G9761"/>
      <c r="K9761"/>
    </row>
    <row r="9762" spans="6:11" x14ac:dyDescent="0.25">
      <c r="F9762"/>
      <c r="G9762"/>
      <c r="K9762"/>
    </row>
    <row r="9763" spans="6:11" x14ac:dyDescent="0.25">
      <c r="F9763"/>
      <c r="G9763"/>
      <c r="K9763"/>
    </row>
    <row r="9764" spans="6:11" x14ac:dyDescent="0.25">
      <c r="F9764"/>
      <c r="G9764"/>
      <c r="K9764"/>
    </row>
    <row r="9765" spans="6:11" x14ac:dyDescent="0.25">
      <c r="F9765"/>
      <c r="G9765"/>
      <c r="K9765"/>
    </row>
    <row r="9766" spans="6:11" x14ac:dyDescent="0.25">
      <c r="F9766"/>
      <c r="G9766"/>
      <c r="K9766"/>
    </row>
    <row r="9767" spans="6:11" x14ac:dyDescent="0.25">
      <c r="F9767"/>
      <c r="G9767"/>
      <c r="K9767"/>
    </row>
    <row r="9768" spans="6:11" x14ac:dyDescent="0.25">
      <c r="F9768"/>
      <c r="G9768"/>
      <c r="K9768"/>
    </row>
    <row r="9769" spans="6:11" x14ac:dyDescent="0.25">
      <c r="F9769"/>
      <c r="G9769"/>
      <c r="K9769"/>
    </row>
    <row r="9770" spans="6:11" x14ac:dyDescent="0.25">
      <c r="F9770"/>
      <c r="G9770"/>
      <c r="K9770"/>
    </row>
    <row r="9771" spans="6:11" x14ac:dyDescent="0.25">
      <c r="F9771"/>
      <c r="G9771"/>
      <c r="K9771"/>
    </row>
    <row r="9772" spans="6:11" x14ac:dyDescent="0.25">
      <c r="F9772"/>
      <c r="G9772"/>
      <c r="K9772"/>
    </row>
    <row r="9773" spans="6:11" x14ac:dyDescent="0.25">
      <c r="F9773"/>
      <c r="G9773"/>
      <c r="K9773"/>
    </row>
    <row r="9774" spans="6:11" x14ac:dyDescent="0.25">
      <c r="F9774"/>
      <c r="G9774"/>
      <c r="K9774"/>
    </row>
    <row r="9775" spans="6:11" x14ac:dyDescent="0.25">
      <c r="F9775"/>
      <c r="G9775"/>
      <c r="K9775"/>
    </row>
    <row r="9776" spans="6:11" x14ac:dyDescent="0.25">
      <c r="F9776"/>
      <c r="G9776"/>
      <c r="K9776"/>
    </row>
    <row r="9777" spans="6:11" x14ac:dyDescent="0.25">
      <c r="F9777"/>
      <c r="G9777"/>
      <c r="K9777"/>
    </row>
    <row r="9778" spans="6:11" x14ac:dyDescent="0.25">
      <c r="F9778"/>
      <c r="G9778"/>
      <c r="K9778"/>
    </row>
    <row r="9779" spans="6:11" x14ac:dyDescent="0.25">
      <c r="F9779"/>
      <c r="G9779"/>
      <c r="K9779"/>
    </row>
    <row r="9780" spans="6:11" x14ac:dyDescent="0.25">
      <c r="F9780"/>
      <c r="G9780"/>
      <c r="K9780"/>
    </row>
    <row r="9781" spans="6:11" x14ac:dyDescent="0.25">
      <c r="F9781"/>
      <c r="G9781"/>
      <c r="K9781"/>
    </row>
    <row r="9782" spans="6:11" x14ac:dyDescent="0.25">
      <c r="F9782"/>
      <c r="G9782"/>
      <c r="K9782"/>
    </row>
    <row r="9783" spans="6:11" x14ac:dyDescent="0.25">
      <c r="F9783"/>
      <c r="G9783"/>
      <c r="K9783"/>
    </row>
    <row r="9784" spans="6:11" x14ac:dyDescent="0.25">
      <c r="F9784"/>
      <c r="G9784"/>
      <c r="K9784"/>
    </row>
    <row r="9785" spans="6:11" x14ac:dyDescent="0.25">
      <c r="F9785"/>
      <c r="G9785"/>
      <c r="K9785"/>
    </row>
    <row r="9786" spans="6:11" x14ac:dyDescent="0.25">
      <c r="F9786"/>
      <c r="G9786"/>
      <c r="K9786"/>
    </row>
    <row r="9787" spans="6:11" x14ac:dyDescent="0.25">
      <c r="F9787"/>
      <c r="G9787"/>
      <c r="K9787"/>
    </row>
    <row r="9788" spans="6:11" x14ac:dyDescent="0.25">
      <c r="F9788"/>
      <c r="G9788"/>
      <c r="K9788"/>
    </row>
    <row r="9789" spans="6:11" x14ac:dyDescent="0.25">
      <c r="F9789"/>
      <c r="G9789"/>
      <c r="K9789"/>
    </row>
    <row r="9790" spans="6:11" x14ac:dyDescent="0.25">
      <c r="F9790"/>
      <c r="G9790"/>
      <c r="K9790"/>
    </row>
    <row r="9791" spans="6:11" x14ac:dyDescent="0.25">
      <c r="F9791"/>
      <c r="G9791"/>
      <c r="K9791"/>
    </row>
    <row r="9792" spans="6:11" x14ac:dyDescent="0.25">
      <c r="F9792"/>
      <c r="G9792"/>
      <c r="K9792"/>
    </row>
    <row r="9793" spans="6:11" x14ac:dyDescent="0.25">
      <c r="F9793"/>
      <c r="G9793"/>
      <c r="K9793"/>
    </row>
    <row r="9794" spans="6:11" x14ac:dyDescent="0.25">
      <c r="F9794"/>
      <c r="G9794"/>
      <c r="K9794"/>
    </row>
    <row r="9795" spans="6:11" x14ac:dyDescent="0.25">
      <c r="F9795"/>
      <c r="G9795"/>
      <c r="K9795"/>
    </row>
    <row r="9796" spans="6:11" x14ac:dyDescent="0.25">
      <c r="F9796"/>
      <c r="G9796"/>
      <c r="K9796"/>
    </row>
    <row r="9797" spans="6:11" x14ac:dyDescent="0.25">
      <c r="F9797"/>
      <c r="G9797"/>
      <c r="K9797"/>
    </row>
    <row r="9798" spans="6:11" x14ac:dyDescent="0.25">
      <c r="F9798"/>
      <c r="G9798"/>
      <c r="K9798"/>
    </row>
    <row r="9799" spans="6:11" x14ac:dyDescent="0.25">
      <c r="F9799"/>
      <c r="G9799"/>
      <c r="K9799"/>
    </row>
    <row r="9800" spans="6:11" x14ac:dyDescent="0.25">
      <c r="F9800"/>
      <c r="G9800"/>
      <c r="K9800"/>
    </row>
    <row r="9801" spans="6:11" x14ac:dyDescent="0.25">
      <c r="F9801"/>
      <c r="G9801"/>
      <c r="K9801"/>
    </row>
    <row r="9802" spans="6:11" x14ac:dyDescent="0.25">
      <c r="F9802"/>
      <c r="G9802"/>
      <c r="K9802"/>
    </row>
    <row r="9803" spans="6:11" x14ac:dyDescent="0.25">
      <c r="F9803"/>
      <c r="G9803"/>
      <c r="K9803"/>
    </row>
    <row r="9804" spans="6:11" x14ac:dyDescent="0.25">
      <c r="F9804"/>
      <c r="G9804"/>
      <c r="K9804"/>
    </row>
    <row r="9805" spans="6:11" x14ac:dyDescent="0.25">
      <c r="F9805"/>
      <c r="G9805"/>
      <c r="K9805"/>
    </row>
    <row r="9806" spans="6:11" x14ac:dyDescent="0.25">
      <c r="F9806"/>
      <c r="G9806"/>
      <c r="K9806"/>
    </row>
    <row r="9807" spans="6:11" x14ac:dyDescent="0.25">
      <c r="F9807"/>
      <c r="G9807"/>
      <c r="K9807"/>
    </row>
    <row r="9808" spans="6:11" x14ac:dyDescent="0.25">
      <c r="F9808"/>
      <c r="G9808"/>
      <c r="K9808"/>
    </row>
    <row r="9809" spans="6:11" x14ac:dyDescent="0.25">
      <c r="F9809"/>
      <c r="G9809"/>
      <c r="K9809"/>
    </row>
    <row r="9810" spans="6:11" x14ac:dyDescent="0.25">
      <c r="F9810"/>
      <c r="G9810"/>
      <c r="K9810"/>
    </row>
    <row r="9811" spans="6:11" x14ac:dyDescent="0.25">
      <c r="F9811"/>
      <c r="G9811"/>
      <c r="K9811"/>
    </row>
    <row r="9812" spans="6:11" x14ac:dyDescent="0.25">
      <c r="F9812"/>
      <c r="G9812"/>
      <c r="K9812"/>
    </row>
    <row r="9813" spans="6:11" x14ac:dyDescent="0.25">
      <c r="F9813"/>
      <c r="G9813"/>
      <c r="K9813"/>
    </row>
    <row r="9814" spans="6:11" x14ac:dyDescent="0.25">
      <c r="F9814"/>
      <c r="G9814"/>
      <c r="K9814"/>
    </row>
    <row r="9815" spans="6:11" x14ac:dyDescent="0.25">
      <c r="F9815"/>
      <c r="G9815"/>
      <c r="K9815"/>
    </row>
    <row r="9816" spans="6:11" x14ac:dyDescent="0.25">
      <c r="F9816"/>
      <c r="G9816"/>
      <c r="K9816"/>
    </row>
    <row r="9817" spans="6:11" x14ac:dyDescent="0.25">
      <c r="F9817"/>
      <c r="G9817"/>
      <c r="K9817"/>
    </row>
    <row r="9818" spans="6:11" x14ac:dyDescent="0.25">
      <c r="F9818"/>
      <c r="G9818"/>
      <c r="K9818"/>
    </row>
    <row r="9819" spans="6:11" x14ac:dyDescent="0.25">
      <c r="F9819"/>
      <c r="G9819"/>
      <c r="K9819"/>
    </row>
    <row r="9820" spans="6:11" x14ac:dyDescent="0.25">
      <c r="F9820"/>
      <c r="G9820"/>
      <c r="K9820"/>
    </row>
    <row r="9821" spans="6:11" x14ac:dyDescent="0.25">
      <c r="F9821"/>
      <c r="G9821"/>
      <c r="K9821"/>
    </row>
    <row r="9822" spans="6:11" x14ac:dyDescent="0.25">
      <c r="F9822"/>
      <c r="G9822"/>
      <c r="K9822"/>
    </row>
    <row r="9823" spans="6:11" x14ac:dyDescent="0.25">
      <c r="F9823"/>
      <c r="G9823"/>
      <c r="K9823"/>
    </row>
    <row r="9824" spans="6:11" x14ac:dyDescent="0.25">
      <c r="F9824"/>
      <c r="G9824"/>
      <c r="K9824"/>
    </row>
    <row r="9825" spans="6:11" x14ac:dyDescent="0.25">
      <c r="F9825"/>
      <c r="G9825"/>
      <c r="K9825"/>
    </row>
    <row r="9826" spans="6:11" x14ac:dyDescent="0.25">
      <c r="F9826"/>
      <c r="G9826"/>
      <c r="K9826"/>
    </row>
    <row r="9827" spans="6:11" x14ac:dyDescent="0.25">
      <c r="F9827"/>
      <c r="G9827"/>
      <c r="K9827"/>
    </row>
    <row r="9828" spans="6:11" x14ac:dyDescent="0.25">
      <c r="F9828"/>
      <c r="G9828"/>
      <c r="K9828"/>
    </row>
    <row r="9829" spans="6:11" x14ac:dyDescent="0.25">
      <c r="F9829"/>
      <c r="G9829"/>
      <c r="K9829"/>
    </row>
    <row r="9830" spans="6:11" x14ac:dyDescent="0.25">
      <c r="F9830"/>
      <c r="G9830"/>
      <c r="K9830"/>
    </row>
    <row r="9831" spans="6:11" x14ac:dyDescent="0.25">
      <c r="F9831"/>
      <c r="G9831"/>
      <c r="K9831"/>
    </row>
    <row r="9832" spans="6:11" x14ac:dyDescent="0.25">
      <c r="F9832"/>
      <c r="G9832"/>
      <c r="K9832"/>
    </row>
    <row r="9833" spans="6:11" x14ac:dyDescent="0.25">
      <c r="F9833"/>
      <c r="G9833"/>
      <c r="K9833"/>
    </row>
    <row r="9834" spans="6:11" x14ac:dyDescent="0.25">
      <c r="F9834"/>
      <c r="G9834"/>
      <c r="K9834"/>
    </row>
    <row r="9835" spans="6:11" x14ac:dyDescent="0.25">
      <c r="F9835"/>
      <c r="G9835"/>
      <c r="K9835"/>
    </row>
    <row r="9836" spans="6:11" x14ac:dyDescent="0.25">
      <c r="F9836"/>
      <c r="G9836"/>
      <c r="K9836"/>
    </row>
    <row r="9837" spans="6:11" x14ac:dyDescent="0.25">
      <c r="F9837"/>
      <c r="G9837"/>
      <c r="K9837"/>
    </row>
    <row r="9838" spans="6:11" x14ac:dyDescent="0.25">
      <c r="F9838"/>
      <c r="G9838"/>
      <c r="K9838"/>
    </row>
    <row r="9839" spans="6:11" x14ac:dyDescent="0.25">
      <c r="F9839"/>
      <c r="G9839"/>
      <c r="K9839"/>
    </row>
    <row r="9840" spans="6:11" x14ac:dyDescent="0.25">
      <c r="F9840"/>
      <c r="G9840"/>
      <c r="K9840"/>
    </row>
    <row r="9841" spans="6:11" x14ac:dyDescent="0.25">
      <c r="F9841"/>
      <c r="G9841"/>
      <c r="K9841"/>
    </row>
    <row r="9842" spans="6:11" x14ac:dyDescent="0.25">
      <c r="F9842"/>
      <c r="G9842"/>
      <c r="K9842"/>
    </row>
    <row r="9843" spans="6:11" x14ac:dyDescent="0.25">
      <c r="F9843"/>
      <c r="G9843"/>
      <c r="K9843"/>
    </row>
    <row r="9844" spans="6:11" x14ac:dyDescent="0.25">
      <c r="F9844"/>
      <c r="G9844"/>
      <c r="K9844"/>
    </row>
    <row r="9845" spans="6:11" x14ac:dyDescent="0.25">
      <c r="F9845"/>
      <c r="G9845"/>
      <c r="K9845"/>
    </row>
    <row r="9846" spans="6:11" x14ac:dyDescent="0.25">
      <c r="F9846"/>
      <c r="G9846"/>
      <c r="K9846"/>
    </row>
    <row r="9847" spans="6:11" x14ac:dyDescent="0.25">
      <c r="F9847"/>
      <c r="G9847"/>
      <c r="K9847"/>
    </row>
    <row r="9848" spans="6:11" x14ac:dyDescent="0.25">
      <c r="F9848"/>
      <c r="G9848"/>
      <c r="K9848"/>
    </row>
    <row r="9849" spans="6:11" x14ac:dyDescent="0.25">
      <c r="F9849"/>
      <c r="G9849"/>
      <c r="K9849"/>
    </row>
    <row r="9850" spans="6:11" x14ac:dyDescent="0.25">
      <c r="F9850"/>
      <c r="G9850"/>
      <c r="K9850"/>
    </row>
    <row r="9851" spans="6:11" x14ac:dyDescent="0.25">
      <c r="F9851"/>
      <c r="G9851"/>
      <c r="K9851"/>
    </row>
    <row r="9852" spans="6:11" x14ac:dyDescent="0.25">
      <c r="F9852"/>
      <c r="G9852"/>
      <c r="K9852"/>
    </row>
    <row r="9853" spans="6:11" x14ac:dyDescent="0.25">
      <c r="F9853"/>
      <c r="G9853"/>
      <c r="K9853"/>
    </row>
    <row r="9854" spans="6:11" x14ac:dyDescent="0.25">
      <c r="F9854"/>
      <c r="G9854"/>
      <c r="K9854"/>
    </row>
    <row r="9855" spans="6:11" x14ac:dyDescent="0.25">
      <c r="F9855"/>
      <c r="G9855"/>
      <c r="K9855"/>
    </row>
    <row r="9856" spans="6:11" x14ac:dyDescent="0.25">
      <c r="F9856"/>
      <c r="G9856"/>
      <c r="K9856"/>
    </row>
    <row r="9857" spans="6:11" x14ac:dyDescent="0.25">
      <c r="F9857"/>
      <c r="G9857"/>
      <c r="K9857"/>
    </row>
    <row r="9858" spans="6:11" x14ac:dyDescent="0.25">
      <c r="F9858"/>
      <c r="G9858"/>
      <c r="K9858"/>
    </row>
    <row r="9859" spans="6:11" x14ac:dyDescent="0.25">
      <c r="F9859"/>
      <c r="G9859"/>
      <c r="K9859"/>
    </row>
    <row r="9860" spans="6:11" x14ac:dyDescent="0.25">
      <c r="F9860"/>
      <c r="G9860"/>
      <c r="K9860"/>
    </row>
    <row r="9861" spans="6:11" x14ac:dyDescent="0.25">
      <c r="F9861"/>
      <c r="G9861"/>
      <c r="K9861"/>
    </row>
    <row r="9862" spans="6:11" x14ac:dyDescent="0.25">
      <c r="F9862"/>
      <c r="G9862"/>
      <c r="K9862"/>
    </row>
    <row r="9863" spans="6:11" x14ac:dyDescent="0.25">
      <c r="F9863"/>
      <c r="G9863"/>
      <c r="K9863"/>
    </row>
    <row r="9864" spans="6:11" x14ac:dyDescent="0.25">
      <c r="F9864"/>
      <c r="G9864"/>
      <c r="K9864"/>
    </row>
    <row r="9865" spans="6:11" x14ac:dyDescent="0.25">
      <c r="F9865"/>
      <c r="G9865"/>
      <c r="K9865"/>
    </row>
    <row r="9866" spans="6:11" x14ac:dyDescent="0.25">
      <c r="F9866"/>
      <c r="G9866"/>
      <c r="K9866"/>
    </row>
    <row r="9867" spans="6:11" x14ac:dyDescent="0.25">
      <c r="F9867"/>
      <c r="G9867"/>
      <c r="K9867"/>
    </row>
    <row r="9868" spans="6:11" x14ac:dyDescent="0.25">
      <c r="F9868"/>
      <c r="G9868"/>
      <c r="K9868"/>
    </row>
    <row r="9869" spans="6:11" x14ac:dyDescent="0.25">
      <c r="F9869"/>
      <c r="G9869"/>
      <c r="K9869"/>
    </row>
    <row r="9870" spans="6:11" x14ac:dyDescent="0.25">
      <c r="F9870"/>
      <c r="G9870"/>
      <c r="K9870"/>
    </row>
    <row r="9871" spans="6:11" x14ac:dyDescent="0.25">
      <c r="F9871"/>
      <c r="G9871"/>
      <c r="K9871"/>
    </row>
    <row r="9872" spans="6:11" x14ac:dyDescent="0.25">
      <c r="F9872"/>
      <c r="G9872"/>
      <c r="K9872"/>
    </row>
    <row r="9873" spans="6:11" x14ac:dyDescent="0.25">
      <c r="F9873"/>
      <c r="G9873"/>
      <c r="K9873"/>
    </row>
    <row r="9874" spans="6:11" x14ac:dyDescent="0.25">
      <c r="F9874"/>
      <c r="G9874"/>
      <c r="K9874"/>
    </row>
    <row r="9875" spans="6:11" x14ac:dyDescent="0.25">
      <c r="F9875"/>
      <c r="G9875"/>
      <c r="K9875"/>
    </row>
    <row r="9876" spans="6:11" x14ac:dyDescent="0.25">
      <c r="F9876"/>
      <c r="G9876"/>
      <c r="K9876"/>
    </row>
    <row r="9877" spans="6:11" x14ac:dyDescent="0.25">
      <c r="F9877"/>
      <c r="G9877"/>
      <c r="K9877"/>
    </row>
    <row r="9878" spans="6:11" x14ac:dyDescent="0.25">
      <c r="F9878"/>
      <c r="G9878"/>
      <c r="K9878"/>
    </row>
    <row r="9879" spans="6:11" x14ac:dyDescent="0.25">
      <c r="F9879"/>
      <c r="G9879"/>
      <c r="K9879"/>
    </row>
    <row r="9880" spans="6:11" x14ac:dyDescent="0.25">
      <c r="F9880"/>
      <c r="G9880"/>
      <c r="K9880"/>
    </row>
    <row r="9881" spans="6:11" x14ac:dyDescent="0.25">
      <c r="F9881"/>
      <c r="G9881"/>
      <c r="K9881"/>
    </row>
    <row r="9882" spans="6:11" x14ac:dyDescent="0.25">
      <c r="F9882"/>
      <c r="G9882"/>
      <c r="K9882"/>
    </row>
    <row r="9883" spans="6:11" x14ac:dyDescent="0.25">
      <c r="F9883"/>
      <c r="G9883"/>
      <c r="K9883"/>
    </row>
    <row r="9884" spans="6:11" x14ac:dyDescent="0.25">
      <c r="F9884"/>
      <c r="G9884"/>
      <c r="K9884"/>
    </row>
    <row r="9885" spans="6:11" x14ac:dyDescent="0.25">
      <c r="F9885"/>
      <c r="G9885"/>
      <c r="K9885"/>
    </row>
    <row r="9886" spans="6:11" x14ac:dyDescent="0.25">
      <c r="F9886"/>
      <c r="G9886"/>
      <c r="K9886"/>
    </row>
    <row r="9887" spans="6:11" x14ac:dyDescent="0.25">
      <c r="F9887"/>
      <c r="G9887"/>
      <c r="K9887"/>
    </row>
    <row r="9888" spans="6:11" x14ac:dyDescent="0.25">
      <c r="F9888"/>
      <c r="G9888"/>
      <c r="K9888"/>
    </row>
    <row r="9889" spans="6:11" x14ac:dyDescent="0.25">
      <c r="F9889"/>
      <c r="G9889"/>
      <c r="K9889"/>
    </row>
    <row r="9890" spans="6:11" x14ac:dyDescent="0.25">
      <c r="F9890"/>
      <c r="G9890"/>
      <c r="K9890"/>
    </row>
    <row r="9891" spans="6:11" x14ac:dyDescent="0.25">
      <c r="F9891"/>
      <c r="G9891"/>
      <c r="K9891"/>
    </row>
    <row r="9892" spans="6:11" x14ac:dyDescent="0.25">
      <c r="F9892"/>
      <c r="G9892"/>
      <c r="K9892"/>
    </row>
    <row r="9893" spans="6:11" x14ac:dyDescent="0.25">
      <c r="F9893"/>
      <c r="G9893"/>
      <c r="K9893"/>
    </row>
    <row r="9894" spans="6:11" x14ac:dyDescent="0.25">
      <c r="F9894"/>
      <c r="G9894"/>
      <c r="K9894"/>
    </row>
    <row r="9895" spans="6:11" x14ac:dyDescent="0.25">
      <c r="F9895"/>
      <c r="G9895"/>
      <c r="K9895"/>
    </row>
    <row r="9896" spans="6:11" x14ac:dyDescent="0.25">
      <c r="F9896"/>
      <c r="G9896"/>
      <c r="K9896"/>
    </row>
    <row r="9897" spans="6:11" x14ac:dyDescent="0.25">
      <c r="F9897"/>
      <c r="G9897"/>
      <c r="K9897"/>
    </row>
    <row r="9898" spans="6:11" x14ac:dyDescent="0.25">
      <c r="F9898"/>
      <c r="G9898"/>
      <c r="K9898"/>
    </row>
    <row r="9899" spans="6:11" x14ac:dyDescent="0.25">
      <c r="F9899"/>
      <c r="G9899"/>
      <c r="K9899"/>
    </row>
    <row r="9900" spans="6:11" x14ac:dyDescent="0.25">
      <c r="F9900"/>
      <c r="G9900"/>
      <c r="K9900"/>
    </row>
    <row r="9901" spans="6:11" x14ac:dyDescent="0.25">
      <c r="F9901"/>
      <c r="G9901"/>
      <c r="K9901"/>
    </row>
    <row r="9902" spans="6:11" x14ac:dyDescent="0.25">
      <c r="F9902"/>
      <c r="G9902"/>
      <c r="K9902"/>
    </row>
    <row r="9903" spans="6:11" x14ac:dyDescent="0.25">
      <c r="F9903"/>
      <c r="G9903"/>
      <c r="K9903"/>
    </row>
    <row r="9904" spans="6:11" x14ac:dyDescent="0.25">
      <c r="F9904"/>
      <c r="G9904"/>
      <c r="K9904"/>
    </row>
    <row r="9905" spans="6:11" x14ac:dyDescent="0.25">
      <c r="F9905"/>
      <c r="G9905"/>
      <c r="K9905"/>
    </row>
    <row r="9906" spans="6:11" x14ac:dyDescent="0.25">
      <c r="F9906"/>
      <c r="G9906"/>
      <c r="K9906"/>
    </row>
    <row r="9907" spans="6:11" x14ac:dyDescent="0.25">
      <c r="F9907"/>
      <c r="G9907"/>
      <c r="K9907"/>
    </row>
    <row r="9908" spans="6:11" x14ac:dyDescent="0.25">
      <c r="F9908"/>
      <c r="G9908"/>
      <c r="K9908"/>
    </row>
    <row r="9909" spans="6:11" x14ac:dyDescent="0.25">
      <c r="F9909"/>
      <c r="G9909"/>
      <c r="K9909"/>
    </row>
    <row r="9910" spans="6:11" x14ac:dyDescent="0.25">
      <c r="F9910"/>
      <c r="G9910"/>
      <c r="K9910"/>
    </row>
    <row r="9911" spans="6:11" x14ac:dyDescent="0.25">
      <c r="F9911"/>
      <c r="G9911"/>
      <c r="K9911"/>
    </row>
    <row r="9912" spans="6:11" x14ac:dyDescent="0.25">
      <c r="F9912"/>
      <c r="G9912"/>
      <c r="K9912"/>
    </row>
    <row r="9913" spans="6:11" x14ac:dyDescent="0.25">
      <c r="F9913"/>
      <c r="G9913"/>
      <c r="K9913"/>
    </row>
    <row r="9914" spans="6:11" x14ac:dyDescent="0.25">
      <c r="F9914"/>
      <c r="G9914"/>
      <c r="K9914"/>
    </row>
    <row r="9915" spans="6:11" x14ac:dyDescent="0.25">
      <c r="F9915"/>
      <c r="G9915"/>
      <c r="K9915"/>
    </row>
    <row r="9916" spans="6:11" x14ac:dyDescent="0.25">
      <c r="F9916"/>
      <c r="G9916"/>
      <c r="K9916"/>
    </row>
    <row r="9917" spans="6:11" x14ac:dyDescent="0.25">
      <c r="F9917"/>
      <c r="G9917"/>
      <c r="K9917"/>
    </row>
    <row r="9918" spans="6:11" x14ac:dyDescent="0.25">
      <c r="F9918"/>
      <c r="G9918"/>
      <c r="K9918"/>
    </row>
    <row r="9919" spans="6:11" x14ac:dyDescent="0.25">
      <c r="F9919"/>
      <c r="G9919"/>
      <c r="K9919"/>
    </row>
    <row r="9920" spans="6:11" x14ac:dyDescent="0.25">
      <c r="F9920"/>
      <c r="G9920"/>
      <c r="K9920"/>
    </row>
    <row r="9921" spans="6:11" x14ac:dyDescent="0.25">
      <c r="F9921"/>
      <c r="G9921"/>
      <c r="K9921"/>
    </row>
    <row r="9922" spans="6:11" x14ac:dyDescent="0.25">
      <c r="F9922"/>
      <c r="G9922"/>
      <c r="K9922"/>
    </row>
    <row r="9923" spans="6:11" x14ac:dyDescent="0.25">
      <c r="F9923"/>
      <c r="G9923"/>
      <c r="K9923"/>
    </row>
    <row r="9924" spans="6:11" x14ac:dyDescent="0.25">
      <c r="F9924"/>
      <c r="G9924"/>
      <c r="K9924"/>
    </row>
    <row r="9925" spans="6:11" x14ac:dyDescent="0.25">
      <c r="F9925"/>
      <c r="G9925"/>
      <c r="K9925"/>
    </row>
    <row r="9926" spans="6:11" x14ac:dyDescent="0.25">
      <c r="F9926"/>
      <c r="G9926"/>
      <c r="K9926"/>
    </row>
    <row r="9927" spans="6:11" x14ac:dyDescent="0.25">
      <c r="F9927"/>
      <c r="G9927"/>
      <c r="K9927"/>
    </row>
    <row r="9928" spans="6:11" x14ac:dyDescent="0.25">
      <c r="F9928"/>
      <c r="G9928"/>
      <c r="K9928"/>
    </row>
    <row r="9929" spans="6:11" x14ac:dyDescent="0.25">
      <c r="F9929"/>
      <c r="G9929"/>
      <c r="K9929"/>
    </row>
    <row r="9930" spans="6:11" x14ac:dyDescent="0.25">
      <c r="F9930"/>
      <c r="G9930"/>
      <c r="K9930"/>
    </row>
    <row r="9931" spans="6:11" x14ac:dyDescent="0.25">
      <c r="F9931"/>
      <c r="G9931"/>
      <c r="K9931"/>
    </row>
    <row r="9932" spans="6:11" x14ac:dyDescent="0.25">
      <c r="F9932"/>
      <c r="G9932"/>
      <c r="K9932"/>
    </row>
    <row r="9933" spans="6:11" x14ac:dyDescent="0.25">
      <c r="F9933"/>
      <c r="G9933"/>
      <c r="K9933"/>
    </row>
    <row r="9934" spans="6:11" x14ac:dyDescent="0.25">
      <c r="F9934"/>
      <c r="G9934"/>
      <c r="K9934"/>
    </row>
    <row r="9935" spans="6:11" x14ac:dyDescent="0.25">
      <c r="F9935"/>
      <c r="G9935"/>
      <c r="K9935"/>
    </row>
    <row r="9936" spans="6:11" x14ac:dyDescent="0.25">
      <c r="F9936"/>
      <c r="G9936"/>
      <c r="K9936"/>
    </row>
    <row r="9937" spans="6:11" x14ac:dyDescent="0.25">
      <c r="F9937"/>
      <c r="G9937"/>
      <c r="K9937"/>
    </row>
    <row r="9938" spans="6:11" x14ac:dyDescent="0.25">
      <c r="F9938"/>
      <c r="G9938"/>
      <c r="K9938"/>
    </row>
    <row r="9939" spans="6:11" x14ac:dyDescent="0.25">
      <c r="F9939"/>
      <c r="G9939"/>
      <c r="K9939"/>
    </row>
    <row r="9940" spans="6:11" x14ac:dyDescent="0.25">
      <c r="F9940"/>
      <c r="G9940"/>
      <c r="K9940"/>
    </row>
    <row r="9941" spans="6:11" x14ac:dyDescent="0.25">
      <c r="F9941"/>
      <c r="G9941"/>
      <c r="K9941"/>
    </row>
    <row r="9942" spans="6:11" x14ac:dyDescent="0.25">
      <c r="F9942"/>
      <c r="G9942"/>
      <c r="K9942"/>
    </row>
    <row r="9943" spans="6:11" x14ac:dyDescent="0.25">
      <c r="F9943"/>
      <c r="G9943"/>
      <c r="K9943"/>
    </row>
    <row r="9944" spans="6:11" x14ac:dyDescent="0.25">
      <c r="F9944"/>
      <c r="G9944"/>
      <c r="K9944"/>
    </row>
    <row r="9945" spans="6:11" x14ac:dyDescent="0.25">
      <c r="F9945"/>
      <c r="G9945"/>
      <c r="K9945"/>
    </row>
    <row r="9946" spans="6:11" x14ac:dyDescent="0.25">
      <c r="F9946"/>
      <c r="G9946"/>
      <c r="K9946"/>
    </row>
    <row r="9947" spans="6:11" x14ac:dyDescent="0.25">
      <c r="F9947"/>
      <c r="G9947"/>
      <c r="K9947"/>
    </row>
    <row r="9948" spans="6:11" x14ac:dyDescent="0.25">
      <c r="F9948"/>
      <c r="G9948"/>
      <c r="K9948"/>
    </row>
    <row r="9949" spans="6:11" x14ac:dyDescent="0.25">
      <c r="F9949"/>
      <c r="G9949"/>
      <c r="K9949"/>
    </row>
    <row r="9950" spans="6:11" x14ac:dyDescent="0.25">
      <c r="F9950"/>
      <c r="G9950"/>
      <c r="K9950"/>
    </row>
    <row r="9951" spans="6:11" x14ac:dyDescent="0.25">
      <c r="F9951"/>
      <c r="G9951"/>
      <c r="K9951"/>
    </row>
    <row r="9952" spans="6:11" x14ac:dyDescent="0.25">
      <c r="F9952"/>
      <c r="G9952"/>
      <c r="K9952"/>
    </row>
    <row r="9953" spans="6:11" x14ac:dyDescent="0.25">
      <c r="F9953"/>
      <c r="G9953"/>
      <c r="K9953"/>
    </row>
    <row r="9954" spans="6:11" x14ac:dyDescent="0.25">
      <c r="F9954"/>
      <c r="G9954"/>
      <c r="K9954"/>
    </row>
    <row r="9955" spans="6:11" x14ac:dyDescent="0.25">
      <c r="F9955"/>
      <c r="G9955"/>
      <c r="K9955"/>
    </row>
    <row r="9956" spans="6:11" x14ac:dyDescent="0.25">
      <c r="F9956"/>
      <c r="G9956"/>
      <c r="K9956"/>
    </row>
    <row r="9957" spans="6:11" x14ac:dyDescent="0.25">
      <c r="F9957"/>
      <c r="G9957"/>
      <c r="K9957"/>
    </row>
    <row r="9958" spans="6:11" x14ac:dyDescent="0.25">
      <c r="F9958"/>
      <c r="G9958"/>
      <c r="K9958"/>
    </row>
    <row r="9959" spans="6:11" x14ac:dyDescent="0.25">
      <c r="F9959"/>
      <c r="G9959"/>
      <c r="K9959"/>
    </row>
    <row r="9960" spans="6:11" x14ac:dyDescent="0.25">
      <c r="F9960"/>
      <c r="G9960"/>
      <c r="K9960"/>
    </row>
    <row r="9961" spans="6:11" x14ac:dyDescent="0.25">
      <c r="F9961"/>
      <c r="G9961"/>
      <c r="K9961"/>
    </row>
    <row r="9962" spans="6:11" x14ac:dyDescent="0.25">
      <c r="F9962"/>
      <c r="G9962"/>
      <c r="K9962"/>
    </row>
    <row r="9963" spans="6:11" x14ac:dyDescent="0.25">
      <c r="F9963"/>
      <c r="G9963"/>
      <c r="K9963"/>
    </row>
    <row r="9964" spans="6:11" x14ac:dyDescent="0.25">
      <c r="F9964"/>
      <c r="G9964"/>
      <c r="K9964"/>
    </row>
    <row r="9965" spans="6:11" x14ac:dyDescent="0.25">
      <c r="F9965"/>
      <c r="G9965"/>
      <c r="K9965"/>
    </row>
    <row r="9966" spans="6:11" x14ac:dyDescent="0.25">
      <c r="F9966"/>
      <c r="G9966"/>
      <c r="K9966"/>
    </row>
    <row r="9967" spans="6:11" x14ac:dyDescent="0.25">
      <c r="F9967"/>
      <c r="G9967"/>
      <c r="K9967"/>
    </row>
    <row r="9968" spans="6:11" x14ac:dyDescent="0.25">
      <c r="F9968"/>
      <c r="G9968"/>
      <c r="K9968"/>
    </row>
    <row r="9969" spans="6:11" x14ac:dyDescent="0.25">
      <c r="F9969"/>
      <c r="G9969"/>
      <c r="K9969"/>
    </row>
    <row r="9970" spans="6:11" x14ac:dyDescent="0.25">
      <c r="F9970"/>
      <c r="G9970"/>
      <c r="K9970"/>
    </row>
    <row r="9971" spans="6:11" x14ac:dyDescent="0.25">
      <c r="F9971"/>
      <c r="G9971"/>
      <c r="K9971"/>
    </row>
    <row r="9972" spans="6:11" x14ac:dyDescent="0.25">
      <c r="F9972"/>
      <c r="G9972"/>
      <c r="K9972"/>
    </row>
    <row r="9973" spans="6:11" x14ac:dyDescent="0.25">
      <c r="F9973"/>
      <c r="G9973"/>
      <c r="K9973"/>
    </row>
    <row r="9974" spans="6:11" x14ac:dyDescent="0.25">
      <c r="F9974"/>
      <c r="G9974"/>
      <c r="K9974"/>
    </row>
    <row r="9975" spans="6:11" x14ac:dyDescent="0.25">
      <c r="F9975"/>
      <c r="G9975"/>
      <c r="K9975"/>
    </row>
    <row r="9976" spans="6:11" x14ac:dyDescent="0.25">
      <c r="F9976"/>
      <c r="G9976"/>
      <c r="K9976"/>
    </row>
    <row r="9977" spans="6:11" x14ac:dyDescent="0.25">
      <c r="F9977"/>
      <c r="G9977"/>
      <c r="K9977"/>
    </row>
    <row r="9978" spans="6:11" x14ac:dyDescent="0.25">
      <c r="F9978"/>
      <c r="G9978"/>
      <c r="K9978"/>
    </row>
    <row r="9979" spans="6:11" x14ac:dyDescent="0.25">
      <c r="F9979"/>
      <c r="G9979"/>
      <c r="K9979"/>
    </row>
    <row r="9980" spans="6:11" x14ac:dyDescent="0.25">
      <c r="F9980"/>
      <c r="G9980"/>
      <c r="K9980"/>
    </row>
    <row r="9981" spans="6:11" x14ac:dyDescent="0.25">
      <c r="F9981"/>
      <c r="G9981"/>
      <c r="K9981"/>
    </row>
    <row r="9982" spans="6:11" x14ac:dyDescent="0.25">
      <c r="F9982"/>
      <c r="G9982"/>
      <c r="K9982"/>
    </row>
    <row r="9983" spans="6:11" x14ac:dyDescent="0.25">
      <c r="F9983"/>
      <c r="G9983"/>
      <c r="K9983"/>
    </row>
    <row r="9984" spans="6:11" x14ac:dyDescent="0.25">
      <c r="F9984"/>
      <c r="G9984"/>
      <c r="K9984"/>
    </row>
    <row r="9985" spans="6:11" x14ac:dyDescent="0.25">
      <c r="F9985"/>
      <c r="G9985"/>
      <c r="K9985"/>
    </row>
    <row r="9986" spans="6:11" x14ac:dyDescent="0.25">
      <c r="F9986"/>
      <c r="G9986"/>
      <c r="K9986"/>
    </row>
    <row r="9987" spans="6:11" x14ac:dyDescent="0.25">
      <c r="F9987"/>
      <c r="G9987"/>
      <c r="K9987"/>
    </row>
    <row r="9988" spans="6:11" x14ac:dyDescent="0.25">
      <c r="F9988"/>
      <c r="G9988"/>
      <c r="K9988"/>
    </row>
    <row r="9989" spans="6:11" x14ac:dyDescent="0.25">
      <c r="F9989"/>
      <c r="G9989"/>
      <c r="K9989"/>
    </row>
    <row r="9990" spans="6:11" x14ac:dyDescent="0.25">
      <c r="F9990"/>
      <c r="G9990"/>
      <c r="K9990"/>
    </row>
    <row r="9991" spans="6:11" x14ac:dyDescent="0.25">
      <c r="F9991"/>
      <c r="G9991"/>
      <c r="K9991"/>
    </row>
    <row r="9992" spans="6:11" x14ac:dyDescent="0.25">
      <c r="F9992"/>
      <c r="G9992"/>
      <c r="K9992"/>
    </row>
    <row r="9993" spans="6:11" x14ac:dyDescent="0.25">
      <c r="F9993"/>
      <c r="G9993"/>
      <c r="K9993"/>
    </row>
    <row r="9994" spans="6:11" x14ac:dyDescent="0.25">
      <c r="F9994"/>
      <c r="G9994"/>
      <c r="K9994"/>
    </row>
    <row r="9995" spans="6:11" x14ac:dyDescent="0.25">
      <c r="F9995"/>
      <c r="G9995"/>
      <c r="K9995"/>
    </row>
    <row r="9996" spans="6:11" x14ac:dyDescent="0.25">
      <c r="F9996"/>
      <c r="G9996"/>
      <c r="K9996"/>
    </row>
    <row r="9997" spans="6:11" x14ac:dyDescent="0.25">
      <c r="F9997"/>
      <c r="G9997"/>
      <c r="K9997"/>
    </row>
    <row r="9998" spans="6:11" x14ac:dyDescent="0.25">
      <c r="F9998"/>
      <c r="G9998"/>
      <c r="K9998"/>
    </row>
    <row r="9999" spans="6:11" x14ac:dyDescent="0.25">
      <c r="F9999"/>
      <c r="G9999"/>
      <c r="K9999"/>
    </row>
    <row r="10000" spans="6:11" x14ac:dyDescent="0.25">
      <c r="F10000"/>
      <c r="G10000"/>
      <c r="K10000"/>
    </row>
    <row r="10001" spans="6:6" x14ac:dyDescent="0.25">
      <c r="F10001"/>
    </row>
    <row r="10002" spans="6:6" x14ac:dyDescent="0.25">
      <c r="F10002"/>
    </row>
    <row r="10003" spans="6:6" x14ac:dyDescent="0.25">
      <c r="F10003"/>
    </row>
  </sheetData>
  <sortState ref="P12:AJ3000">
    <sortCondition ref="Z12"/>
  </sortState>
  <mergeCells count="16">
    <mergeCell ref="A1:F1"/>
    <mergeCell ref="AP2:AS2"/>
    <mergeCell ref="AP3:AS3"/>
    <mergeCell ref="AP8:AP9"/>
    <mergeCell ref="AQ8:AQ9"/>
    <mergeCell ref="AR8:AR9"/>
    <mergeCell ref="AS8:AS9"/>
    <mergeCell ref="BB8:BB9"/>
    <mergeCell ref="BC8:BC9"/>
    <mergeCell ref="AP112:AS112"/>
    <mergeCell ref="AT8:AT9"/>
    <mergeCell ref="AU8:AU9"/>
    <mergeCell ref="AV8:AV9"/>
    <mergeCell ref="AW8:AW9"/>
    <mergeCell ref="AX8:AX9"/>
    <mergeCell ref="AY8:BA8"/>
  </mergeCells>
  <conditionalFormatting sqref="BA15 BC11:BC110">
    <cfRule type="cellIs" dxfId="0" priority="1" stopIfTrue="1" operator="equal">
      <formula>0</formula>
    </cfRule>
  </conditionalFormatting>
  <pageMargins left="0.35433070866141736" right="0" top="0.29527559055118113" bottom="0.29527559055118113" header="0.11811023622047245" footer="0.11811023622047245"/>
  <pageSetup paperSize="9" scale="8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DSHP_new" altText="NHẬP MỚI DSSV NỢ HỌC PHÍ_x000a_(Toàn bộ dữ liệu cũ bị xóa)">
                <anchor moveWithCells="1" sizeWithCells="1">
                  <from>
                    <xdr:col>1</xdr:col>
                    <xdr:colOff>0</xdr:colOff>
                    <xdr:row>5</xdr:row>
                    <xdr:rowOff>0</xdr:rowOff>
                  </from>
                  <to>
                    <xdr:col>2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DSHP_next">
                <anchor moveWithCells="1" sizeWithCells="1">
                  <from>
                    <xdr:col>1</xdr:col>
                    <xdr:colOff>0</xdr:colOff>
                    <xdr:row>8</xdr:row>
                    <xdr:rowOff>0</xdr:rowOff>
                  </from>
                  <to>
                    <xdr:col>2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XoaSheet">
                <anchor moveWithCells="1" sizeWithCells="1">
                  <from>
                    <xdr:col>4</xdr:col>
                    <xdr:colOff>0</xdr:colOff>
                    <xdr:row>8</xdr:row>
                    <xdr:rowOff>0</xdr:rowOff>
                  </from>
                  <to>
                    <xdr:col>5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DKDT">
                <anchor moveWithCells="1" sizeWithCells="1">
                  <from>
                    <xdr:col>1</xdr:col>
                    <xdr:colOff>0</xdr:colOff>
                    <xdr:row>11</xdr:row>
                    <xdr:rowOff>0</xdr:rowOff>
                  </from>
                  <to>
                    <xdr:col>2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DSVD">
                <anchor moveWithCells="1" sizeWithCells="1">
                  <from>
                    <xdr:col>4</xdr:col>
                    <xdr:colOff>0</xdr:colOff>
                    <xdr:row>2</xdr:row>
                    <xdr:rowOff>0</xdr:rowOff>
                  </from>
                  <to>
                    <xdr:col>5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0]!DSPT">
                <anchor moveWithCells="1" sizeWithCells="1">
                  <from>
                    <xdr:col>4</xdr:col>
                    <xdr:colOff>0</xdr:colOff>
                    <xdr:row>5</xdr:row>
                    <xdr:rowOff>0</xdr:rowOff>
                  </from>
                  <to>
                    <xdr:col>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 macro="[0]!DSHP_0">
                <anchor moveWithCells="1" sizeWithCells="1">
                  <from>
                    <xdr:col>1</xdr:col>
                    <xdr:colOff>0</xdr:colOff>
                    <xdr:row>2</xdr:row>
                    <xdr:rowOff>0</xdr:rowOff>
                  </from>
                  <to>
                    <xdr:col>2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DC-Ghép</vt:lpstr>
      <vt:lpstr>65DCOT23</vt:lpstr>
      <vt:lpstr>65DCOT22</vt:lpstr>
      <vt:lpstr>LapDS</vt:lpstr>
      <vt:lpstr>LapDS!Print_Area</vt:lpstr>
      <vt:lpstr>'65DCOT22'!Print_Titles</vt:lpstr>
      <vt:lpstr>'65DCOT23'!Print_Titles</vt:lpstr>
      <vt:lpstr>'DC-Ghép'!Print_Titles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2018-05-23T03:17:57Z</cp:lastPrinted>
  <dcterms:created xsi:type="dcterms:W3CDTF">2018-01-19T00:59:31Z</dcterms:created>
  <dcterms:modified xsi:type="dcterms:W3CDTF">2018-05-25T06:01:08Z</dcterms:modified>
</cp:coreProperties>
</file>