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ài liệu bàn giao tháng 02.2023\Nâng lương tx, tnvl, thâm niên nhà giáo, báo bh\nâng lương năm 2026\Quý 4.2026\"/>
    </mc:Choice>
  </mc:AlternateContent>
  <bookViews>
    <workbookView xWindow="0" yWindow="0" windowWidth="15480" windowHeight="11595"/>
  </bookViews>
  <sheets>
    <sheet name="Tổng hợp" sheetId="26" r:id="rId1"/>
  </sheets>
  <definedNames>
    <definedName name="_xlnm._FilterDatabase" localSheetId="0" hidden="1">'Tổng hợp'!$A$10:$I$10</definedName>
    <definedName name="_xlnm.Print_Titles" localSheetId="0">'Tổng hợp'!$8:$10</definedName>
  </definedNames>
  <calcPr calcId="162913"/>
</workbook>
</file>

<file path=xl/calcChain.xml><?xml version="1.0" encoding="utf-8"?>
<calcChain xmlns="http://schemas.openxmlformats.org/spreadsheetml/2006/main">
  <c r="A159" i="26" l="1"/>
  <c r="D12" i="26" l="1"/>
  <c r="D14" i="26"/>
  <c r="D15" i="26"/>
  <c r="D16" i="26"/>
  <c r="D18" i="26"/>
  <c r="D20" i="26"/>
  <c r="D21" i="26"/>
  <c r="D24" i="26"/>
  <c r="D25" i="26"/>
  <c r="D26" i="26"/>
  <c r="D28" i="26"/>
  <c r="D29" i="26"/>
  <c r="D31" i="26"/>
  <c r="D33" i="26"/>
  <c r="D36" i="26"/>
  <c r="D37" i="26"/>
  <c r="D38" i="26"/>
  <c r="D39" i="26"/>
  <c r="D40" i="26"/>
  <c r="D41" i="26"/>
  <c r="D42" i="26"/>
  <c r="D43" i="26"/>
  <c r="D44" i="26"/>
  <c r="D45" i="26"/>
  <c r="D46" i="26"/>
  <c r="D47" i="26"/>
  <c r="D48" i="26"/>
  <c r="D49" i="26"/>
  <c r="D50" i="26"/>
  <c r="D51" i="26"/>
  <c r="D52" i="26"/>
  <c r="D53" i="26"/>
  <c r="D54" i="26"/>
  <c r="D55" i="26"/>
  <c r="D56" i="26"/>
  <c r="D57" i="26"/>
  <c r="D58" i="26"/>
  <c r="D59" i="26"/>
  <c r="D60" i="26"/>
  <c r="D61" i="26"/>
  <c r="D62" i="26"/>
  <c r="D63" i="26"/>
  <c r="D64" i="26"/>
  <c r="D65" i="26"/>
  <c r="D66" i="26"/>
  <c r="D67" i="26"/>
  <c r="D68" i="26"/>
  <c r="D70" i="26"/>
  <c r="D71" i="26"/>
  <c r="D72" i="26"/>
  <c r="D73" i="26"/>
  <c r="D74" i="26"/>
  <c r="D75" i="26"/>
  <c r="D76" i="26"/>
  <c r="D77" i="26"/>
  <c r="D78" i="26"/>
  <c r="D79" i="26"/>
  <c r="D80" i="26"/>
  <c r="D81" i="26"/>
  <c r="D82" i="26"/>
  <c r="D83" i="26"/>
  <c r="D84" i="26"/>
  <c r="D86" i="26"/>
  <c r="D87" i="26"/>
  <c r="D22" i="26"/>
  <c r="D88" i="26"/>
  <c r="D89" i="26"/>
  <c r="D90" i="26"/>
  <c r="D91" i="26"/>
  <c r="D92" i="26"/>
  <c r="D93" i="26"/>
  <c r="D94" i="26"/>
  <c r="D95" i="26"/>
  <c r="D96" i="26"/>
  <c r="D97" i="26"/>
  <c r="D98" i="26"/>
  <c r="D99" i="26"/>
  <c r="D100" i="26"/>
  <c r="D101" i="26"/>
  <c r="D102" i="26"/>
  <c r="D103" i="26"/>
  <c r="D104" i="26"/>
  <c r="D106" i="26"/>
  <c r="D107" i="26"/>
  <c r="D108" i="26"/>
  <c r="D109" i="26"/>
  <c r="D110" i="26"/>
  <c r="D111" i="26"/>
  <c r="D112" i="26"/>
  <c r="D114" i="26"/>
  <c r="D115" i="26"/>
  <c r="D116" i="26"/>
  <c r="D117" i="26"/>
  <c r="D118" i="26"/>
  <c r="D119" i="26"/>
  <c r="D120" i="26"/>
  <c r="D121" i="26"/>
  <c r="D122" i="26"/>
  <c r="D123" i="26"/>
  <c r="D124" i="26"/>
  <c r="D125" i="26"/>
  <c r="D126" i="26"/>
  <c r="D127" i="26"/>
  <c r="D128" i="26"/>
  <c r="D129" i="26"/>
  <c r="D130" i="26"/>
  <c r="D131" i="26"/>
  <c r="D132" i="26"/>
  <c r="D133" i="26"/>
  <c r="D143" i="26"/>
  <c r="D144" i="26"/>
  <c r="D145" i="26"/>
  <c r="D146" i="26"/>
  <c r="D147" i="26"/>
  <c r="D148" i="26"/>
  <c r="D149" i="26"/>
  <c r="D150" i="26"/>
  <c r="D151" i="26"/>
  <c r="D152" i="26"/>
  <c r="D153" i="26"/>
  <c r="D154" i="26"/>
  <c r="D155" i="26"/>
  <c r="D157" i="26"/>
  <c r="D158" i="26"/>
  <c r="D160" i="26"/>
  <c r="D161" i="26"/>
  <c r="D162" i="26"/>
  <c r="D163" i="26"/>
  <c r="D164" i="26"/>
  <c r="D166" i="26"/>
  <c r="D167" i="26"/>
  <c r="D168" i="26"/>
  <c r="D169" i="26"/>
  <c r="D134" i="26"/>
  <c r="D135" i="26"/>
  <c r="D136" i="26"/>
  <c r="D137" i="26"/>
  <c r="D138" i="26"/>
  <c r="D139" i="26"/>
  <c r="D140" i="26"/>
  <c r="D141" i="26"/>
  <c r="D171" i="26"/>
  <c r="D172" i="26"/>
  <c r="D173" i="26"/>
  <c r="D174" i="26"/>
  <c r="D34" i="26"/>
  <c r="D176" i="26"/>
  <c r="D177" i="26"/>
  <c r="D178" i="26"/>
  <c r="D179" i="26"/>
  <c r="D181" i="26"/>
  <c r="D182" i="26"/>
  <c r="A22" i="26" l="1"/>
  <c r="A34" i="26"/>
  <c r="A48" i="26"/>
  <c r="A64" i="26"/>
  <c r="A75" i="26"/>
  <c r="A100" i="26"/>
  <c r="A110" i="26"/>
  <c r="A132" i="26"/>
  <c r="A153" i="26"/>
  <c r="A33" i="26"/>
  <c r="A14" i="26"/>
  <c r="A41" i="26"/>
  <c r="A71" i="26"/>
  <c r="A108" i="26"/>
  <c r="A160" i="26"/>
  <c r="A166" i="26"/>
  <c r="A59" i="26"/>
  <c r="A135" i="26"/>
  <c r="A38" i="26"/>
  <c r="A51" i="26"/>
  <c r="A62" i="26"/>
  <c r="A68" i="26"/>
  <c r="A77" i="26"/>
  <c r="A87" i="26"/>
  <c r="A126" i="26"/>
  <c r="A148" i="26"/>
  <c r="A158" i="26"/>
  <c r="A140" i="26"/>
  <c r="A39" i="26"/>
  <c r="A137" i="26"/>
  <c r="A141" i="26"/>
  <c r="A123" i="26"/>
  <c r="A115" i="26"/>
  <c r="A102" i="26"/>
  <c r="A90" i="26"/>
  <c r="A181" i="26"/>
  <c r="A178" i="26"/>
  <c r="A177" i="26"/>
  <c r="A173" i="26"/>
  <c r="A168" i="26"/>
  <c r="A162" i="26"/>
  <c r="A161" i="26"/>
  <c r="A154" i="26"/>
  <c r="A149" i="26"/>
  <c r="A146" i="26"/>
  <c r="A130" i="26"/>
  <c r="A127" i="26"/>
  <c r="A121" i="26"/>
  <c r="A116" i="26"/>
  <c r="A98" i="26"/>
  <c r="A95" i="26"/>
  <c r="A82" i="26"/>
  <c r="A80" i="26"/>
  <c r="A72" i="26"/>
  <c r="A66" i="26"/>
  <c r="A52" i="26"/>
  <c r="A42" i="26"/>
  <c r="A109" i="26"/>
  <c r="A97" i="26"/>
  <c r="A179" i="26"/>
  <c r="A172" i="26"/>
  <c r="A136" i="26"/>
  <c r="A144" i="26"/>
  <c r="A129" i="26"/>
  <c r="A99" i="26"/>
  <c r="A182" i="26"/>
  <c r="A176" i="26"/>
  <c r="A139" i="26"/>
  <c r="A134" i="26"/>
  <c r="A164" i="26"/>
  <c r="A152" i="26"/>
  <c r="A131" i="26"/>
  <c r="A120" i="26"/>
  <c r="A117" i="26"/>
  <c r="A104" i="26"/>
  <c r="A92" i="26"/>
  <c r="A84" i="26"/>
  <c r="A55" i="26"/>
  <c r="A18" i="26"/>
  <c r="A174" i="26"/>
  <c r="A171" i="26"/>
  <c r="A138" i="26"/>
  <c r="A169" i="26"/>
  <c r="A167" i="26"/>
  <c r="A163" i="26"/>
  <c r="A157" i="26"/>
  <c r="A155" i="26"/>
  <c r="A151" i="26"/>
  <c r="A150" i="26"/>
  <c r="A145" i="26"/>
  <c r="A133" i="26"/>
  <c r="A128" i="26"/>
  <c r="A125" i="26"/>
  <c r="A124" i="26"/>
  <c r="A122" i="26"/>
  <c r="A114" i="26"/>
  <c r="A111" i="26"/>
  <c r="A107" i="26"/>
  <c r="A101" i="26"/>
  <c r="A147" i="26"/>
  <c r="A143" i="26"/>
  <c r="A119" i="26"/>
  <c r="A118" i="26"/>
  <c r="A112" i="26"/>
  <c r="A106" i="26"/>
  <c r="A103" i="26"/>
  <c r="A91" i="26"/>
  <c r="A73" i="26"/>
  <c r="A60" i="26"/>
  <c r="A56" i="26"/>
  <c r="A54" i="26"/>
  <c r="A46" i="26"/>
  <c r="A40" i="26"/>
  <c r="A37" i="26"/>
  <c r="A28" i="26"/>
  <c r="A63" i="26"/>
  <c r="A53" i="26"/>
  <c r="A45" i="26"/>
  <c r="A26" i="26"/>
  <c r="A96" i="26"/>
  <c r="A94" i="26"/>
  <c r="A86" i="26"/>
  <c r="A83" i="26"/>
  <c r="A79" i="26"/>
  <c r="A76" i="26"/>
  <c r="A67" i="26"/>
  <c r="A65" i="26"/>
  <c r="A61" i="26"/>
  <c r="A58" i="26"/>
  <c r="A50" i="26"/>
  <c r="A44" i="26"/>
  <c r="A36" i="26"/>
  <c r="A25" i="26"/>
  <c r="A20" i="26"/>
  <c r="A16" i="26"/>
  <c r="A93" i="26"/>
  <c r="A89" i="26"/>
  <c r="A88" i="26"/>
  <c r="A81" i="26"/>
  <c r="A78" i="26"/>
  <c r="A74" i="26"/>
  <c r="A70" i="26"/>
  <c r="A57" i="26"/>
  <c r="A49" i="26"/>
  <c r="A47" i="26"/>
  <c r="A43" i="26"/>
  <c r="A31" i="26"/>
  <c r="A29" i="26"/>
  <c r="A24" i="26"/>
  <c r="A21" i="26"/>
  <c r="A15" i="26"/>
  <c r="A12" i="26"/>
</calcChain>
</file>

<file path=xl/comments1.xml><?xml version="1.0" encoding="utf-8"?>
<comments xmlns="http://schemas.openxmlformats.org/spreadsheetml/2006/main">
  <authors>
    <author>User</author>
  </authors>
  <commentList>
    <comment ref="K61" authorId="0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Thành Lập Bộ môn Kết cấu - Vật liệu theo QĐ số 1123/QĐ-ĐH ngày 17/5/2013</t>
        </r>
      </text>
    </comment>
  </commentList>
</comments>
</file>

<file path=xl/sharedStrings.xml><?xml version="1.0" encoding="utf-8"?>
<sst xmlns="http://schemas.openxmlformats.org/spreadsheetml/2006/main" count="539" uniqueCount="204">
  <si>
    <t>BỘ GIAO THÔNG VẬN TẢI</t>
  </si>
  <si>
    <t>CỘNG HOÀ XÃ HỘI CHỦ NGHĨA VIỆT NAM</t>
  </si>
  <si>
    <t>TRƯỜNG ĐẠI HỌC CÔNG NGHỆ GTVT</t>
  </si>
  <si>
    <t>Độc lập - Tự do - Hạnh phúc</t>
  </si>
  <si>
    <t>DANH SÁCH NÂNG MỨC PHỤ CẤP THÂM NIÊN GIÁO VIÊN</t>
  </si>
  <si>
    <t>STT</t>
  </si>
  <si>
    <t>Họ tên</t>
  </si>
  <si>
    <t>Thâm niên hiện hưởng</t>
  </si>
  <si>
    <t>Thâm niên mới</t>
  </si>
  <si>
    <t>Thời gian được tính thâm niên</t>
  </si>
  <si>
    <t>Gián đoạn</t>
  </si>
  <si>
    <t>Ghi chú</t>
  </si>
  <si>
    <t>Từ tháng năm</t>
  </si>
  <si>
    <t>Phụ cấp được hưởng</t>
  </si>
  <si>
    <t xml:space="preserve">PHÒNG ĐÀO TẠO </t>
  </si>
  <si>
    <t>KHOA KINH TẾ VẬN TẢI</t>
  </si>
  <si>
    <t>KHOA KHOA HỌC ỨNG DỤNG</t>
  </si>
  <si>
    <t>KHOA CÔNG TRÌNH</t>
  </si>
  <si>
    <t>KHOA CÔNG NGHỆ THÔNG TIN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</si>
  <si>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</si>
  <si>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</si>
  <si>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</si>
  <si>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</si>
  <si>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</si>
  <si>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</si>
  <si>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</si>
  <si>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</si>
  <si>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</si>
  <si>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TRUNG TÂM ĐÀO TẠO THÁI NGUYÊN</t>
  </si>
  <si>
    <t>PHÒNG TỔ CHỨC CÁN BỘ</t>
  </si>
  <si>
    <t>PHÒNG QUẢN LÝ ĐẦU TƯ VÀ XD CƠ BẢN</t>
  </si>
  <si>
    <t>KHOA LUẬT - CHÍNH TRỊ</t>
  </si>
  <si>
    <t>TRUNG TÂM QUỐC PHÒNG AN NINH - GIÁO DỤC THỂ CHẤT</t>
  </si>
  <si>
    <t>BGH - HĐT - CÔNG ĐOÀN - ĐOÀN TN</t>
  </si>
  <si>
    <t>PHÒNG HÀNH CHÍNH - QUẢN TRỊ</t>
  </si>
  <si>
    <t>VIỆN CƠ KHÍ ĐỘNG LỰC</t>
  </si>
  <si>
    <t>KHOA QUẢN TRỊ</t>
  </si>
  <si>
    <t xml:space="preserve">Trần Thị Thu Hà            </t>
  </si>
  <si>
    <t>Nguyễn Thị Thu Hiền</t>
  </si>
  <si>
    <t>Nguyễn Thị Loan</t>
  </si>
  <si>
    <t>PHÒNG KHCN&amp;HTQT</t>
  </si>
  <si>
    <t>PHÒNG ĐÀO TẠO SAU ĐẠI HỌC</t>
  </si>
  <si>
    <t>Nguyễn Thị Thu Hà</t>
  </si>
  <si>
    <t>Nguyễn Hoàng Long</t>
  </si>
  <si>
    <t>Tô Vân Hòa</t>
  </si>
  <si>
    <t>Trần Quang Minh</t>
  </si>
  <si>
    <t>Nguyễn Thị Vân Anh</t>
  </si>
  <si>
    <t>Dương Thị Ngọc Thu</t>
  </si>
  <si>
    <t>Ngô Thị Thanh Hương</t>
  </si>
  <si>
    <t>Phí Lương Vân</t>
  </si>
  <si>
    <t>PHÒNG KHẢO THÍ VÀ ĐẢM BẢO CHẤT LƯỢNG ĐT</t>
  </si>
  <si>
    <t>Tạ Thế Anh</t>
  </si>
  <si>
    <t>Nguyễn Kiên Quyết</t>
  </si>
  <si>
    <t>Nguyễn Tuấn Ngọc</t>
  </si>
  <si>
    <t>Bùi Ngọc Ánh</t>
  </si>
  <si>
    <t>Phan Huy Thục</t>
  </si>
  <si>
    <t>Lại Vân Anh</t>
  </si>
  <si>
    <t xml:space="preserve">Nguyễn Văn Việt </t>
  </si>
  <si>
    <t>Tạ Thị Hồng Nhung</t>
  </si>
  <si>
    <t>Lê Văn Mạnh</t>
  </si>
  <si>
    <t>Nguyễn Tiến Hưng</t>
  </si>
  <si>
    <t>Nguyễn Thị Ngọc Bích</t>
  </si>
  <si>
    <t>Phạm Ngọc Trường</t>
  </si>
  <si>
    <t>Phạm Hồng Quân</t>
  </si>
  <si>
    <t>Nguyễn Minh Khoa</t>
  </si>
  <si>
    <t>Hoàng Thị Hương Giang</t>
  </si>
  <si>
    <t>Phạm Thanh Hiếu</t>
  </si>
  <si>
    <t>Vũ Thành Long</t>
  </si>
  <si>
    <t>Mai Thị Hải Vân</t>
  </si>
  <si>
    <t>Nguyễn Thu Trang</t>
  </si>
  <si>
    <t>Phạm Thị Phương Loan</t>
  </si>
  <si>
    <t>Phạm Trung Hiếu</t>
  </si>
  <si>
    <t>Nguyễn Tuyển Tâm</t>
  </si>
  <si>
    <t>Phạm Văn Lượng</t>
  </si>
  <si>
    <t>Đỗ Minh Ngọc</t>
  </si>
  <si>
    <t xml:space="preserve">Cao Văn Đoàn        </t>
  </si>
  <si>
    <t>Ngô Thị Hồng Quế</t>
  </si>
  <si>
    <t>Nguyễn Thị Hương Giang</t>
  </si>
  <si>
    <t>Vũ Hoài Nam</t>
  </si>
  <si>
    <t>Vũ Thọ Hưng</t>
  </si>
  <si>
    <t>Trịnh Hoàng Sơn</t>
  </si>
  <si>
    <t>Lê Nguyên Khương</t>
  </si>
  <si>
    <t xml:space="preserve">Nguyễn Mạnh Hà          </t>
  </si>
  <si>
    <t>Phạm Tuấn Anh</t>
  </si>
  <si>
    <t>Vũ Đình Phiên</t>
  </si>
  <si>
    <t>Trịnh Thị Hoa</t>
  </si>
  <si>
    <t>Nguyễn Thanh Hòa</t>
  </si>
  <si>
    <t>Vũ Ngọc Quang</t>
  </si>
  <si>
    <t>Nguyễn Thị Thanh Tâm</t>
  </si>
  <si>
    <t>Lê Quang Thắng</t>
  </si>
  <si>
    <t>Tạ Tuấn Hưng</t>
  </si>
  <si>
    <t>Chu Văn Huỳnh</t>
  </si>
  <si>
    <t>Ma Thế Cường</t>
  </si>
  <si>
    <t xml:space="preserve">Vũ Thế Truyền </t>
  </si>
  <si>
    <t xml:space="preserve">Đỗ Thành Phương      </t>
  </si>
  <si>
    <t>Kiều Xuân Viễn</t>
  </si>
  <si>
    <t>Phùng Anh Tuấn</t>
  </si>
  <si>
    <t>Vũ Phi Long</t>
  </si>
  <si>
    <t>Đỗ Hữu Tuấn</t>
  </si>
  <si>
    <t>Phạm Như Nam</t>
  </si>
  <si>
    <t>Phùng Công Dũng</t>
  </si>
  <si>
    <t>Nguyễn Văn Tuân</t>
  </si>
  <si>
    <t>Bùi Xuân Tùng</t>
  </si>
  <si>
    <t xml:space="preserve">Phan Trung Nghĩa </t>
  </si>
  <si>
    <t>Nguyễn Minh Nguyệt</t>
  </si>
  <si>
    <t>Phan Thùy Dương</t>
  </si>
  <si>
    <t>Nguyễn Bích Ngọc</t>
  </si>
  <si>
    <t>Nguyễn Trọng Tài</t>
  </si>
  <si>
    <t>Nguyễn Thị Thái An</t>
  </si>
  <si>
    <t>Vương Thị Bạch Tuyết</t>
  </si>
  <si>
    <t>Trần Thị Lan Hương</t>
  </si>
  <si>
    <t xml:space="preserve">Đinh Thị Minh Phượng  </t>
  </si>
  <si>
    <t xml:space="preserve">Nguyễn Thị Thu Thủy        </t>
  </si>
  <si>
    <t>Trần Thị Thanh Nga</t>
  </si>
  <si>
    <t>Đỗ Huyền Hương</t>
  </si>
  <si>
    <t>Bùi Thị Phương</t>
  </si>
  <si>
    <t>Hoàng Thị Thanh</t>
  </si>
  <si>
    <t xml:space="preserve">Nguyễn Thị Trang </t>
  </si>
  <si>
    <t>Nguyễn Thị Bích Thủy</t>
  </si>
  <si>
    <t>Lê Thị Liễu</t>
  </si>
  <si>
    <t>Nguyễn Thị Dung</t>
  </si>
  <si>
    <t>Dương Thị Thu Hương</t>
  </si>
  <si>
    <t xml:space="preserve">Kiều Doãn Hà              </t>
  </si>
  <si>
    <t>Đỗ Thị Hồng Vân</t>
  </si>
  <si>
    <t>Đỗ Thị Vân Anh</t>
  </si>
  <si>
    <t>Đỗ Thị Huyền</t>
  </si>
  <si>
    <t xml:space="preserve">Nguyễn Thị Nga (1980)   </t>
  </si>
  <si>
    <t>Phạm Thị Thanh Nhàn</t>
  </si>
  <si>
    <t>Trần Quốc Tuấn</t>
  </si>
  <si>
    <t>Ông Văn Hoàng</t>
  </si>
  <si>
    <t>Nguyễn Viết Hiếu</t>
  </si>
  <si>
    <t>Lư Thị Yến</t>
  </si>
  <si>
    <t xml:space="preserve">Nguyễn Thị Thu Cúc   </t>
  </si>
  <si>
    <t>Hoàng Thị Cẩm Thạch</t>
  </si>
  <si>
    <t>Lưu Thị Vân Anh</t>
  </si>
  <si>
    <t>Nguyễn Đức Hùng</t>
  </si>
  <si>
    <t>Vũ Xuân Nhâm</t>
  </si>
  <si>
    <t>Hoàng Văn Cần</t>
  </si>
  <si>
    <t>Cao Thị Thu Nga</t>
  </si>
  <si>
    <t>Phạm Thị Bích Ngọc</t>
  </si>
  <si>
    <t>Lê Thị Bình</t>
  </si>
  <si>
    <t>Trần Thị Ngọc Hà</t>
  </si>
  <si>
    <t>Ngô Thị Lan Hương</t>
  </si>
  <si>
    <t>Tạ Thị Hòa</t>
  </si>
  <si>
    <t>Nguyễn Thị Thu Hoài</t>
  </si>
  <si>
    <t>Nguyễn Thị Thao</t>
  </si>
  <si>
    <t xml:space="preserve">Nguyễn Thanh Nga     </t>
  </si>
  <si>
    <t>Đỗ Xuân Thu</t>
  </si>
  <si>
    <t>Lê Thị Chi</t>
  </si>
  <si>
    <t>Đặng Thị Kim Anh</t>
  </si>
  <si>
    <t>Nguyễn Thị Kim Huệ</t>
  </si>
  <si>
    <t>Lê Thị Hường</t>
  </si>
  <si>
    <t>Lương Hoàng Anh</t>
  </si>
  <si>
    <t>Lê Thanh Tấn</t>
  </si>
  <si>
    <t xml:space="preserve">Phan Như Minh       </t>
  </si>
  <si>
    <t>Phạm Trường Giang</t>
  </si>
  <si>
    <t>Hoàng Thị Thúy</t>
  </si>
  <si>
    <t xml:space="preserve">Trần Thị Phương Thanh </t>
  </si>
  <si>
    <t>Dương Xuân Núi</t>
  </si>
  <si>
    <t>Trần Thị Tâm</t>
  </si>
  <si>
    <t>Vũ Thị Kiều Ly</t>
  </si>
  <si>
    <t>Nguyễn Thị Thu Hằng</t>
  </si>
  <si>
    <t xml:space="preserve">Trịnh Thị Thu Hằng  </t>
  </si>
  <si>
    <t>Lê Thu Trang</t>
  </si>
  <si>
    <t>Đặng Thị Minh Phương</t>
  </si>
  <si>
    <t>Nguyễn Chí Mai</t>
  </si>
  <si>
    <t>Ngô Thu Ngọc</t>
  </si>
  <si>
    <t xml:space="preserve">Trần Đức Phong         </t>
  </si>
  <si>
    <t xml:space="preserve">Lê Quang Việt            </t>
  </si>
  <si>
    <t>Vũ Anh Tuấn</t>
  </si>
  <si>
    <t xml:space="preserve">Phan Thanh Nhàn </t>
  </si>
  <si>
    <t>Nguyễn Thị Giang</t>
  </si>
  <si>
    <t>Đoàn Lan Phương</t>
  </si>
  <si>
    <t>Bùi Gia Phi</t>
  </si>
  <si>
    <t>Lê Văn Kiên</t>
  </si>
  <si>
    <t>Bùi Tiến Tú</t>
  </si>
  <si>
    <t>Đồng Thị Thanh Hường</t>
  </si>
  <si>
    <t>VIỆN ĐỔI MỚI SÁNG TẠO VÀ KINH TẾ SỐ</t>
  </si>
  <si>
    <t>Đinh Quang Toàn</t>
  </si>
  <si>
    <t>Ngô Hoài Thanh</t>
  </si>
  <si>
    <t>Đào Phúc Lâm</t>
  </si>
  <si>
    <t>Đỗ Duy Tùng</t>
  </si>
  <si>
    <t>Đoàn Xuân Sơn</t>
  </si>
  <si>
    <t>Vũ Quang Dũng</t>
  </si>
  <si>
    <t>Lý Hải Bằng</t>
  </si>
  <si>
    <t>Hoàng Thị Thu Hiền</t>
  </si>
  <si>
    <t>Nguyễn Thị Thanh Xuân</t>
  </si>
  <si>
    <t>Vũ Thành Hưng</t>
  </si>
  <si>
    <t>Trịnh Minh Hoàng</t>
  </si>
  <si>
    <t>Hoàng Đình Tiếp</t>
  </si>
  <si>
    <t>Trần Thị Minh Luyến</t>
  </si>
  <si>
    <t>10/2026</t>
  </si>
  <si>
    <t>Cơ sở Phú Thọ</t>
  </si>
  <si>
    <t>11/2026</t>
  </si>
  <si>
    <t>12/2026</t>
  </si>
  <si>
    <t>10/2025</t>
  </si>
  <si>
    <t>11/2025</t>
  </si>
  <si>
    <t>12/2025</t>
  </si>
  <si>
    <t>HIỆU TRƯỞNG</t>
  </si>
  <si>
    <t>PGS.TS. Nguyễn Hoàng Long</t>
  </si>
  <si>
    <t>VIỆN CÔNG NGHỆ ĐƯỜNG SẮT &amp; GTVT</t>
  </si>
  <si>
    <t xml:space="preserve"> Quý 4 năm 2026</t>
  </si>
  <si>
    <t>Trần Viết Dương</t>
  </si>
  <si>
    <t>Tổng số: 153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</si>
</sst>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[$-F400]h:mm:ss\ AM/PM"/>
  </numFmts>
  <fonts count="28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5"/>
      <name val="Times New Roman"/>
      <family val="1"/>
    </font>
    <font>
      <sz val="12"/>
      <name val="Arial"/>
      <family val="2"/>
      <charset val="163"/>
    </font>
    <font>
      <sz val="12"/>
      <color rgb="FFFF0000"/>
      <name val="Times New Roman"/>
      <family val="1"/>
    </font>
    <font>
      <b/>
      <sz val="12"/>
      <name val="Arial"/>
      <family val="2"/>
      <charset val="163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2"/>
      <color indexed="12"/>
      <name val=".VnTime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rgb="FF0070C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b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22" borderId="0" applyNumberFormat="0" applyBorder="0" applyAlignment="0" applyProtection="0"/>
    <xf numFmtId="0" fontId="6" fillId="0" borderId="0"/>
    <xf numFmtId="0" fontId="6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49" fontId="13" fillId="0" borderId="0" xfId="34" applyNumberFormat="1" applyFont="1" applyFill="1" applyAlignment="1">
      <alignment horizontal="center" vertical="center"/>
    </xf>
    <xf numFmtId="165" fontId="13" fillId="0" borderId="0" xfId="0" applyNumberFormat="1" applyFont="1" applyFill="1" applyAlignment="1">
      <alignment horizontal="center" vertical="center"/>
    </xf>
    <xf numFmtId="165" fontId="13" fillId="0" borderId="0" xfId="0" applyNumberFormat="1" applyFont="1" applyFill="1" applyAlignment="1">
      <alignment horizontal="center" vertical="center" wrapText="1"/>
    </xf>
    <xf numFmtId="49" fontId="13" fillId="0" borderId="0" xfId="34" applyNumberFormat="1" applyFont="1" applyFill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23" borderId="0" xfId="0" applyFont="1" applyFill="1" applyBorder="1" applyAlignment="1">
      <alignment horizontal="left" vertical="center" wrapText="1"/>
    </xf>
    <xf numFmtId="0" fontId="0" fillId="0" borderId="0" xfId="0" applyBorder="1"/>
    <xf numFmtId="49" fontId="14" fillId="0" borderId="0" xfId="34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16" fillId="0" borderId="0" xfId="0" applyFont="1" applyFill="1" applyBorder="1"/>
    <xf numFmtId="0" fontId="6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17" fontId="11" fillId="0" borderId="0" xfId="0" quotePrefix="1" applyNumberFormat="1" applyFont="1" applyFill="1" applyBorder="1" applyAlignment="1">
      <alignment horizontal="center" vertical="center" wrapText="1"/>
    </xf>
    <xf numFmtId="9" fontId="11" fillId="0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0" xfId="0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/>
    </xf>
    <xf numFmtId="0" fontId="11" fillId="23" borderId="0" xfId="0" applyFont="1" applyFill="1" applyBorder="1" applyAlignment="1">
      <alignment vertical="center"/>
    </xf>
    <xf numFmtId="9" fontId="11" fillId="23" borderId="0" xfId="0" applyNumberFormat="1" applyFont="1" applyFill="1" applyBorder="1" applyAlignment="1">
      <alignment horizontal="center" vertical="center" wrapText="1"/>
    </xf>
    <xf numFmtId="49" fontId="11" fillId="23" borderId="0" xfId="0" quotePrefix="1" applyNumberFormat="1" applyFont="1" applyFill="1" applyBorder="1" applyAlignment="1">
      <alignment horizontal="center" vertical="center" wrapText="1"/>
    </xf>
    <xf numFmtId="49" fontId="11" fillId="23" borderId="0" xfId="0" applyNumberFormat="1" applyFont="1" applyFill="1" applyBorder="1" applyAlignment="1">
      <alignment horizontal="center" vertical="center" wrapText="1"/>
    </xf>
    <xf numFmtId="0" fontId="11" fillId="23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9" fontId="17" fillId="0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/>
    </xf>
    <xf numFmtId="17" fontId="11" fillId="23" borderId="0" xfId="0" quotePrefix="1" applyNumberFormat="1" applyFont="1" applyFill="1" applyBorder="1" applyAlignment="1">
      <alignment horizontal="center" vertical="center" wrapText="1"/>
    </xf>
    <xf numFmtId="49" fontId="15" fillId="0" borderId="0" xfId="34" applyNumberFormat="1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49" fontId="13" fillId="0" borderId="9" xfId="0" applyNumberFormat="1" applyFont="1" applyFill="1" applyBorder="1" applyAlignment="1">
      <alignment horizontal="center" vertical="center" wrapText="1"/>
    </xf>
    <xf numFmtId="9" fontId="19" fillId="23" borderId="0" xfId="0" applyNumberFormat="1" applyFont="1" applyFill="1" applyBorder="1" applyAlignment="1">
      <alignment horizontal="center" vertical="center" wrapText="1"/>
    </xf>
    <xf numFmtId="49" fontId="19" fillId="0" borderId="0" xfId="0" quotePrefix="1" applyNumberFormat="1" applyFont="1" applyFill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0" fontId="13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9" fontId="11" fillId="23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9" fontId="11" fillId="23" borderId="5" xfId="0" applyNumberFormat="1" applyFont="1" applyFill="1" applyBorder="1" applyAlignment="1">
      <alignment horizontal="center" vertical="center"/>
    </xf>
    <xf numFmtId="0" fontId="13" fillId="0" borderId="4" xfId="36" applyFont="1" applyFill="1" applyBorder="1" applyAlignment="1" applyProtection="1">
      <alignment vertical="center"/>
    </xf>
    <xf numFmtId="0" fontId="13" fillId="0" borderId="8" xfId="36" applyFont="1" applyFill="1" applyBorder="1" applyAlignment="1" applyProtection="1">
      <alignment vertical="center"/>
    </xf>
    <xf numFmtId="0" fontId="6" fillId="0" borderId="0" xfId="0" applyFont="1"/>
    <xf numFmtId="49" fontId="13" fillId="0" borderId="10" xfId="0" applyNumberFormat="1" applyFont="1" applyFill="1" applyBorder="1" applyAlignment="1">
      <alignment horizontal="center" vertical="center" wrapText="1"/>
    </xf>
    <xf numFmtId="0" fontId="11" fillId="0" borderId="11" xfId="34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vertical="center"/>
    </xf>
    <xf numFmtId="0" fontId="25" fillId="0" borderId="4" xfId="0" applyFont="1" applyBorder="1"/>
    <xf numFmtId="9" fontId="17" fillId="23" borderId="4" xfId="0" applyNumberFormat="1" applyFont="1" applyFill="1" applyBorder="1" applyAlignment="1">
      <alignment horizontal="center" vertical="center"/>
    </xf>
    <xf numFmtId="9" fontId="17" fillId="23" borderId="5" xfId="0" applyNumberFormat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vertical="center"/>
    </xf>
    <xf numFmtId="49" fontId="11" fillId="23" borderId="4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 wrapText="1"/>
    </xf>
    <xf numFmtId="49" fontId="17" fillId="23" borderId="4" xfId="0" applyNumberFormat="1" applyFont="1" applyFill="1" applyBorder="1" applyAlignment="1">
      <alignment horizontal="center" vertical="center"/>
    </xf>
    <xf numFmtId="49" fontId="25" fillId="23" borderId="4" xfId="0" applyNumberFormat="1" applyFont="1" applyFill="1" applyBorder="1" applyAlignment="1">
      <alignment horizontal="center" vertical="center"/>
    </xf>
    <xf numFmtId="0" fontId="17" fillId="0" borderId="11" xfId="34" applyNumberFormat="1" applyFont="1" applyFill="1" applyBorder="1" applyAlignment="1">
      <alignment horizontal="center" vertical="center" wrapText="1"/>
    </xf>
    <xf numFmtId="0" fontId="25" fillId="0" borderId="11" xfId="34" applyNumberFormat="1" applyFont="1" applyFill="1" applyBorder="1" applyAlignment="1">
      <alignment horizontal="center" vertical="center" wrapText="1"/>
    </xf>
    <xf numFmtId="9" fontId="25" fillId="23" borderId="5" xfId="0" applyNumberFormat="1" applyFont="1" applyFill="1" applyBorder="1" applyAlignment="1">
      <alignment horizontal="center" vertical="center"/>
    </xf>
    <xf numFmtId="9" fontId="25" fillId="23" borderId="4" xfId="0" applyNumberFormat="1" applyFont="1" applyFill="1" applyBorder="1" applyAlignment="1">
      <alignment horizontal="center" vertical="center"/>
    </xf>
    <xf numFmtId="9" fontId="13" fillId="0" borderId="8" xfId="0" applyNumberFormat="1" applyFont="1" applyFill="1" applyBorder="1" applyAlignment="1">
      <alignment vertical="center"/>
    </xf>
    <xf numFmtId="9" fontId="13" fillId="0" borderId="9" xfId="0" applyNumberFormat="1" applyFont="1" applyFill="1" applyBorder="1" applyAlignment="1">
      <alignment vertical="center"/>
    </xf>
    <xf numFmtId="49" fontId="27" fillId="0" borderId="5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/>
    </xf>
    <xf numFmtId="0" fontId="26" fillId="0" borderId="0" xfId="0" applyFont="1"/>
    <xf numFmtId="49" fontId="13" fillId="0" borderId="7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9" fontId="19" fillId="23" borderId="0" xfId="0" applyNumberFormat="1" applyFont="1" applyFill="1" applyBorder="1" applyAlignment="1">
      <alignment horizontal="center" vertical="center" wrapText="1"/>
    </xf>
    <xf numFmtId="9" fontId="20" fillId="23" borderId="0" xfId="0" applyNumberFormat="1" applyFont="1" applyFill="1" applyBorder="1" applyAlignment="1">
      <alignment horizontal="center" vertical="center" wrapText="1"/>
    </xf>
    <xf numFmtId="49" fontId="13" fillId="0" borderId="0" xfId="34" applyNumberFormat="1" applyFont="1" applyFill="1" applyAlignment="1">
      <alignment horizontal="center" vertical="center" wrapText="1"/>
    </xf>
    <xf numFmtId="49" fontId="11" fillId="0" borderId="0" xfId="34" applyNumberFormat="1" applyFont="1" applyFill="1" applyAlignment="1">
      <alignment horizontal="center" vertical="center" wrapText="1"/>
    </xf>
    <xf numFmtId="165" fontId="13" fillId="0" borderId="0" xfId="0" applyNumberFormat="1" applyFont="1" applyFill="1" applyAlignment="1">
      <alignment horizontal="center" vertical="center"/>
    </xf>
    <xf numFmtId="49" fontId="13" fillId="0" borderId="0" xfId="34" applyNumberFormat="1" applyFont="1" applyFill="1" applyAlignment="1">
      <alignment horizontal="center" vertical="center"/>
    </xf>
    <xf numFmtId="165" fontId="19" fillId="0" borderId="0" xfId="0" applyNumberFormat="1" applyFont="1" applyFill="1" applyAlignment="1">
      <alignment horizontal="center" vertical="center"/>
    </xf>
    <xf numFmtId="0" fontId="13" fillId="0" borderId="8" xfId="34" applyNumberFormat="1" applyFont="1" applyFill="1" applyBorder="1" applyAlignment="1">
      <alignment horizontal="left" vertical="center" wrapText="1"/>
    </xf>
    <xf numFmtId="0" fontId="13" fillId="0" borderId="9" xfId="34" applyNumberFormat="1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49" fontId="13" fillId="0" borderId="13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/>
    <xf numFmtId="14" fontId="11" fillId="0" borderId="0" xfId="0" applyNumberFormat="1" applyFont="1" applyBorder="1" applyAlignment="1">
      <alignment horizontal="left" vertical="center"/>
    </xf>
    <xf numFmtId="14" fontId="11" fillId="0" borderId="0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14" fontId="24" fillId="0" borderId="0" xfId="0" applyNumberFormat="1" applyFont="1" applyBorder="1" applyAlignment="1">
      <alignment horizontal="left" vertical="center"/>
    </xf>
    <xf numFmtId="0" fontId="25" fillId="0" borderId="0" xfId="0" applyFont="1" applyBorder="1" applyAlignment="1">
      <alignment vertical="center"/>
    </xf>
    <xf numFmtId="14" fontId="25" fillId="0" borderId="0" xfId="0" applyNumberFormat="1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49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left" vertical="center"/>
    </xf>
    <xf numFmtId="0" fontId="24" fillId="23" borderId="0" xfId="0" applyFont="1" applyFill="1" applyBorder="1" applyAlignment="1">
      <alignment vertical="center"/>
    </xf>
    <xf numFmtId="0" fontId="12" fillId="0" borderId="13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</cellXfs>
  <cellStyles count="3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2" xfId="28"/>
    <cellStyle name="Comma 3" xfId="29"/>
    <cellStyle name="Explanatory Text" xfId="30"/>
    <cellStyle name="Good" xfId="31"/>
    <cellStyle name="Hyperlink" xfId="36" builtinId="8"/>
    <cellStyle name="Linked Cell" xfId="32"/>
    <cellStyle name="Neutral" xfId="33"/>
    <cellStyle name="Normal" xfId="0" builtinId="0"/>
    <cellStyle name="Normal 2" xfId="34"/>
    <cellStyle name="Normal 3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</xdr:row>
      <xdr:rowOff>8089</xdr:rowOff>
    </xdr:from>
    <xdr:to>
      <xdr:col>8</xdr:col>
      <xdr:colOff>800100</xdr:colOff>
      <xdr:row>2</xdr:row>
      <xdr:rowOff>19053</xdr:rowOff>
    </xdr:to>
    <xdr:cxnSp macro="">
      <xdr:nvCxnSpPr>
        <xdr:cNvPr id="7" name="Đường kết nối Thẳng 2"/>
        <xdr:cNvCxnSpPr/>
      </xdr:nvCxnSpPr>
      <xdr:spPr>
        <a:xfrm flipV="1">
          <a:off x="5181600" y="446239"/>
          <a:ext cx="1962150" cy="109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1</xdr:row>
      <xdr:rowOff>228600</xdr:rowOff>
    </xdr:from>
    <xdr:to>
      <xdr:col>2</xdr:col>
      <xdr:colOff>552450</xdr:colOff>
      <xdr:row>1</xdr:row>
      <xdr:rowOff>228601</xdr:rowOff>
    </xdr:to>
    <xdr:cxnSp macro="">
      <xdr:nvCxnSpPr>
        <xdr:cNvPr id="10" name="Đường kết nối Thẳng 2"/>
        <xdr:cNvCxnSpPr/>
      </xdr:nvCxnSpPr>
      <xdr:spPr>
        <a:xfrm flipV="1">
          <a:off x="752475" y="428625"/>
          <a:ext cx="234315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\AppData\Roaming\Microsoft\AppData\Roaming\Microsoft\AppData\Roaming\Microsoft\AppData\Quy%20ch&#7871;%20c&#7911;a%20&#272;V%20tr&#7921;c%20thu&#7897;c\QD%20trung%20tam%20khoi%20nghiep.tif" TargetMode="External"/><Relationship Id="rId1" Type="http://schemas.openxmlformats.org/officeDocument/2006/relationships/hyperlink" Target="..\AppData\Roaming\Microsoft\AppData\Roaming\Microsoft\AppData\Roaming\Microsoft\AppData\Quy%20ch&#7871;%20c&#7911;a%20&#272;V%20tr&#7921;c%20thu&#7897;c\QC%20Vi&#7879;n%20CN%20GTVT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239"/>
  <sheetViews>
    <sheetView tabSelected="1" workbookViewId="0">
      <pane xSplit="2" ySplit="11" topLeftCell="C172" activePane="bottomRight" state="frozen"/>
      <selection pane="topRight" activeCell="C1" sqref="C1"/>
      <selection pane="bottomLeft" activeCell="A12" sqref="A12"/>
      <selection pane="bottomRight" activeCell="F153" sqref="F153"/>
    </sheetView>
  </sheetViews>
  <sheetFormatPr defaultRowHeight="12.75"/>
  <cols>
    <col min="1" max="1" width="5" customWidth="1"/>
    <col min="2" max="2" width="33.140625" customWidth="1"/>
    <col min="4" max="4" width="11.28515625" customWidth="1"/>
    <col min="9" max="9" width="31.140625" customWidth="1"/>
    <col min="10" max="10" width="10.85546875" customWidth="1"/>
    <col min="11" max="11" width="72.85546875" customWidth="1"/>
    <col min="12" max="12" width="85.140625" customWidth="1"/>
  </cols>
  <sheetData>
    <row r="1" spans="1:18" ht="15.75" customHeight="1">
      <c r="A1" s="81" t="s">
        <v>0</v>
      </c>
      <c r="B1" s="81"/>
      <c r="C1" s="81"/>
      <c r="D1" s="81"/>
      <c r="E1" s="82" t="s">
        <v>1</v>
      </c>
      <c r="F1" s="82"/>
      <c r="G1" s="82"/>
      <c r="H1" s="82"/>
      <c r="I1" s="82"/>
      <c r="J1" s="13"/>
      <c r="K1" s="13"/>
      <c r="L1" s="13"/>
      <c r="M1" s="13"/>
    </row>
    <row r="2" spans="1:18" ht="18.75">
      <c r="A2" s="83" t="s">
        <v>2</v>
      </c>
      <c r="B2" s="83"/>
      <c r="C2" s="83"/>
      <c r="D2" s="83"/>
      <c r="E2" s="84" t="s">
        <v>3</v>
      </c>
      <c r="F2" s="84"/>
      <c r="G2" s="84"/>
      <c r="H2" s="84"/>
      <c r="I2" s="84"/>
      <c r="J2" s="14"/>
      <c r="K2" s="15"/>
      <c r="L2" s="15"/>
      <c r="M2" s="15"/>
    </row>
    <row r="3" spans="1:18" ht="18.75">
      <c r="A3" s="3"/>
      <c r="B3" s="3"/>
      <c r="C3" s="3"/>
      <c r="D3" s="3"/>
      <c r="E3" s="4"/>
      <c r="F3" s="4"/>
      <c r="G3" s="4"/>
      <c r="H3" s="4"/>
      <c r="I3" s="5"/>
      <c r="J3" s="14"/>
      <c r="K3" s="15"/>
      <c r="L3" s="15"/>
      <c r="M3" s="15"/>
    </row>
    <row r="4" spans="1:18" ht="19.5" customHeight="1">
      <c r="A4" s="80" t="s">
        <v>4</v>
      </c>
      <c r="B4" s="80"/>
      <c r="C4" s="80"/>
      <c r="D4" s="80"/>
      <c r="E4" s="80"/>
      <c r="F4" s="80"/>
      <c r="G4" s="80"/>
      <c r="H4" s="80"/>
      <c r="I4" s="80"/>
      <c r="J4" s="35"/>
      <c r="K4" s="35"/>
      <c r="L4" s="35"/>
      <c r="M4" s="35"/>
    </row>
    <row r="5" spans="1:18" ht="18.75" customHeight="1">
      <c r="A5" s="80" t="s">
        <v>201</v>
      </c>
      <c r="B5" s="80"/>
      <c r="C5" s="80"/>
      <c r="D5" s="80"/>
      <c r="E5" s="80"/>
      <c r="F5" s="80"/>
      <c r="G5" s="80"/>
      <c r="H5" s="80"/>
      <c r="I5" s="80"/>
      <c r="J5" s="14"/>
      <c r="K5" s="16"/>
      <c r="L5" s="16"/>
      <c r="M5" s="16"/>
    </row>
    <row r="6" spans="1:18" ht="18.75" customHeight="1">
      <c r="A6" s="80" t="s">
        <v>203</v>
      </c>
      <c r="B6" s="80"/>
      <c r="C6" s="80"/>
      <c r="D6" s="80"/>
      <c r="E6" s="80"/>
      <c r="F6" s="80"/>
      <c r="G6" s="80"/>
      <c r="H6" s="80"/>
      <c r="I6" s="80"/>
      <c r="J6" s="7"/>
      <c r="K6" s="15"/>
      <c r="L6" s="15"/>
      <c r="M6" s="15"/>
    </row>
    <row r="7" spans="1:18" ht="12.75" customHeight="1">
      <c r="A7" s="6"/>
      <c r="B7" s="6"/>
      <c r="C7" s="6"/>
      <c r="D7" s="6"/>
      <c r="E7" s="6"/>
      <c r="F7" s="6"/>
      <c r="G7" s="6"/>
      <c r="H7" s="6"/>
      <c r="I7" s="6"/>
      <c r="J7" s="7"/>
      <c r="K7" s="15"/>
      <c r="L7" s="15"/>
      <c r="M7" s="15"/>
    </row>
    <row r="8" spans="1:18" ht="94.5" customHeight="1">
      <c r="A8" s="87" t="s">
        <v>5</v>
      </c>
      <c r="B8" s="76" t="s">
        <v>6</v>
      </c>
      <c r="C8" s="89" t="s">
        <v>7</v>
      </c>
      <c r="D8" s="90"/>
      <c r="E8" s="89" t="s">
        <v>8</v>
      </c>
      <c r="F8" s="90"/>
      <c r="G8" s="74" t="s">
        <v>9</v>
      </c>
      <c r="H8" s="74" t="s">
        <v>10</v>
      </c>
      <c r="I8" s="91" t="s">
        <v>11</v>
      </c>
      <c r="J8" s="109"/>
      <c r="K8" s="15"/>
      <c r="L8" s="15"/>
      <c r="M8" s="15"/>
    </row>
    <row r="9" spans="1:18" ht="47.25">
      <c r="A9" s="88"/>
      <c r="B9" s="77"/>
      <c r="C9" s="9" t="s">
        <v>12</v>
      </c>
      <c r="D9" s="9" t="s">
        <v>13</v>
      </c>
      <c r="E9" s="8" t="s">
        <v>12</v>
      </c>
      <c r="F9" s="8" t="s">
        <v>13</v>
      </c>
      <c r="G9" s="75"/>
      <c r="H9" s="75"/>
      <c r="I9" s="92"/>
      <c r="J9" s="110"/>
      <c r="K9" s="15"/>
      <c r="L9" s="15"/>
      <c r="M9" s="15"/>
    </row>
    <row r="10" spans="1:18" ht="15.75">
      <c r="A10" s="115" t="s">
        <v>19</v>
      </c>
      <c r="B10" s="46" t="s">
        <v>20</v>
      </c>
      <c r="C10" s="46" t="s">
        <v>21</v>
      </c>
      <c r="D10" s="46" t="s">
        <v>22</v>
      </c>
      <c r="E10" s="53" t="s">
        <v>23</v>
      </c>
      <c r="F10" s="53" t="s">
        <v>24</v>
      </c>
      <c r="G10" s="53" t="s">
        <v>25</v>
      </c>
      <c r="H10" s="53" t="s">
        <v>26</v>
      </c>
      <c r="I10" s="93" t="s">
        <v>27</v>
      </c>
      <c r="J10" s="93"/>
      <c r="K10" s="96"/>
      <c r="L10" s="96"/>
      <c r="M10" s="15"/>
    </row>
    <row r="11" spans="1:18" ht="20.100000000000001" customHeight="1">
      <c r="B11" s="85" t="s">
        <v>33</v>
      </c>
      <c r="C11" s="86"/>
      <c r="D11" s="86"/>
      <c r="E11" s="86"/>
      <c r="F11" s="36"/>
      <c r="G11" s="37"/>
      <c r="H11" s="37"/>
      <c r="I11" s="36"/>
      <c r="J11" s="110"/>
      <c r="K11" s="97"/>
      <c r="L11" s="44"/>
      <c r="M11" s="43"/>
      <c r="N11" s="52"/>
      <c r="O11" s="52"/>
      <c r="P11" s="52"/>
      <c r="Q11" s="52"/>
      <c r="R11" s="52"/>
    </row>
    <row r="12" spans="1:18" ht="20.100000000000001" customHeight="1">
      <c r="A12" s="54">
        <f>IF(D12="","",SUBTOTAL(3,$D$12:D12))</f>
        <v>1</v>
      </c>
      <c r="B12" s="56" t="s">
        <v>43</v>
      </c>
      <c r="C12" s="61" t="s">
        <v>195</v>
      </c>
      <c r="D12" s="49">
        <f t="shared" ref="D12:D48" si="0">F12-1%</f>
        <v>0.25</v>
      </c>
      <c r="E12" s="61" t="s">
        <v>191</v>
      </c>
      <c r="F12" s="45">
        <v>0.26</v>
      </c>
      <c r="G12" s="55"/>
      <c r="H12" s="55"/>
      <c r="I12" s="94"/>
      <c r="J12" s="111"/>
      <c r="K12" s="98"/>
      <c r="L12" s="99"/>
      <c r="M12" s="44"/>
      <c r="N12" s="52"/>
      <c r="O12" s="52"/>
      <c r="P12" s="52"/>
      <c r="Q12" s="52"/>
      <c r="R12" s="52"/>
    </row>
    <row r="13" spans="1:18" ht="20.100000000000001" customHeight="1">
      <c r="A13" s="54"/>
      <c r="B13" s="42" t="s">
        <v>14</v>
      </c>
      <c r="C13" s="61"/>
      <c r="D13" s="49"/>
      <c r="E13" s="61"/>
      <c r="F13" s="45"/>
      <c r="G13" s="62"/>
      <c r="H13" s="62"/>
      <c r="I13" s="94"/>
      <c r="J13" s="111"/>
      <c r="K13" s="100"/>
      <c r="L13" s="100"/>
      <c r="M13" s="44"/>
      <c r="N13" s="52"/>
      <c r="O13" s="52"/>
      <c r="P13" s="52"/>
      <c r="Q13" s="52"/>
      <c r="R13" s="52"/>
    </row>
    <row r="14" spans="1:18" ht="20.100000000000001" customHeight="1">
      <c r="A14" s="54">
        <f>IF(D14="","",SUBTOTAL(3,$D$12:D14))</f>
        <v>2</v>
      </c>
      <c r="B14" s="56" t="s">
        <v>44</v>
      </c>
      <c r="C14" s="61" t="s">
        <v>196</v>
      </c>
      <c r="D14" s="49">
        <f t="shared" si="0"/>
        <v>0.21000000000000005</v>
      </c>
      <c r="E14" s="61" t="s">
        <v>193</v>
      </c>
      <c r="F14" s="45">
        <v>0.22000000000000006</v>
      </c>
      <c r="G14" s="55"/>
      <c r="H14" s="55"/>
      <c r="I14" s="94"/>
      <c r="J14" s="111"/>
      <c r="K14" s="98"/>
      <c r="L14" s="100"/>
      <c r="M14" s="44"/>
      <c r="N14" s="52"/>
      <c r="O14" s="52"/>
      <c r="P14" s="52"/>
      <c r="Q14" s="52"/>
      <c r="R14" s="52"/>
    </row>
    <row r="15" spans="1:18" ht="20.100000000000001" customHeight="1">
      <c r="A15" s="54">
        <f>IF(D15="","",SUBTOTAL(3,$D$12:D15))</f>
        <v>3</v>
      </c>
      <c r="B15" s="56" t="s">
        <v>45</v>
      </c>
      <c r="C15" s="61" t="s">
        <v>195</v>
      </c>
      <c r="D15" s="49">
        <f t="shared" si="0"/>
        <v>0.17000000000000004</v>
      </c>
      <c r="E15" s="61" t="s">
        <v>191</v>
      </c>
      <c r="F15" s="45">
        <v>0.18000000000000005</v>
      </c>
      <c r="G15" s="55"/>
      <c r="H15" s="55"/>
      <c r="I15" s="94"/>
      <c r="J15" s="111"/>
      <c r="K15" s="98"/>
      <c r="L15" s="100"/>
      <c r="M15" s="44"/>
      <c r="N15" s="52"/>
      <c r="O15" s="52"/>
      <c r="P15" s="52"/>
      <c r="Q15" s="52"/>
      <c r="R15" s="52"/>
    </row>
    <row r="16" spans="1:18" ht="20.100000000000001" customHeight="1">
      <c r="A16" s="54">
        <f>IF(D16="","",SUBTOTAL(3,$D$12:D16))</f>
        <v>4</v>
      </c>
      <c r="B16" s="56" t="s">
        <v>46</v>
      </c>
      <c r="C16" s="61" t="s">
        <v>196</v>
      </c>
      <c r="D16" s="49">
        <f t="shared" si="0"/>
        <v>0.16000000000000003</v>
      </c>
      <c r="E16" s="61" t="s">
        <v>193</v>
      </c>
      <c r="F16" s="45">
        <v>0.17000000000000004</v>
      </c>
      <c r="G16" s="55"/>
      <c r="H16" s="55"/>
      <c r="I16" s="94"/>
      <c r="J16" s="111"/>
      <c r="K16" s="98"/>
      <c r="L16" s="100"/>
      <c r="M16" s="44"/>
      <c r="N16" s="52"/>
      <c r="O16" s="52"/>
      <c r="P16" s="52"/>
      <c r="Q16" s="52"/>
      <c r="R16" s="52"/>
    </row>
    <row r="17" spans="1:18" ht="20.100000000000001" customHeight="1">
      <c r="A17" s="54"/>
      <c r="B17" s="42" t="s">
        <v>29</v>
      </c>
      <c r="C17" s="61"/>
      <c r="D17" s="49"/>
      <c r="E17" s="61"/>
      <c r="F17" s="45"/>
      <c r="G17" s="62"/>
      <c r="H17" s="62"/>
      <c r="I17" s="94"/>
      <c r="J17" s="112"/>
      <c r="K17" s="101"/>
      <c r="L17" s="101"/>
      <c r="M17" s="44"/>
      <c r="N17" s="52"/>
      <c r="O17" s="52"/>
      <c r="P17" s="52"/>
      <c r="Q17" s="52"/>
      <c r="R17" s="52"/>
    </row>
    <row r="18" spans="1:18" ht="20.100000000000001" customHeight="1">
      <c r="A18" s="54">
        <f>IF(D18="","",SUBTOTAL(3,$D$12:D18))</f>
        <v>5</v>
      </c>
      <c r="B18" s="56" t="s">
        <v>47</v>
      </c>
      <c r="C18" s="61" t="s">
        <v>196</v>
      </c>
      <c r="D18" s="49">
        <f t="shared" si="0"/>
        <v>0.23000000000000004</v>
      </c>
      <c r="E18" s="61" t="s">
        <v>193</v>
      </c>
      <c r="F18" s="45">
        <v>0.24000000000000005</v>
      </c>
      <c r="G18" s="55"/>
      <c r="H18" s="55"/>
      <c r="I18" s="94"/>
      <c r="J18" s="111"/>
      <c r="K18" s="98"/>
      <c r="L18" s="100"/>
      <c r="M18" s="44"/>
      <c r="N18" s="52"/>
      <c r="O18" s="52"/>
      <c r="P18" s="52"/>
      <c r="Q18" s="52"/>
      <c r="R18" s="52"/>
    </row>
    <row r="19" spans="1:18" ht="20.100000000000001" customHeight="1">
      <c r="A19" s="54"/>
      <c r="B19" s="47" t="s">
        <v>40</v>
      </c>
      <c r="C19" s="61"/>
      <c r="D19" s="49"/>
      <c r="E19" s="61"/>
      <c r="F19" s="45"/>
      <c r="G19" s="62"/>
      <c r="H19" s="62"/>
      <c r="I19" s="94"/>
      <c r="J19" s="111"/>
      <c r="K19" s="98"/>
      <c r="L19" s="100"/>
      <c r="M19" s="44"/>
      <c r="N19" s="52"/>
      <c r="O19" s="52"/>
      <c r="P19" s="52"/>
      <c r="Q19" s="52"/>
      <c r="R19" s="52"/>
    </row>
    <row r="20" spans="1:18" ht="20.100000000000001" customHeight="1">
      <c r="A20" s="54">
        <f>IF(D20="","",SUBTOTAL(3,$D$12:D20))</f>
        <v>6</v>
      </c>
      <c r="B20" s="56" t="s">
        <v>48</v>
      </c>
      <c r="C20" s="61" t="s">
        <v>195</v>
      </c>
      <c r="D20" s="49">
        <f t="shared" si="0"/>
        <v>0.24000000000000005</v>
      </c>
      <c r="E20" s="61" t="s">
        <v>191</v>
      </c>
      <c r="F20" s="45">
        <v>0.25000000000000006</v>
      </c>
      <c r="G20" s="55"/>
      <c r="H20" s="55"/>
      <c r="I20" s="94"/>
      <c r="J20" s="111"/>
      <c r="K20" s="98"/>
      <c r="L20" s="98"/>
      <c r="M20" s="44"/>
      <c r="N20" s="52"/>
      <c r="O20" s="52"/>
      <c r="P20" s="52"/>
      <c r="Q20" s="52"/>
      <c r="R20" s="52"/>
    </row>
    <row r="21" spans="1:18" ht="20.100000000000001" customHeight="1">
      <c r="A21" s="54">
        <f>IF(D21="","",SUBTOTAL(3,$D$12:D21))</f>
        <v>7</v>
      </c>
      <c r="B21" s="56" t="s">
        <v>49</v>
      </c>
      <c r="C21" s="61" t="s">
        <v>195</v>
      </c>
      <c r="D21" s="49">
        <f t="shared" si="0"/>
        <v>0.12999999999999998</v>
      </c>
      <c r="E21" s="61" t="s">
        <v>191</v>
      </c>
      <c r="F21" s="45">
        <v>0.13999999999999999</v>
      </c>
      <c r="G21" s="55"/>
      <c r="H21" s="55"/>
      <c r="I21" s="94"/>
      <c r="J21" s="111"/>
      <c r="K21" s="98"/>
      <c r="L21" s="98"/>
      <c r="M21" s="44"/>
      <c r="N21" s="52"/>
      <c r="O21" s="52"/>
      <c r="P21" s="52"/>
      <c r="Q21" s="52"/>
      <c r="R21" s="52"/>
    </row>
    <row r="22" spans="1:18" ht="20.100000000000001" customHeight="1">
      <c r="A22" s="54">
        <f>IF(D22="","",SUBTOTAL(3,$D$12:D22))</f>
        <v>8</v>
      </c>
      <c r="B22" s="56" t="s">
        <v>105</v>
      </c>
      <c r="C22" s="64" t="s">
        <v>197</v>
      </c>
      <c r="D22" s="49">
        <f>F22-1%</f>
        <v>0.12999999999999998</v>
      </c>
      <c r="E22" s="61" t="s">
        <v>194</v>
      </c>
      <c r="F22" s="45">
        <v>0.13999999999999999</v>
      </c>
      <c r="G22" s="55"/>
      <c r="H22" s="55"/>
      <c r="I22" s="94"/>
      <c r="J22" s="111"/>
      <c r="K22" s="100"/>
      <c r="L22" s="98"/>
      <c r="M22" s="44"/>
      <c r="N22" s="52"/>
      <c r="O22" s="52"/>
      <c r="P22" s="52"/>
      <c r="Q22" s="52"/>
      <c r="R22" s="52"/>
    </row>
    <row r="23" spans="1:18" ht="20.100000000000001" customHeight="1">
      <c r="A23" s="54"/>
      <c r="B23" s="47" t="s">
        <v>50</v>
      </c>
      <c r="C23" s="61"/>
      <c r="D23" s="49"/>
      <c r="E23" s="61"/>
      <c r="F23" s="45"/>
      <c r="G23" s="62"/>
      <c r="H23" s="62"/>
      <c r="I23" s="94"/>
      <c r="J23" s="112"/>
      <c r="K23" s="101"/>
      <c r="L23" s="101"/>
      <c r="M23" s="44"/>
      <c r="N23" s="52"/>
      <c r="O23" s="52"/>
      <c r="P23" s="52"/>
      <c r="Q23" s="52"/>
      <c r="R23" s="52"/>
    </row>
    <row r="24" spans="1:18" ht="20.100000000000001" customHeight="1">
      <c r="A24" s="66">
        <f>IF(D24="","",SUBTOTAL(3,$D$12:D24))</f>
        <v>9</v>
      </c>
      <c r="B24" s="56" t="s">
        <v>51</v>
      </c>
      <c r="C24" s="64" t="s">
        <v>195</v>
      </c>
      <c r="D24" s="67">
        <f t="shared" si="0"/>
        <v>0.25</v>
      </c>
      <c r="E24" s="64" t="s">
        <v>191</v>
      </c>
      <c r="F24" s="68">
        <v>0.26</v>
      </c>
      <c r="G24" s="55"/>
      <c r="H24" s="55"/>
      <c r="I24" s="94"/>
      <c r="J24" s="111"/>
      <c r="K24" s="98"/>
      <c r="L24" s="98"/>
      <c r="M24" s="44"/>
      <c r="N24" s="52"/>
      <c r="O24" s="52"/>
      <c r="P24" s="52"/>
      <c r="Q24" s="52"/>
      <c r="R24" s="52"/>
    </row>
    <row r="25" spans="1:18" ht="20.100000000000001" customHeight="1">
      <c r="A25" s="54">
        <f>IF(D25="","",SUBTOTAL(3,$D$12:D25))</f>
        <v>10</v>
      </c>
      <c r="B25" s="56" t="s">
        <v>52</v>
      </c>
      <c r="C25" s="61" t="s">
        <v>196</v>
      </c>
      <c r="D25" s="49">
        <f t="shared" si="0"/>
        <v>0.11999999999999998</v>
      </c>
      <c r="E25" s="61" t="s">
        <v>193</v>
      </c>
      <c r="F25" s="45">
        <v>0.12999999999999998</v>
      </c>
      <c r="G25" s="55"/>
      <c r="H25" s="55"/>
      <c r="I25" s="94"/>
      <c r="J25" s="111"/>
      <c r="K25" s="98"/>
      <c r="L25" s="98"/>
      <c r="M25" s="44"/>
      <c r="N25" s="52"/>
      <c r="O25" s="52"/>
      <c r="P25" s="52"/>
      <c r="Q25" s="52"/>
      <c r="R25" s="52"/>
    </row>
    <row r="26" spans="1:18" ht="20.100000000000001" customHeight="1">
      <c r="A26" s="54">
        <f>IF(D26="","",SUBTOTAL(3,$D$12:D26))</f>
        <v>11</v>
      </c>
      <c r="B26" s="56" t="s">
        <v>39</v>
      </c>
      <c r="C26" s="61" t="s">
        <v>195</v>
      </c>
      <c r="D26" s="49">
        <f t="shared" si="0"/>
        <v>0.23000000000000004</v>
      </c>
      <c r="E26" s="61" t="s">
        <v>191</v>
      </c>
      <c r="F26" s="45">
        <v>0.24000000000000005</v>
      </c>
      <c r="G26" s="55"/>
      <c r="H26" s="55"/>
      <c r="I26" s="94"/>
      <c r="J26" s="111"/>
      <c r="K26" s="98"/>
      <c r="L26" s="98"/>
      <c r="M26" s="44"/>
      <c r="N26" s="52"/>
      <c r="O26" s="52"/>
      <c r="P26" s="52"/>
      <c r="Q26" s="52"/>
      <c r="R26" s="52"/>
    </row>
    <row r="27" spans="1:18" ht="20.100000000000001" customHeight="1">
      <c r="A27" s="54"/>
      <c r="B27" s="48" t="s">
        <v>34</v>
      </c>
      <c r="C27" s="61"/>
      <c r="D27" s="49"/>
      <c r="E27" s="61"/>
      <c r="F27" s="45"/>
      <c r="G27" s="62"/>
      <c r="H27" s="62"/>
      <c r="I27" s="94"/>
      <c r="J27" s="111"/>
      <c r="K27" s="100"/>
      <c r="L27" s="98"/>
      <c r="M27" s="44"/>
      <c r="N27" s="52"/>
      <c r="O27" s="52"/>
      <c r="P27" s="52"/>
      <c r="Q27" s="52"/>
      <c r="R27" s="52"/>
    </row>
    <row r="28" spans="1:18" s="73" customFormat="1" ht="20.100000000000001" customHeight="1">
      <c r="A28" s="66">
        <f>IF(D28="","",SUBTOTAL(3,$D$12:D28))</f>
        <v>12</v>
      </c>
      <c r="B28" s="56" t="s">
        <v>53</v>
      </c>
      <c r="C28" s="64" t="s">
        <v>197</v>
      </c>
      <c r="D28" s="67">
        <f t="shared" si="0"/>
        <v>0.21000000000000005</v>
      </c>
      <c r="E28" s="64" t="s">
        <v>194</v>
      </c>
      <c r="F28" s="68">
        <v>0.22000000000000006</v>
      </c>
      <c r="G28" s="71"/>
      <c r="H28" s="71"/>
      <c r="I28" s="95"/>
      <c r="J28" s="113"/>
      <c r="K28" s="102"/>
      <c r="L28" s="103"/>
      <c r="M28" s="72"/>
    </row>
    <row r="29" spans="1:18" s="73" customFormat="1" ht="20.100000000000001" customHeight="1">
      <c r="A29" s="66">
        <f>IF(D29="","",SUBTOTAL(3,$D$12:D29))</f>
        <v>13</v>
      </c>
      <c r="B29" s="56" t="s">
        <v>54</v>
      </c>
      <c r="C29" s="64" t="s">
        <v>197</v>
      </c>
      <c r="D29" s="67">
        <f t="shared" si="0"/>
        <v>0.16000000000000003</v>
      </c>
      <c r="E29" s="64" t="s">
        <v>194</v>
      </c>
      <c r="F29" s="68">
        <v>0.17000000000000004</v>
      </c>
      <c r="G29" s="71"/>
      <c r="H29" s="71"/>
      <c r="I29" s="95"/>
      <c r="J29" s="113"/>
      <c r="K29" s="102"/>
      <c r="L29" s="103"/>
      <c r="M29" s="72"/>
    </row>
    <row r="30" spans="1:18" ht="20.100000000000001" customHeight="1">
      <c r="A30" s="65"/>
      <c r="B30" s="47" t="s">
        <v>41</v>
      </c>
      <c r="C30" s="63"/>
      <c r="D30" s="59"/>
      <c r="E30" s="63"/>
      <c r="F30" s="58"/>
      <c r="G30" s="62"/>
      <c r="H30" s="62"/>
      <c r="I30" s="94"/>
      <c r="J30" s="111"/>
      <c r="K30" s="100"/>
      <c r="L30" s="98"/>
      <c r="M30" s="44"/>
      <c r="N30" s="52"/>
      <c r="O30" s="52"/>
      <c r="P30" s="52"/>
      <c r="Q30" s="52"/>
      <c r="R30" s="52"/>
    </row>
    <row r="31" spans="1:18" ht="20.100000000000001" customHeight="1">
      <c r="A31" s="54">
        <f>IF(D31="","",SUBTOTAL(3,$D$12:D31))</f>
        <v>14</v>
      </c>
      <c r="B31" s="56" t="s">
        <v>56</v>
      </c>
      <c r="C31" s="61" t="s">
        <v>196</v>
      </c>
      <c r="D31" s="49">
        <f t="shared" si="0"/>
        <v>0.10999999999999999</v>
      </c>
      <c r="E31" s="61" t="s">
        <v>193</v>
      </c>
      <c r="F31" s="45">
        <v>0.11999999999999998</v>
      </c>
      <c r="G31" s="55"/>
      <c r="H31" s="55"/>
      <c r="I31" s="94"/>
      <c r="J31" s="111"/>
      <c r="K31" s="98"/>
      <c r="L31" s="98"/>
      <c r="M31" s="44"/>
      <c r="N31" s="52"/>
      <c r="O31" s="52"/>
      <c r="P31" s="52"/>
      <c r="Q31" s="52"/>
      <c r="R31" s="52"/>
    </row>
    <row r="32" spans="1:18" ht="20.100000000000001" customHeight="1">
      <c r="A32" s="54"/>
      <c r="B32" s="42" t="s">
        <v>30</v>
      </c>
      <c r="C32" s="61"/>
      <c r="D32" s="49"/>
      <c r="E32" s="61"/>
      <c r="F32" s="45"/>
      <c r="G32" s="62"/>
      <c r="H32" s="62"/>
      <c r="I32" s="94"/>
      <c r="J32" s="111"/>
      <c r="K32" s="98"/>
      <c r="L32" s="98"/>
      <c r="M32" s="44"/>
      <c r="N32" s="52"/>
      <c r="O32" s="52"/>
      <c r="P32" s="52"/>
      <c r="Q32" s="52"/>
      <c r="R32" s="52"/>
    </row>
    <row r="33" spans="1:18" ht="20.100000000000001" customHeight="1">
      <c r="A33" s="54">
        <f>IF(D33="","",SUBTOTAL(3,$D$12:D33))</f>
        <v>15</v>
      </c>
      <c r="B33" s="56" t="s">
        <v>57</v>
      </c>
      <c r="C33" s="61" t="s">
        <v>195</v>
      </c>
      <c r="D33" s="49">
        <f t="shared" si="0"/>
        <v>0.15000000000000002</v>
      </c>
      <c r="E33" s="61" t="s">
        <v>191</v>
      </c>
      <c r="F33" s="45">
        <v>0.16000000000000003</v>
      </c>
      <c r="G33" s="55"/>
      <c r="H33" s="55"/>
      <c r="I33" s="94"/>
      <c r="J33" s="111"/>
      <c r="K33" s="98"/>
      <c r="L33" s="98"/>
      <c r="M33" s="44"/>
      <c r="N33" s="52"/>
      <c r="O33" s="52"/>
      <c r="P33" s="52"/>
      <c r="Q33" s="52"/>
      <c r="R33" s="52"/>
    </row>
    <row r="34" spans="1:18" ht="20.100000000000001" customHeight="1">
      <c r="A34" s="54">
        <f>IF(D34="","",SUBTOTAL(3,$D$12:D34))</f>
        <v>16</v>
      </c>
      <c r="B34" s="56" t="s">
        <v>182</v>
      </c>
      <c r="C34" s="61" t="s">
        <v>195</v>
      </c>
      <c r="D34" s="49">
        <f>F34-1%</f>
        <v>0.12000000000000001</v>
      </c>
      <c r="E34" s="61" t="s">
        <v>191</v>
      </c>
      <c r="F34" s="45">
        <v>0.13</v>
      </c>
      <c r="G34" s="55"/>
      <c r="H34" s="55"/>
      <c r="I34" s="94"/>
      <c r="J34" s="111"/>
      <c r="K34" s="100"/>
      <c r="L34" s="98"/>
      <c r="M34" s="44"/>
      <c r="N34" s="52"/>
      <c r="O34" s="52"/>
      <c r="P34" s="52"/>
      <c r="Q34" s="52"/>
      <c r="R34" s="52"/>
    </row>
    <row r="35" spans="1:18" ht="20.100000000000001" customHeight="1">
      <c r="A35" s="54"/>
      <c r="B35" s="42" t="s">
        <v>17</v>
      </c>
      <c r="C35" s="63"/>
      <c r="D35" s="59"/>
      <c r="E35" s="63"/>
      <c r="F35" s="58"/>
      <c r="G35" s="62"/>
      <c r="H35" s="62"/>
      <c r="I35" s="94"/>
      <c r="J35" s="111"/>
      <c r="K35" s="98"/>
      <c r="L35" s="98"/>
      <c r="M35" s="44"/>
      <c r="N35" s="52"/>
      <c r="O35" s="52"/>
      <c r="P35" s="52"/>
      <c r="Q35" s="52"/>
      <c r="R35" s="52"/>
    </row>
    <row r="36" spans="1:18" ht="20.100000000000001" customHeight="1">
      <c r="A36" s="54">
        <f>IF(D36="","",SUBTOTAL(3,$D$12:D36))</f>
        <v>17</v>
      </c>
      <c r="B36" s="56" t="s">
        <v>58</v>
      </c>
      <c r="C36" s="61" t="s">
        <v>195</v>
      </c>
      <c r="D36" s="49">
        <f t="shared" si="0"/>
        <v>0.19000000000000003</v>
      </c>
      <c r="E36" s="61" t="s">
        <v>191</v>
      </c>
      <c r="F36" s="45">
        <v>0.20000000000000004</v>
      </c>
      <c r="G36" s="55"/>
      <c r="H36" s="55"/>
      <c r="I36" s="94"/>
      <c r="J36" s="111"/>
      <c r="K36" s="100"/>
      <c r="L36" s="98"/>
      <c r="M36" s="44"/>
      <c r="N36" s="52"/>
      <c r="O36" s="52"/>
      <c r="P36" s="52"/>
      <c r="Q36" s="52"/>
      <c r="R36" s="52"/>
    </row>
    <row r="37" spans="1:18" ht="20.100000000000001" customHeight="1">
      <c r="A37" s="54">
        <f>IF(D37="","",SUBTOTAL(3,$D$12:D37))</f>
        <v>18</v>
      </c>
      <c r="B37" s="56" t="s">
        <v>59</v>
      </c>
      <c r="C37" s="61" t="s">
        <v>196</v>
      </c>
      <c r="D37" s="49">
        <f t="shared" si="0"/>
        <v>0.12999999999999998</v>
      </c>
      <c r="E37" s="61" t="s">
        <v>193</v>
      </c>
      <c r="F37" s="45">
        <v>0.13999999999999999</v>
      </c>
      <c r="G37" s="55"/>
      <c r="H37" s="55"/>
      <c r="I37" s="94"/>
      <c r="J37" s="111"/>
      <c r="K37" s="100"/>
      <c r="L37" s="98"/>
      <c r="M37" s="44"/>
      <c r="N37" s="52"/>
      <c r="O37" s="52"/>
      <c r="P37" s="52"/>
      <c r="Q37" s="52"/>
      <c r="R37" s="52"/>
    </row>
    <row r="38" spans="1:18" ht="20.100000000000001" customHeight="1">
      <c r="A38" s="54">
        <f>IF(D38="","",SUBTOTAL(3,$D$12:D38))</f>
        <v>19</v>
      </c>
      <c r="B38" s="56" t="s">
        <v>60</v>
      </c>
      <c r="C38" s="61" t="s">
        <v>196</v>
      </c>
      <c r="D38" s="49">
        <f t="shared" si="0"/>
        <v>0.21000000000000005</v>
      </c>
      <c r="E38" s="61" t="s">
        <v>193</v>
      </c>
      <c r="F38" s="45">
        <v>0.22000000000000006</v>
      </c>
      <c r="G38" s="55"/>
      <c r="H38" s="55"/>
      <c r="I38" s="94"/>
      <c r="J38" s="111"/>
      <c r="K38" s="100"/>
      <c r="L38" s="98"/>
      <c r="M38" s="44"/>
      <c r="N38" s="52"/>
      <c r="O38" s="52"/>
      <c r="P38" s="52"/>
      <c r="Q38" s="52"/>
      <c r="R38" s="52"/>
    </row>
    <row r="39" spans="1:18" ht="20.100000000000001" customHeight="1">
      <c r="A39" s="54">
        <f>IF(D39="","",SUBTOTAL(3,$D$12:D39))</f>
        <v>20</v>
      </c>
      <c r="B39" s="56" t="s">
        <v>61</v>
      </c>
      <c r="C39" s="61" t="s">
        <v>196</v>
      </c>
      <c r="D39" s="49">
        <f t="shared" si="0"/>
        <v>0.10999999999999999</v>
      </c>
      <c r="E39" s="61" t="s">
        <v>193</v>
      </c>
      <c r="F39" s="45">
        <v>0.11999999999999998</v>
      </c>
      <c r="G39" s="55"/>
      <c r="H39" s="55"/>
      <c r="I39" s="94"/>
      <c r="J39" s="111"/>
      <c r="K39" s="100"/>
      <c r="L39" s="98"/>
      <c r="M39" s="44"/>
      <c r="N39" s="52"/>
      <c r="O39" s="52"/>
      <c r="P39" s="52"/>
      <c r="Q39" s="52"/>
      <c r="R39" s="52"/>
    </row>
    <row r="40" spans="1:18" ht="20.100000000000001" customHeight="1">
      <c r="A40" s="54">
        <f>IF(D40="","",SUBTOTAL(3,$D$12:D40))</f>
        <v>21</v>
      </c>
      <c r="B40" s="56" t="s">
        <v>62</v>
      </c>
      <c r="C40" s="61" t="s">
        <v>195</v>
      </c>
      <c r="D40" s="49">
        <f t="shared" si="0"/>
        <v>0.15000000000000002</v>
      </c>
      <c r="E40" s="61" t="s">
        <v>191</v>
      </c>
      <c r="F40" s="45">
        <v>0.16000000000000003</v>
      </c>
      <c r="G40" s="55"/>
      <c r="H40" s="55"/>
      <c r="I40" s="94" t="s">
        <v>192</v>
      </c>
      <c r="J40" s="112"/>
      <c r="K40" s="104"/>
      <c r="L40" s="101"/>
      <c r="M40" s="44"/>
      <c r="N40" s="52"/>
      <c r="O40" s="52"/>
      <c r="P40" s="52"/>
      <c r="Q40" s="52"/>
      <c r="R40" s="52"/>
    </row>
    <row r="41" spans="1:18" ht="20.100000000000001" customHeight="1">
      <c r="A41" s="54">
        <f>IF(D41="","",SUBTOTAL(3,$D$12:D41))</f>
        <v>22</v>
      </c>
      <c r="B41" s="56" t="s">
        <v>63</v>
      </c>
      <c r="C41" s="61" t="s">
        <v>196</v>
      </c>
      <c r="D41" s="49">
        <f t="shared" si="0"/>
        <v>0.10999999999999999</v>
      </c>
      <c r="E41" s="61" t="s">
        <v>193</v>
      </c>
      <c r="F41" s="45">
        <v>0.11999999999999998</v>
      </c>
      <c r="G41" s="55"/>
      <c r="H41" s="55"/>
      <c r="I41" s="94" t="s">
        <v>192</v>
      </c>
      <c r="J41" s="112"/>
      <c r="K41" s="104"/>
      <c r="L41" s="101"/>
      <c r="M41" s="44"/>
      <c r="N41" s="52"/>
      <c r="O41" s="52"/>
      <c r="P41" s="52"/>
      <c r="Q41" s="52"/>
      <c r="R41" s="52"/>
    </row>
    <row r="42" spans="1:18" ht="20.100000000000001" customHeight="1">
      <c r="A42" s="54">
        <f>IF(D42="","",SUBTOTAL(3,$D$12:D42))</f>
        <v>23</v>
      </c>
      <c r="B42" s="56" t="s">
        <v>64</v>
      </c>
      <c r="C42" s="61" t="s">
        <v>195</v>
      </c>
      <c r="D42" s="49">
        <f t="shared" si="0"/>
        <v>0.23000000000000004</v>
      </c>
      <c r="E42" s="61" t="s">
        <v>191</v>
      </c>
      <c r="F42" s="45">
        <v>0.24000000000000005</v>
      </c>
      <c r="G42" s="55"/>
      <c r="H42" s="55"/>
      <c r="I42" s="94"/>
      <c r="J42" s="111"/>
      <c r="K42" s="100"/>
      <c r="L42" s="98"/>
      <c r="M42" s="44"/>
      <c r="N42" s="52"/>
      <c r="O42" s="52"/>
      <c r="P42" s="52"/>
      <c r="Q42" s="52"/>
      <c r="R42" s="52"/>
    </row>
    <row r="43" spans="1:18" ht="20.100000000000001" customHeight="1">
      <c r="A43" s="54">
        <f>IF(D43="","",SUBTOTAL(3,$D$12:D43))</f>
        <v>24</v>
      </c>
      <c r="B43" s="56" t="s">
        <v>65</v>
      </c>
      <c r="C43" s="61" t="s">
        <v>195</v>
      </c>
      <c r="D43" s="49">
        <f t="shared" si="0"/>
        <v>0.17000000000000004</v>
      </c>
      <c r="E43" s="61" t="s">
        <v>191</v>
      </c>
      <c r="F43" s="45">
        <v>0.18000000000000005</v>
      </c>
      <c r="G43" s="55"/>
      <c r="H43" s="55"/>
      <c r="I43" s="94"/>
      <c r="J43" s="111"/>
      <c r="K43" s="100"/>
      <c r="L43" s="98"/>
      <c r="M43" s="44"/>
      <c r="N43" s="52"/>
      <c r="O43" s="52"/>
      <c r="P43" s="52"/>
      <c r="Q43" s="52"/>
      <c r="R43" s="52"/>
    </row>
    <row r="44" spans="1:18" ht="20.100000000000001" customHeight="1">
      <c r="A44" s="54">
        <f>IF(D44="","",SUBTOTAL(3,$D$12:D44))</f>
        <v>25</v>
      </c>
      <c r="B44" s="56" t="s">
        <v>66</v>
      </c>
      <c r="C44" s="64" t="s">
        <v>197</v>
      </c>
      <c r="D44" s="49">
        <f t="shared" si="0"/>
        <v>0.17000000000000004</v>
      </c>
      <c r="E44" s="61" t="s">
        <v>194</v>
      </c>
      <c r="F44" s="45">
        <v>0.18000000000000005</v>
      </c>
      <c r="G44" s="55"/>
      <c r="H44" s="55"/>
      <c r="I44" s="94"/>
      <c r="J44" s="111"/>
      <c r="K44" s="100"/>
      <c r="L44" s="98"/>
      <c r="M44" s="44"/>
      <c r="N44" s="52"/>
      <c r="O44" s="52"/>
      <c r="P44" s="52"/>
      <c r="Q44" s="52"/>
      <c r="R44" s="52"/>
    </row>
    <row r="45" spans="1:18" ht="20.100000000000001" customHeight="1">
      <c r="A45" s="54">
        <f>IF(D45="","",SUBTOTAL(3,$D$12:D45))</f>
        <v>26</v>
      </c>
      <c r="B45" s="56" t="s">
        <v>67</v>
      </c>
      <c r="C45" s="64" t="s">
        <v>197</v>
      </c>
      <c r="D45" s="49">
        <f t="shared" si="0"/>
        <v>0.17000000000000004</v>
      </c>
      <c r="E45" s="61" t="s">
        <v>194</v>
      </c>
      <c r="F45" s="45">
        <v>0.18000000000000005</v>
      </c>
      <c r="G45" s="55"/>
      <c r="H45" s="55"/>
      <c r="I45" s="94"/>
      <c r="J45" s="111"/>
      <c r="K45" s="100"/>
      <c r="L45" s="98"/>
      <c r="M45" s="44"/>
      <c r="N45" s="52"/>
      <c r="O45" s="52"/>
      <c r="P45" s="52"/>
      <c r="Q45" s="52"/>
      <c r="R45" s="52"/>
    </row>
    <row r="46" spans="1:18" ht="20.100000000000001" customHeight="1">
      <c r="A46" s="54">
        <f>IF(D46="","",SUBTOTAL(3,$D$12:D46))</f>
        <v>27</v>
      </c>
      <c r="B46" s="56" t="s">
        <v>68</v>
      </c>
      <c r="C46" s="61" t="s">
        <v>195</v>
      </c>
      <c r="D46" s="49">
        <f t="shared" si="0"/>
        <v>0.21000000000000005</v>
      </c>
      <c r="E46" s="61" t="s">
        <v>191</v>
      </c>
      <c r="F46" s="45">
        <v>0.22000000000000006</v>
      </c>
      <c r="G46" s="55"/>
      <c r="H46" s="55"/>
      <c r="I46" s="94"/>
      <c r="J46" s="111"/>
      <c r="K46" s="100"/>
      <c r="L46" s="98"/>
      <c r="M46" s="44"/>
      <c r="N46" s="52"/>
      <c r="O46" s="52"/>
      <c r="P46" s="52"/>
      <c r="Q46" s="52"/>
      <c r="R46" s="52"/>
    </row>
    <row r="47" spans="1:18" ht="20.100000000000001" customHeight="1">
      <c r="A47" s="54">
        <f>IF(D47="","",SUBTOTAL(3,$D$12:D47))</f>
        <v>28</v>
      </c>
      <c r="B47" s="56" t="s">
        <v>69</v>
      </c>
      <c r="C47" s="61" t="s">
        <v>196</v>
      </c>
      <c r="D47" s="49">
        <f t="shared" si="0"/>
        <v>0.12999999999999998</v>
      </c>
      <c r="E47" s="61" t="s">
        <v>193</v>
      </c>
      <c r="F47" s="45">
        <v>0.13999999999999999</v>
      </c>
      <c r="G47" s="55"/>
      <c r="H47" s="55"/>
      <c r="I47" s="94"/>
      <c r="J47" s="111"/>
      <c r="K47" s="100"/>
      <c r="L47" s="98"/>
      <c r="M47" s="44"/>
      <c r="N47" s="52"/>
      <c r="O47" s="52"/>
      <c r="P47" s="52"/>
      <c r="Q47" s="52"/>
      <c r="R47" s="52"/>
    </row>
    <row r="48" spans="1:18" ht="20.100000000000001" customHeight="1">
      <c r="A48" s="54">
        <f>IF(D48="","",SUBTOTAL(3,$D$12:D48))</f>
        <v>29</v>
      </c>
      <c r="B48" s="56" t="s">
        <v>70</v>
      </c>
      <c r="C48" s="61" t="s">
        <v>195</v>
      </c>
      <c r="D48" s="49">
        <f t="shared" si="0"/>
        <v>0.16000000000000003</v>
      </c>
      <c r="E48" s="61" t="s">
        <v>191</v>
      </c>
      <c r="F48" s="45">
        <v>0.17000000000000004</v>
      </c>
      <c r="G48" s="55"/>
      <c r="H48" s="55"/>
      <c r="I48" s="94"/>
      <c r="J48" s="111"/>
      <c r="K48" s="100"/>
      <c r="L48" s="98"/>
      <c r="M48" s="44"/>
      <c r="N48" s="52"/>
      <c r="O48" s="52"/>
      <c r="P48" s="52"/>
      <c r="Q48" s="52"/>
      <c r="R48" s="52"/>
    </row>
    <row r="49" spans="1:18" ht="20.100000000000001" customHeight="1">
      <c r="A49" s="54">
        <f>IF(D49="","",SUBTOTAL(3,$D$12:D49))</f>
        <v>30</v>
      </c>
      <c r="B49" s="56" t="s">
        <v>71</v>
      </c>
      <c r="C49" s="61" t="s">
        <v>195</v>
      </c>
      <c r="D49" s="49">
        <f t="shared" ref="D49:D75" si="1">F49-1%</f>
        <v>0.15000000000000002</v>
      </c>
      <c r="E49" s="61" t="s">
        <v>191</v>
      </c>
      <c r="F49" s="45">
        <v>0.16000000000000003</v>
      </c>
      <c r="G49" s="55"/>
      <c r="H49" s="55"/>
      <c r="I49" s="94" t="s">
        <v>192</v>
      </c>
      <c r="J49" s="112"/>
      <c r="K49" s="104"/>
      <c r="L49" s="101"/>
      <c r="M49" s="44"/>
      <c r="N49" s="52"/>
      <c r="O49" s="52"/>
      <c r="P49" s="52"/>
      <c r="Q49" s="52"/>
      <c r="R49" s="52"/>
    </row>
    <row r="50" spans="1:18" ht="20.100000000000001" customHeight="1">
      <c r="A50" s="54">
        <f>IF(D50="","",SUBTOTAL(3,$D$12:D50))</f>
        <v>31</v>
      </c>
      <c r="B50" s="56" t="s">
        <v>72</v>
      </c>
      <c r="C50" s="61" t="s">
        <v>195</v>
      </c>
      <c r="D50" s="49">
        <f t="shared" si="1"/>
        <v>0.11999999999999998</v>
      </c>
      <c r="E50" s="61" t="s">
        <v>191</v>
      </c>
      <c r="F50" s="45">
        <v>0.12999999999999998</v>
      </c>
      <c r="G50" s="55"/>
      <c r="H50" s="55"/>
      <c r="I50" s="94" t="s">
        <v>192</v>
      </c>
      <c r="J50" s="112"/>
      <c r="K50" s="104"/>
      <c r="L50" s="101"/>
      <c r="M50" s="44"/>
      <c r="N50" s="52"/>
      <c r="O50" s="52"/>
      <c r="P50" s="52"/>
      <c r="Q50" s="52"/>
      <c r="R50" s="52"/>
    </row>
    <row r="51" spans="1:18" ht="20.100000000000001" customHeight="1">
      <c r="A51" s="54">
        <f>IF(D51="","",SUBTOTAL(3,$D$12:D51))</f>
        <v>32</v>
      </c>
      <c r="B51" s="56" t="s">
        <v>73</v>
      </c>
      <c r="C51" s="61" t="s">
        <v>196</v>
      </c>
      <c r="D51" s="49">
        <f t="shared" si="1"/>
        <v>0.10999999999999999</v>
      </c>
      <c r="E51" s="61" t="s">
        <v>193</v>
      </c>
      <c r="F51" s="45">
        <v>0.11999999999999998</v>
      </c>
      <c r="G51" s="55"/>
      <c r="H51" s="55"/>
      <c r="I51" s="94" t="s">
        <v>192</v>
      </c>
      <c r="J51" s="112"/>
      <c r="K51" s="104"/>
      <c r="L51" s="101"/>
      <c r="M51" s="44"/>
      <c r="N51" s="52"/>
      <c r="O51" s="52"/>
      <c r="P51" s="52"/>
      <c r="Q51" s="52"/>
      <c r="R51" s="52"/>
    </row>
    <row r="52" spans="1:18" ht="20.100000000000001" customHeight="1">
      <c r="A52" s="54">
        <f>IF(D52="","",SUBTOTAL(3,$D$12:D52))</f>
        <v>33</v>
      </c>
      <c r="B52" s="56" t="s">
        <v>74</v>
      </c>
      <c r="C52" s="61" t="s">
        <v>196</v>
      </c>
      <c r="D52" s="49">
        <f t="shared" si="1"/>
        <v>0.09</v>
      </c>
      <c r="E52" s="61" t="s">
        <v>193</v>
      </c>
      <c r="F52" s="45">
        <v>9.9999999999999992E-2</v>
      </c>
      <c r="G52" s="55"/>
      <c r="H52" s="55"/>
      <c r="I52" s="94"/>
      <c r="J52" s="111"/>
      <c r="K52" s="100"/>
      <c r="L52" s="98"/>
      <c r="M52" s="44"/>
      <c r="N52" s="52"/>
      <c r="O52" s="52"/>
      <c r="P52" s="52"/>
      <c r="Q52" s="52"/>
      <c r="R52" s="52"/>
    </row>
    <row r="53" spans="1:18" ht="20.100000000000001" customHeight="1">
      <c r="A53" s="54">
        <f>IF(D53="","",SUBTOTAL(3,$D$12:D53))</f>
        <v>34</v>
      </c>
      <c r="B53" s="56" t="s">
        <v>75</v>
      </c>
      <c r="C53" s="61" t="s">
        <v>195</v>
      </c>
      <c r="D53" s="49">
        <f t="shared" si="1"/>
        <v>0.16000000000000003</v>
      </c>
      <c r="E53" s="61" t="s">
        <v>191</v>
      </c>
      <c r="F53" s="45">
        <v>0.17000000000000004</v>
      </c>
      <c r="G53" s="55"/>
      <c r="H53" s="55"/>
      <c r="I53" s="94" t="s">
        <v>192</v>
      </c>
      <c r="J53" s="112"/>
      <c r="K53" s="104"/>
      <c r="L53" s="101"/>
      <c r="M53" s="44"/>
      <c r="N53" s="52"/>
      <c r="O53" s="52"/>
      <c r="P53" s="52"/>
      <c r="Q53" s="52"/>
      <c r="R53" s="52"/>
    </row>
    <row r="54" spans="1:18" ht="20.100000000000001" customHeight="1">
      <c r="A54" s="54">
        <f>IF(D54="","",SUBTOTAL(3,$D$12:D54))</f>
        <v>35</v>
      </c>
      <c r="B54" s="56" t="s">
        <v>55</v>
      </c>
      <c r="C54" s="64" t="s">
        <v>197</v>
      </c>
      <c r="D54" s="49">
        <f t="shared" si="1"/>
        <v>0.12999999999999998</v>
      </c>
      <c r="E54" s="61" t="s">
        <v>194</v>
      </c>
      <c r="F54" s="45">
        <v>0.13999999999999999</v>
      </c>
      <c r="G54" s="55"/>
      <c r="H54" s="55"/>
      <c r="I54" s="94"/>
      <c r="J54" s="111"/>
      <c r="K54" s="105"/>
      <c r="L54" s="106"/>
      <c r="M54" s="44"/>
      <c r="N54" s="52"/>
      <c r="O54" s="52"/>
      <c r="P54" s="52"/>
      <c r="Q54" s="52"/>
      <c r="R54" s="52"/>
    </row>
    <row r="55" spans="1:18" ht="20.100000000000001" customHeight="1">
      <c r="A55" s="54">
        <f>IF(D55="","",SUBTOTAL(3,$D$12:D55))</f>
        <v>36</v>
      </c>
      <c r="B55" s="56" t="s">
        <v>76</v>
      </c>
      <c r="C55" s="61" t="s">
        <v>195</v>
      </c>
      <c r="D55" s="49">
        <f t="shared" si="1"/>
        <v>0.23000000000000004</v>
      </c>
      <c r="E55" s="61" t="s">
        <v>191</v>
      </c>
      <c r="F55" s="45">
        <v>0.24000000000000005</v>
      </c>
      <c r="G55" s="55"/>
      <c r="H55" s="55"/>
      <c r="I55" s="94"/>
      <c r="J55" s="111"/>
      <c r="K55" s="100"/>
      <c r="L55" s="98"/>
      <c r="M55" s="44"/>
      <c r="N55" s="52"/>
      <c r="O55" s="52"/>
      <c r="P55" s="52"/>
      <c r="Q55" s="52"/>
      <c r="R55" s="52"/>
    </row>
    <row r="56" spans="1:18" ht="20.100000000000001" customHeight="1">
      <c r="A56" s="54">
        <f>IF(D56="","",SUBTOTAL(3,$D$12:D56))</f>
        <v>37</v>
      </c>
      <c r="B56" s="56" t="s">
        <v>77</v>
      </c>
      <c r="C56" s="61" t="s">
        <v>196</v>
      </c>
      <c r="D56" s="49">
        <f t="shared" si="1"/>
        <v>0.17000000000000004</v>
      </c>
      <c r="E56" s="61" t="s">
        <v>193</v>
      </c>
      <c r="F56" s="45">
        <v>0.18000000000000005</v>
      </c>
      <c r="G56" s="55"/>
      <c r="H56" s="55"/>
      <c r="I56" s="94"/>
      <c r="J56" s="111"/>
      <c r="K56" s="100"/>
      <c r="L56" s="98"/>
      <c r="M56" s="44"/>
      <c r="N56" s="52"/>
      <c r="O56" s="52"/>
      <c r="P56" s="52"/>
      <c r="Q56" s="52"/>
      <c r="R56" s="52"/>
    </row>
    <row r="57" spans="1:18" ht="20.100000000000001" customHeight="1">
      <c r="A57" s="54">
        <f>IF(D57="","",SUBTOTAL(3,$D$12:D57))</f>
        <v>38</v>
      </c>
      <c r="B57" s="56" t="s">
        <v>78</v>
      </c>
      <c r="C57" s="64" t="s">
        <v>197</v>
      </c>
      <c r="D57" s="49">
        <f t="shared" si="1"/>
        <v>0.15000000000000002</v>
      </c>
      <c r="E57" s="61" t="s">
        <v>194</v>
      </c>
      <c r="F57" s="45">
        <v>0.16000000000000003</v>
      </c>
      <c r="G57" s="55"/>
      <c r="H57" s="55"/>
      <c r="I57" s="94"/>
      <c r="J57" s="111"/>
      <c r="K57" s="100"/>
      <c r="L57" s="98"/>
      <c r="M57" s="44"/>
      <c r="N57" s="52"/>
      <c r="O57" s="52"/>
      <c r="P57" s="52"/>
      <c r="Q57" s="52"/>
      <c r="R57" s="52"/>
    </row>
    <row r="58" spans="1:18" ht="20.100000000000001" customHeight="1">
      <c r="A58" s="54">
        <f>IF(D58="","",SUBTOTAL(3,$D$12:D58))</f>
        <v>39</v>
      </c>
      <c r="B58" s="56" t="s">
        <v>79</v>
      </c>
      <c r="C58" s="61" t="s">
        <v>196</v>
      </c>
      <c r="D58" s="49">
        <f t="shared" si="1"/>
        <v>0.14000000000000001</v>
      </c>
      <c r="E58" s="61" t="s">
        <v>193</v>
      </c>
      <c r="F58" s="45">
        <v>0.15000000000000002</v>
      </c>
      <c r="G58" s="55"/>
      <c r="H58" s="55"/>
      <c r="I58" s="94"/>
      <c r="J58" s="111"/>
      <c r="K58" s="100"/>
      <c r="L58" s="98"/>
      <c r="M58" s="44"/>
      <c r="N58" s="52"/>
      <c r="O58" s="52"/>
      <c r="P58" s="52"/>
      <c r="Q58" s="52"/>
      <c r="R58" s="52"/>
    </row>
    <row r="59" spans="1:18" ht="20.100000000000001" customHeight="1">
      <c r="A59" s="54">
        <f>IF(D59="","",SUBTOTAL(3,$D$12:D59))</f>
        <v>40</v>
      </c>
      <c r="B59" s="56" t="s">
        <v>80</v>
      </c>
      <c r="C59" s="64" t="s">
        <v>197</v>
      </c>
      <c r="D59" s="49">
        <f t="shared" si="1"/>
        <v>0.10999999999999999</v>
      </c>
      <c r="E59" s="61" t="s">
        <v>194</v>
      </c>
      <c r="F59" s="45">
        <v>0.11999999999999998</v>
      </c>
      <c r="G59" s="55"/>
      <c r="H59" s="55"/>
      <c r="I59" s="94"/>
      <c r="J59" s="111"/>
      <c r="K59" s="100"/>
      <c r="L59" s="98"/>
      <c r="M59" s="44"/>
      <c r="N59" s="52"/>
      <c r="O59" s="52"/>
      <c r="P59" s="52"/>
      <c r="Q59" s="52"/>
      <c r="R59" s="52"/>
    </row>
    <row r="60" spans="1:18" ht="20.100000000000001" customHeight="1">
      <c r="A60" s="54">
        <f>IF(D60="","",SUBTOTAL(3,$D$12:D60))</f>
        <v>41</v>
      </c>
      <c r="B60" s="60" t="s">
        <v>81</v>
      </c>
      <c r="C60" s="64" t="s">
        <v>197</v>
      </c>
      <c r="D60" s="49">
        <f t="shared" si="1"/>
        <v>0.09</v>
      </c>
      <c r="E60" s="61" t="s">
        <v>194</v>
      </c>
      <c r="F60" s="45">
        <v>9.9999999999999992E-2</v>
      </c>
      <c r="G60" s="55"/>
      <c r="H60" s="55"/>
      <c r="I60" s="94"/>
      <c r="J60" s="114"/>
      <c r="K60" s="25"/>
      <c r="L60" s="107"/>
      <c r="M60" s="44"/>
      <c r="N60" s="52"/>
      <c r="O60" s="52"/>
      <c r="P60" s="52"/>
      <c r="Q60" s="52"/>
      <c r="R60" s="52"/>
    </row>
    <row r="61" spans="1:18" ht="20.100000000000001" customHeight="1">
      <c r="A61" s="54">
        <f>IF(D61="","",SUBTOTAL(3,$D$12:D61))</f>
        <v>42</v>
      </c>
      <c r="B61" s="56" t="s">
        <v>82</v>
      </c>
      <c r="C61" s="61" t="s">
        <v>196</v>
      </c>
      <c r="D61" s="49">
        <f t="shared" si="1"/>
        <v>0.20000000000000004</v>
      </c>
      <c r="E61" s="61" t="s">
        <v>193</v>
      </c>
      <c r="F61" s="45">
        <v>0.21000000000000005</v>
      </c>
      <c r="G61" s="55"/>
      <c r="H61" s="55"/>
      <c r="I61" s="94" t="s">
        <v>192</v>
      </c>
      <c r="J61" s="112"/>
      <c r="K61" s="104"/>
      <c r="L61" s="101"/>
      <c r="M61" s="44"/>
      <c r="N61" s="52"/>
      <c r="O61" s="52"/>
      <c r="P61" s="52"/>
      <c r="Q61" s="52"/>
      <c r="R61" s="52"/>
    </row>
    <row r="62" spans="1:18" ht="20.100000000000001" customHeight="1">
      <c r="A62" s="54">
        <f>IF(D62="","",SUBTOTAL(3,$D$12:D62))</f>
        <v>43</v>
      </c>
      <c r="B62" s="56" t="s">
        <v>83</v>
      </c>
      <c r="C62" s="61" t="s">
        <v>196</v>
      </c>
      <c r="D62" s="49">
        <f t="shared" si="1"/>
        <v>0.17000000000000004</v>
      </c>
      <c r="E62" s="61" t="s">
        <v>193</v>
      </c>
      <c r="F62" s="45">
        <v>0.18000000000000005</v>
      </c>
      <c r="G62" s="55"/>
      <c r="H62" s="55"/>
      <c r="I62" s="94"/>
      <c r="J62" s="111"/>
      <c r="K62" s="100"/>
      <c r="L62" s="98"/>
      <c r="M62" s="44"/>
      <c r="N62" s="52"/>
      <c r="O62" s="52"/>
      <c r="P62" s="52"/>
      <c r="Q62" s="52"/>
      <c r="R62" s="52"/>
    </row>
    <row r="63" spans="1:18" ht="20.100000000000001" customHeight="1">
      <c r="A63" s="54">
        <f>IF(D63="","",SUBTOTAL(3,$D$12:D63))</f>
        <v>44</v>
      </c>
      <c r="B63" s="56" t="s">
        <v>84</v>
      </c>
      <c r="C63" s="64" t="s">
        <v>197</v>
      </c>
      <c r="D63" s="49">
        <f t="shared" si="1"/>
        <v>0.12999999999999998</v>
      </c>
      <c r="E63" s="61" t="s">
        <v>194</v>
      </c>
      <c r="F63" s="45">
        <v>0.13999999999999999</v>
      </c>
      <c r="G63" s="55"/>
      <c r="H63" s="55"/>
      <c r="I63" s="94"/>
      <c r="J63" s="111"/>
      <c r="K63" s="100"/>
      <c r="L63" s="98"/>
      <c r="M63" s="44"/>
      <c r="N63" s="52"/>
      <c r="O63" s="52"/>
      <c r="P63" s="52"/>
      <c r="Q63" s="52"/>
      <c r="R63" s="52"/>
    </row>
    <row r="64" spans="1:18" ht="20.100000000000001" customHeight="1">
      <c r="A64" s="54">
        <f>IF(D64="","",SUBTOTAL(3,$D$12:D64))</f>
        <v>45</v>
      </c>
      <c r="B64" s="56" t="s">
        <v>85</v>
      </c>
      <c r="C64" s="64" t="s">
        <v>197</v>
      </c>
      <c r="D64" s="49">
        <f t="shared" si="1"/>
        <v>0.09</v>
      </c>
      <c r="E64" s="61" t="s">
        <v>194</v>
      </c>
      <c r="F64" s="45">
        <v>9.9999999999999992E-2</v>
      </c>
      <c r="G64" s="55"/>
      <c r="H64" s="55"/>
      <c r="I64" s="94"/>
      <c r="J64" s="111"/>
      <c r="K64" s="100"/>
      <c r="L64" s="98"/>
      <c r="M64" s="44"/>
      <c r="N64" s="52"/>
      <c r="O64" s="52"/>
      <c r="P64" s="52"/>
      <c r="Q64" s="52"/>
      <c r="R64" s="52"/>
    </row>
    <row r="65" spans="1:18" ht="20.100000000000001" customHeight="1">
      <c r="A65" s="54">
        <f>IF(D65="","",SUBTOTAL(3,$D$12:D65))</f>
        <v>46</v>
      </c>
      <c r="B65" s="56" t="s">
        <v>86</v>
      </c>
      <c r="C65" s="61" t="s">
        <v>196</v>
      </c>
      <c r="D65" s="49">
        <f t="shared" si="1"/>
        <v>0.14000000000000001</v>
      </c>
      <c r="E65" s="61" t="s">
        <v>193</v>
      </c>
      <c r="F65" s="45">
        <v>0.15000000000000002</v>
      </c>
      <c r="G65" s="55"/>
      <c r="H65" s="55"/>
      <c r="I65" s="94"/>
      <c r="J65" s="111"/>
      <c r="K65" s="100"/>
      <c r="L65" s="98"/>
      <c r="M65" s="44"/>
      <c r="N65" s="52"/>
      <c r="O65" s="52"/>
      <c r="P65" s="52"/>
      <c r="Q65" s="52"/>
      <c r="R65" s="52"/>
    </row>
    <row r="66" spans="1:18" ht="20.100000000000001" customHeight="1">
      <c r="A66" s="54">
        <f>IF(D66="","",SUBTOTAL(3,$D$12:D66))</f>
        <v>47</v>
      </c>
      <c r="B66" s="56" t="s">
        <v>63</v>
      </c>
      <c r="C66" s="61" t="s">
        <v>195</v>
      </c>
      <c r="D66" s="49">
        <f t="shared" si="1"/>
        <v>0.11999999999999998</v>
      </c>
      <c r="E66" s="61" t="s">
        <v>191</v>
      </c>
      <c r="F66" s="45">
        <v>0.12999999999999998</v>
      </c>
      <c r="G66" s="55"/>
      <c r="H66" s="55"/>
      <c r="I66" s="94"/>
      <c r="J66" s="111"/>
      <c r="K66" s="100"/>
      <c r="L66" s="98"/>
      <c r="M66" s="44"/>
      <c r="N66" s="52"/>
      <c r="O66" s="52"/>
      <c r="P66" s="52"/>
      <c r="Q66" s="52"/>
      <c r="R66" s="52"/>
    </row>
    <row r="67" spans="1:18" ht="20.100000000000001" customHeight="1">
      <c r="A67" s="54">
        <f>IF(D67="","",SUBTOTAL(3,$D$12:D67))</f>
        <v>48</v>
      </c>
      <c r="B67" s="56" t="s">
        <v>87</v>
      </c>
      <c r="C67" s="61" t="s">
        <v>196</v>
      </c>
      <c r="D67" s="49">
        <f t="shared" si="1"/>
        <v>0.14000000000000001</v>
      </c>
      <c r="E67" s="61" t="s">
        <v>193</v>
      </c>
      <c r="F67" s="45">
        <v>0.15000000000000002</v>
      </c>
      <c r="G67" s="55"/>
      <c r="H67" s="55"/>
      <c r="I67" s="94" t="s">
        <v>192</v>
      </c>
      <c r="J67" s="112"/>
      <c r="K67" s="104"/>
      <c r="L67" s="101"/>
      <c r="M67" s="44"/>
      <c r="N67" s="52"/>
      <c r="O67" s="52"/>
      <c r="P67" s="52"/>
      <c r="Q67" s="52"/>
      <c r="R67" s="52"/>
    </row>
    <row r="68" spans="1:18" ht="20.100000000000001" customHeight="1">
      <c r="A68" s="54">
        <f>IF(D68="","",SUBTOTAL(3,$D$12:D68))</f>
        <v>49</v>
      </c>
      <c r="B68" s="56" t="s">
        <v>88</v>
      </c>
      <c r="C68" s="61" t="s">
        <v>196</v>
      </c>
      <c r="D68" s="49">
        <f t="shared" si="1"/>
        <v>9.9999999999999978E-2</v>
      </c>
      <c r="E68" s="61" t="s">
        <v>193</v>
      </c>
      <c r="F68" s="45">
        <v>0.10999999999999997</v>
      </c>
      <c r="G68" s="55"/>
      <c r="H68" s="55"/>
      <c r="I68" s="94" t="s">
        <v>192</v>
      </c>
      <c r="J68" s="112"/>
      <c r="K68" s="104"/>
      <c r="L68" s="101"/>
      <c r="M68" s="44"/>
      <c r="N68" s="52"/>
      <c r="O68" s="52"/>
      <c r="P68" s="52"/>
      <c r="Q68" s="52"/>
      <c r="R68" s="52"/>
    </row>
    <row r="69" spans="1:18" ht="20.100000000000001" customHeight="1">
      <c r="A69" s="54"/>
      <c r="B69" s="48" t="s">
        <v>35</v>
      </c>
      <c r="C69" s="61"/>
      <c r="D69" s="49"/>
      <c r="E69" s="61"/>
      <c r="F69" s="45"/>
      <c r="G69" s="62"/>
      <c r="H69" s="62"/>
      <c r="I69" s="94"/>
      <c r="J69" s="112"/>
      <c r="K69" s="104"/>
      <c r="L69" s="101"/>
      <c r="M69" s="44"/>
      <c r="N69" s="52"/>
      <c r="O69" s="52"/>
      <c r="P69" s="52"/>
      <c r="Q69" s="52"/>
      <c r="R69" s="52"/>
    </row>
    <row r="70" spans="1:18" ht="20.100000000000001" customHeight="1">
      <c r="A70" s="54">
        <f>IF(D70="","",SUBTOTAL(3,$D$12:D70))</f>
        <v>50</v>
      </c>
      <c r="B70" s="56" t="s">
        <v>89</v>
      </c>
      <c r="C70" s="61" t="s">
        <v>196</v>
      </c>
      <c r="D70" s="49">
        <f t="shared" si="1"/>
        <v>0.18000000000000005</v>
      </c>
      <c r="E70" s="61" t="s">
        <v>193</v>
      </c>
      <c r="F70" s="45">
        <v>0.19000000000000006</v>
      </c>
      <c r="G70" s="55"/>
      <c r="H70" s="55"/>
      <c r="I70" s="94"/>
      <c r="J70" s="111"/>
      <c r="K70" s="100"/>
      <c r="L70" s="98"/>
      <c r="M70" s="44"/>
      <c r="N70" s="52"/>
      <c r="O70" s="52"/>
      <c r="P70" s="52"/>
      <c r="Q70" s="52"/>
      <c r="R70" s="52"/>
    </row>
    <row r="71" spans="1:18" ht="20.100000000000001" customHeight="1">
      <c r="A71" s="54">
        <f>IF(D71="","",SUBTOTAL(3,$D$12:D71))</f>
        <v>51</v>
      </c>
      <c r="B71" s="56" t="s">
        <v>90</v>
      </c>
      <c r="C71" s="61" t="s">
        <v>195</v>
      </c>
      <c r="D71" s="49">
        <f t="shared" si="1"/>
        <v>0.16000000000000003</v>
      </c>
      <c r="E71" s="61" t="s">
        <v>191</v>
      </c>
      <c r="F71" s="45">
        <v>0.17000000000000004</v>
      </c>
      <c r="G71" s="55"/>
      <c r="H71" s="55"/>
      <c r="I71" s="94"/>
      <c r="J71" s="111"/>
      <c r="K71" s="100"/>
      <c r="L71" s="98"/>
      <c r="M71" s="44"/>
      <c r="N71" s="52"/>
      <c r="O71" s="52"/>
      <c r="P71" s="52"/>
      <c r="Q71" s="52"/>
      <c r="R71" s="52"/>
    </row>
    <row r="72" spans="1:18" ht="20.100000000000001" customHeight="1">
      <c r="A72" s="54">
        <f>IF(D72="","",SUBTOTAL(3,$D$12:D72))</f>
        <v>52</v>
      </c>
      <c r="B72" s="56" t="s">
        <v>91</v>
      </c>
      <c r="C72" s="61" t="s">
        <v>195</v>
      </c>
      <c r="D72" s="49">
        <f t="shared" si="1"/>
        <v>0.14000000000000001</v>
      </c>
      <c r="E72" s="61" t="s">
        <v>191</v>
      </c>
      <c r="F72" s="45">
        <v>0.15000000000000002</v>
      </c>
      <c r="G72" s="55"/>
      <c r="H72" s="55"/>
      <c r="I72" s="94"/>
      <c r="J72" s="111"/>
      <c r="K72" s="100"/>
      <c r="L72" s="98"/>
      <c r="M72" s="44"/>
      <c r="N72" s="52"/>
      <c r="O72" s="52"/>
      <c r="P72" s="52"/>
      <c r="Q72" s="52"/>
      <c r="R72" s="52"/>
    </row>
    <row r="73" spans="1:18" ht="20.100000000000001" customHeight="1">
      <c r="A73" s="54">
        <f>IF(D73="","",SUBTOTAL(3,$D$12:D73))</f>
        <v>53</v>
      </c>
      <c r="B73" s="56" t="s">
        <v>92</v>
      </c>
      <c r="C73" s="61" t="s">
        <v>196</v>
      </c>
      <c r="D73" s="49">
        <f t="shared" si="1"/>
        <v>0.19000000000000003</v>
      </c>
      <c r="E73" s="61" t="s">
        <v>193</v>
      </c>
      <c r="F73" s="45">
        <v>0.20000000000000004</v>
      </c>
      <c r="G73" s="55"/>
      <c r="H73" s="55"/>
      <c r="I73" s="94"/>
      <c r="J73" s="111"/>
      <c r="K73" s="100"/>
      <c r="L73" s="98"/>
      <c r="M73" s="44"/>
      <c r="N73" s="52"/>
      <c r="O73" s="52"/>
      <c r="P73" s="52"/>
      <c r="Q73" s="52"/>
      <c r="R73" s="52"/>
    </row>
    <row r="74" spans="1:18" ht="20.100000000000001" customHeight="1">
      <c r="A74" s="54">
        <f>IF(D74="","",SUBTOTAL(3,$D$12:D74))</f>
        <v>54</v>
      </c>
      <c r="B74" s="56" t="s">
        <v>93</v>
      </c>
      <c r="C74" s="61" t="s">
        <v>195</v>
      </c>
      <c r="D74" s="49">
        <f t="shared" si="1"/>
        <v>0.14000000000000001</v>
      </c>
      <c r="E74" s="61" t="s">
        <v>191</v>
      </c>
      <c r="F74" s="45">
        <v>0.15000000000000002</v>
      </c>
      <c r="G74" s="55"/>
      <c r="H74" s="55"/>
      <c r="I74" s="94"/>
      <c r="J74" s="111"/>
      <c r="K74" s="100"/>
      <c r="L74" s="98"/>
      <c r="M74" s="44"/>
      <c r="N74" s="52"/>
      <c r="O74" s="52"/>
      <c r="P74" s="52"/>
      <c r="Q74" s="52"/>
      <c r="R74" s="52"/>
    </row>
    <row r="75" spans="1:18" ht="20.100000000000001" customHeight="1">
      <c r="A75" s="54">
        <f>IF(D75="","",SUBTOTAL(3,$D$12:D75))</f>
        <v>55</v>
      </c>
      <c r="B75" s="56" t="s">
        <v>94</v>
      </c>
      <c r="C75" s="64" t="s">
        <v>197</v>
      </c>
      <c r="D75" s="49">
        <f t="shared" si="1"/>
        <v>0.16000000000000003</v>
      </c>
      <c r="E75" s="61" t="s">
        <v>194</v>
      </c>
      <c r="F75" s="45">
        <v>0.17000000000000004</v>
      </c>
      <c r="G75" s="55"/>
      <c r="H75" s="55"/>
      <c r="I75" s="94" t="s">
        <v>192</v>
      </c>
      <c r="J75" s="112"/>
      <c r="K75" s="104"/>
      <c r="L75" s="101"/>
      <c r="M75" s="44"/>
      <c r="N75" s="52"/>
      <c r="O75" s="52"/>
      <c r="P75" s="52"/>
      <c r="Q75" s="52"/>
      <c r="R75" s="52"/>
    </row>
    <row r="76" spans="1:18" ht="20.100000000000001" customHeight="1">
      <c r="A76" s="54">
        <f>IF(D76="","",SUBTOTAL(3,$D$12:D76))</f>
        <v>56</v>
      </c>
      <c r="B76" s="56" t="s">
        <v>95</v>
      </c>
      <c r="C76" s="64" t="s">
        <v>197</v>
      </c>
      <c r="D76" s="49">
        <f t="shared" ref="D76:D100" si="2">F76-1%</f>
        <v>0.10999999999999999</v>
      </c>
      <c r="E76" s="61" t="s">
        <v>194</v>
      </c>
      <c r="F76" s="45">
        <v>0.11999999999999998</v>
      </c>
      <c r="G76" s="55"/>
      <c r="H76" s="55"/>
      <c r="I76" s="94" t="s">
        <v>192</v>
      </c>
      <c r="J76" s="112"/>
      <c r="K76" s="104"/>
      <c r="L76" s="101"/>
      <c r="M76" s="44"/>
      <c r="N76" s="52"/>
      <c r="O76" s="52"/>
      <c r="P76" s="52"/>
      <c r="Q76" s="52"/>
      <c r="R76" s="52"/>
    </row>
    <row r="77" spans="1:18" ht="20.100000000000001" customHeight="1">
      <c r="A77" s="54">
        <f>IF(D77="","",SUBTOTAL(3,$D$12:D77))</f>
        <v>57</v>
      </c>
      <c r="B77" s="56" t="s">
        <v>96</v>
      </c>
      <c r="C77" s="64" t="s">
        <v>197</v>
      </c>
      <c r="D77" s="49">
        <f t="shared" si="2"/>
        <v>0.14000000000000001</v>
      </c>
      <c r="E77" s="61" t="s">
        <v>194</v>
      </c>
      <c r="F77" s="45">
        <v>0.15000000000000002</v>
      </c>
      <c r="G77" s="55"/>
      <c r="H77" s="55"/>
      <c r="I77" s="94" t="s">
        <v>192</v>
      </c>
      <c r="J77" s="112"/>
      <c r="K77" s="104"/>
      <c r="L77" s="101"/>
      <c r="M77" s="44"/>
      <c r="N77" s="52"/>
      <c r="O77" s="52"/>
      <c r="P77" s="52"/>
      <c r="Q77" s="52"/>
      <c r="R77" s="52"/>
    </row>
    <row r="78" spans="1:18" ht="20.100000000000001" customHeight="1">
      <c r="A78" s="54">
        <f>IF(D78="","",SUBTOTAL(3,$D$12:D78))</f>
        <v>58</v>
      </c>
      <c r="B78" s="56" t="s">
        <v>189</v>
      </c>
      <c r="C78" s="61" t="s">
        <v>196</v>
      </c>
      <c r="D78" s="49">
        <f t="shared" si="2"/>
        <v>0.08</v>
      </c>
      <c r="E78" s="61" t="s">
        <v>193</v>
      </c>
      <c r="F78" s="45">
        <v>0.09</v>
      </c>
      <c r="G78" s="55"/>
      <c r="H78" s="55"/>
      <c r="I78" s="94"/>
      <c r="J78" s="113"/>
      <c r="K78" s="102"/>
      <c r="L78" s="103"/>
      <c r="M78" s="44"/>
      <c r="N78" s="52"/>
      <c r="O78" s="52"/>
      <c r="P78" s="52"/>
      <c r="Q78" s="52"/>
      <c r="R78" s="52"/>
    </row>
    <row r="79" spans="1:18" ht="20.100000000000001" customHeight="1">
      <c r="A79" s="54">
        <f>IF(D79="","",SUBTOTAL(3,$D$12:D79))</f>
        <v>59</v>
      </c>
      <c r="B79" s="56" t="s">
        <v>97</v>
      </c>
      <c r="C79" s="61" t="s">
        <v>196</v>
      </c>
      <c r="D79" s="49">
        <f t="shared" si="2"/>
        <v>0.25</v>
      </c>
      <c r="E79" s="61" t="s">
        <v>193</v>
      </c>
      <c r="F79" s="45">
        <v>0.26</v>
      </c>
      <c r="G79" s="55"/>
      <c r="H79" s="55"/>
      <c r="I79" s="94"/>
      <c r="J79" s="111"/>
      <c r="K79" s="100"/>
      <c r="L79" s="98"/>
      <c r="M79" s="44"/>
      <c r="N79" s="52"/>
      <c r="O79" s="52"/>
      <c r="P79" s="52"/>
      <c r="Q79" s="52"/>
      <c r="R79" s="52"/>
    </row>
    <row r="80" spans="1:18" ht="20.100000000000001" customHeight="1">
      <c r="A80" s="54">
        <f>IF(D80="","",SUBTOTAL(3,$D$12:D80))</f>
        <v>60</v>
      </c>
      <c r="B80" s="56" t="s">
        <v>98</v>
      </c>
      <c r="C80" s="61" t="s">
        <v>196</v>
      </c>
      <c r="D80" s="49">
        <f t="shared" si="2"/>
        <v>0.12999999999999998</v>
      </c>
      <c r="E80" s="61" t="s">
        <v>193</v>
      </c>
      <c r="F80" s="45">
        <v>0.13999999999999999</v>
      </c>
      <c r="G80" s="55"/>
      <c r="H80" s="55"/>
      <c r="I80" s="94"/>
      <c r="J80" s="111"/>
      <c r="K80" s="100"/>
      <c r="L80" s="98"/>
      <c r="M80" s="44"/>
      <c r="N80" s="52"/>
      <c r="O80" s="52"/>
      <c r="P80" s="52"/>
      <c r="Q80" s="52"/>
      <c r="R80" s="52"/>
    </row>
    <row r="81" spans="1:18" ht="20.100000000000001" customHeight="1">
      <c r="A81" s="54">
        <f>IF(D81="","",SUBTOTAL(3,$D$12:D81))</f>
        <v>61</v>
      </c>
      <c r="B81" s="56" t="s">
        <v>99</v>
      </c>
      <c r="C81" s="64" t="s">
        <v>197</v>
      </c>
      <c r="D81" s="49">
        <f t="shared" si="2"/>
        <v>0.12999999999999998</v>
      </c>
      <c r="E81" s="61" t="s">
        <v>194</v>
      </c>
      <c r="F81" s="45">
        <v>0.13999999999999999</v>
      </c>
      <c r="G81" s="55"/>
      <c r="H81" s="55"/>
      <c r="I81" s="94"/>
      <c r="J81" s="111"/>
      <c r="K81" s="100"/>
      <c r="L81" s="98"/>
      <c r="M81" s="44"/>
      <c r="N81" s="52"/>
      <c r="O81" s="52"/>
      <c r="P81" s="52"/>
      <c r="Q81" s="52"/>
      <c r="R81" s="52"/>
    </row>
    <row r="82" spans="1:18" ht="20.100000000000001" customHeight="1">
      <c r="A82" s="54">
        <f>IF(D82="","",SUBTOTAL(3,$D$12:D82))</f>
        <v>62</v>
      </c>
      <c r="B82" s="56" t="s">
        <v>100</v>
      </c>
      <c r="C82" s="61" t="s">
        <v>195</v>
      </c>
      <c r="D82" s="49">
        <f t="shared" si="2"/>
        <v>6.0000000000000005E-2</v>
      </c>
      <c r="E82" s="61" t="s">
        <v>191</v>
      </c>
      <c r="F82" s="45">
        <v>7.0000000000000007E-2</v>
      </c>
      <c r="G82" s="55"/>
      <c r="H82" s="55"/>
      <c r="I82" s="94"/>
      <c r="J82" s="111"/>
      <c r="K82" s="100"/>
      <c r="L82" s="98"/>
      <c r="M82" s="44"/>
      <c r="N82" s="52"/>
      <c r="O82" s="52"/>
      <c r="P82" s="52"/>
      <c r="Q82" s="52"/>
      <c r="R82" s="52"/>
    </row>
    <row r="83" spans="1:18" ht="20.100000000000001" customHeight="1">
      <c r="A83" s="54">
        <f>IF(D83="","",SUBTOTAL(3,$D$12:D83))</f>
        <v>63</v>
      </c>
      <c r="B83" s="56" t="s">
        <v>101</v>
      </c>
      <c r="C83" s="61" t="s">
        <v>195</v>
      </c>
      <c r="D83" s="49">
        <f t="shared" si="2"/>
        <v>0.15000000000000002</v>
      </c>
      <c r="E83" s="61" t="s">
        <v>191</v>
      </c>
      <c r="F83" s="45">
        <v>0.16000000000000003</v>
      </c>
      <c r="G83" s="55"/>
      <c r="H83" s="55"/>
      <c r="I83" s="94"/>
      <c r="J83" s="111"/>
      <c r="K83" s="100"/>
      <c r="L83" s="98"/>
      <c r="M83" s="44"/>
      <c r="N83" s="52"/>
      <c r="O83" s="52"/>
      <c r="P83" s="52"/>
      <c r="Q83" s="52"/>
      <c r="R83" s="52"/>
    </row>
    <row r="84" spans="1:18" ht="20.100000000000001" customHeight="1">
      <c r="A84" s="54">
        <f>IF(D84="","",SUBTOTAL(3,$D$12:D84))</f>
        <v>64</v>
      </c>
      <c r="B84" s="57" t="s">
        <v>102</v>
      </c>
      <c r="C84" s="61" t="s">
        <v>196</v>
      </c>
      <c r="D84" s="49">
        <f t="shared" si="2"/>
        <v>0.12999999999999998</v>
      </c>
      <c r="E84" s="61" t="s">
        <v>193</v>
      </c>
      <c r="F84" s="45">
        <v>0.13999999999999999</v>
      </c>
      <c r="G84" s="55"/>
      <c r="H84" s="55"/>
      <c r="I84" s="94"/>
      <c r="J84" s="111"/>
      <c r="K84" s="100"/>
      <c r="L84" s="98"/>
      <c r="M84" s="44"/>
      <c r="N84" s="52"/>
      <c r="O84" s="52"/>
      <c r="P84" s="52"/>
      <c r="Q84" s="52"/>
      <c r="R84" s="52"/>
    </row>
    <row r="85" spans="1:18" ht="20.100000000000001" customHeight="1">
      <c r="A85" s="54"/>
      <c r="B85" s="42" t="s">
        <v>15</v>
      </c>
      <c r="C85" s="61"/>
      <c r="D85" s="49"/>
      <c r="E85" s="61"/>
      <c r="F85" s="45"/>
      <c r="G85" s="62"/>
      <c r="H85" s="62"/>
      <c r="I85" s="94"/>
      <c r="J85" s="112"/>
      <c r="K85" s="104"/>
      <c r="L85" s="101"/>
      <c r="M85" s="44"/>
      <c r="N85" s="52"/>
      <c r="O85" s="52"/>
      <c r="P85" s="52"/>
      <c r="Q85" s="52"/>
      <c r="R85" s="52"/>
    </row>
    <row r="86" spans="1:18" ht="20.100000000000001" customHeight="1">
      <c r="A86" s="54">
        <f>IF(D86="","",SUBTOTAL(3,$D$12:D86))</f>
        <v>65</v>
      </c>
      <c r="B86" s="56" t="s">
        <v>103</v>
      </c>
      <c r="C86" s="61" t="s">
        <v>195</v>
      </c>
      <c r="D86" s="49">
        <f t="shared" si="2"/>
        <v>0.16000000000000003</v>
      </c>
      <c r="E86" s="61" t="s">
        <v>191</v>
      </c>
      <c r="F86" s="45">
        <v>0.17000000000000004</v>
      </c>
      <c r="G86" s="55"/>
      <c r="H86" s="55"/>
      <c r="I86" s="94"/>
      <c r="J86" s="111"/>
      <c r="K86" s="100"/>
      <c r="L86" s="98"/>
      <c r="M86" s="44"/>
      <c r="N86" s="52"/>
      <c r="O86" s="52"/>
      <c r="P86" s="52"/>
      <c r="Q86" s="52"/>
      <c r="R86" s="52"/>
    </row>
    <row r="87" spans="1:18" ht="20.100000000000001" customHeight="1">
      <c r="A87" s="54">
        <f>IF(D87="","",SUBTOTAL(3,$D$12:D87))</f>
        <v>66</v>
      </c>
      <c r="B87" s="56" t="s">
        <v>104</v>
      </c>
      <c r="C87" s="61" t="s">
        <v>195</v>
      </c>
      <c r="D87" s="49">
        <f t="shared" si="2"/>
        <v>0.15000000000000002</v>
      </c>
      <c r="E87" s="61" t="s">
        <v>191</v>
      </c>
      <c r="F87" s="45">
        <v>0.16000000000000003</v>
      </c>
      <c r="G87" s="55"/>
      <c r="H87" s="55"/>
      <c r="I87" s="94"/>
      <c r="J87" s="111"/>
      <c r="K87" s="100"/>
      <c r="L87" s="98"/>
      <c r="M87" s="44"/>
      <c r="N87" s="52"/>
      <c r="O87" s="52"/>
      <c r="P87" s="52"/>
      <c r="Q87" s="52"/>
      <c r="R87" s="52"/>
    </row>
    <row r="88" spans="1:18" ht="20.100000000000001" customHeight="1">
      <c r="A88" s="54">
        <f>IF(D88="","",SUBTOTAL(3,$D$12:D88))</f>
        <v>67</v>
      </c>
      <c r="B88" s="56" t="s">
        <v>106</v>
      </c>
      <c r="C88" s="61" t="s">
        <v>195</v>
      </c>
      <c r="D88" s="49">
        <f t="shared" si="2"/>
        <v>0.15000000000000002</v>
      </c>
      <c r="E88" s="61" t="s">
        <v>191</v>
      </c>
      <c r="F88" s="45">
        <v>0.16000000000000003</v>
      </c>
      <c r="G88" s="55"/>
      <c r="H88" s="55"/>
      <c r="I88" s="94"/>
      <c r="J88" s="111"/>
      <c r="K88" s="100"/>
      <c r="L88" s="98"/>
      <c r="M88" s="44"/>
      <c r="N88" s="52"/>
      <c r="O88" s="52"/>
      <c r="P88" s="52"/>
      <c r="Q88" s="52"/>
      <c r="R88" s="52"/>
    </row>
    <row r="89" spans="1:18" ht="20.100000000000001" customHeight="1">
      <c r="A89" s="54">
        <f>IF(D89="","",SUBTOTAL(3,$D$12:D89))</f>
        <v>68</v>
      </c>
      <c r="B89" s="56" t="s">
        <v>107</v>
      </c>
      <c r="C89" s="64" t="s">
        <v>197</v>
      </c>
      <c r="D89" s="49">
        <f t="shared" si="2"/>
        <v>0.18000000000000005</v>
      </c>
      <c r="E89" s="61" t="s">
        <v>194</v>
      </c>
      <c r="F89" s="45">
        <v>0.19000000000000006</v>
      </c>
      <c r="G89" s="55"/>
      <c r="H89" s="55"/>
      <c r="I89" s="94"/>
      <c r="J89" s="111"/>
      <c r="K89" s="100"/>
      <c r="L89" s="98"/>
      <c r="M89" s="44"/>
      <c r="N89" s="52"/>
      <c r="O89" s="52"/>
      <c r="P89" s="52"/>
      <c r="Q89" s="52"/>
      <c r="R89" s="52"/>
    </row>
    <row r="90" spans="1:18" ht="20.100000000000001" customHeight="1">
      <c r="A90" s="54">
        <f>IF(D90="","",SUBTOTAL(3,$D$12:D90))</f>
        <v>69</v>
      </c>
      <c r="B90" s="56" t="s">
        <v>108</v>
      </c>
      <c r="C90" s="64" t="s">
        <v>197</v>
      </c>
      <c r="D90" s="49">
        <f t="shared" si="2"/>
        <v>0.25</v>
      </c>
      <c r="E90" s="61" t="s">
        <v>194</v>
      </c>
      <c r="F90" s="45">
        <v>0.26</v>
      </c>
      <c r="G90" s="55"/>
      <c r="H90" s="55"/>
      <c r="I90" s="94"/>
      <c r="J90" s="111"/>
      <c r="K90" s="100"/>
      <c r="L90" s="98"/>
      <c r="M90" s="44"/>
      <c r="N90" s="52"/>
      <c r="O90" s="52"/>
      <c r="P90" s="52"/>
      <c r="Q90" s="52"/>
      <c r="R90" s="52"/>
    </row>
    <row r="91" spans="1:18" ht="20.100000000000001" customHeight="1">
      <c r="A91" s="54">
        <f>IF(D91="","",SUBTOTAL(3,$D$12:D91))</f>
        <v>70</v>
      </c>
      <c r="B91" s="56" t="s">
        <v>109</v>
      </c>
      <c r="C91" s="64" t="s">
        <v>197</v>
      </c>
      <c r="D91" s="49">
        <f t="shared" si="2"/>
        <v>0.16000000000000003</v>
      </c>
      <c r="E91" s="61" t="s">
        <v>194</v>
      </c>
      <c r="F91" s="45">
        <v>0.17000000000000004</v>
      </c>
      <c r="G91" s="55"/>
      <c r="H91" s="55"/>
      <c r="I91" s="94"/>
      <c r="J91" s="111"/>
      <c r="K91" s="100"/>
      <c r="L91" s="98"/>
      <c r="M91" s="44"/>
      <c r="N91" s="52"/>
      <c r="O91" s="52"/>
      <c r="P91" s="52"/>
      <c r="Q91" s="52"/>
      <c r="R91" s="52"/>
    </row>
    <row r="92" spans="1:18" ht="20.100000000000001" customHeight="1">
      <c r="A92" s="54">
        <f>IF(D92="","",SUBTOTAL(3,$D$12:D92))</f>
        <v>71</v>
      </c>
      <c r="B92" s="56" t="s">
        <v>110</v>
      </c>
      <c r="C92" s="64" t="s">
        <v>197</v>
      </c>
      <c r="D92" s="49">
        <f t="shared" si="2"/>
        <v>0.11999999999999998</v>
      </c>
      <c r="E92" s="61" t="s">
        <v>194</v>
      </c>
      <c r="F92" s="45">
        <v>0.12999999999999998</v>
      </c>
      <c r="G92" s="55"/>
      <c r="H92" s="55"/>
      <c r="I92" s="94"/>
      <c r="J92" s="111"/>
      <c r="K92" s="100"/>
      <c r="L92" s="98"/>
      <c r="M92" s="44"/>
      <c r="N92" s="52"/>
      <c r="O92" s="52"/>
      <c r="P92" s="52"/>
      <c r="Q92" s="52"/>
      <c r="R92" s="52"/>
    </row>
    <row r="93" spans="1:18" ht="20.100000000000001" customHeight="1">
      <c r="A93" s="54">
        <f>IF(D93="","",SUBTOTAL(3,$D$12:D93))</f>
        <v>72</v>
      </c>
      <c r="B93" s="56" t="s">
        <v>111</v>
      </c>
      <c r="C93" s="61" t="s">
        <v>196</v>
      </c>
      <c r="D93" s="49">
        <f t="shared" si="2"/>
        <v>0.19000000000000003</v>
      </c>
      <c r="E93" s="61" t="s">
        <v>193</v>
      </c>
      <c r="F93" s="45">
        <v>0.20000000000000004</v>
      </c>
      <c r="G93" s="55"/>
      <c r="H93" s="55"/>
      <c r="I93" s="94" t="s">
        <v>192</v>
      </c>
      <c r="J93" s="112"/>
      <c r="K93" s="104"/>
      <c r="L93" s="101"/>
      <c r="M93" s="44"/>
      <c r="N93" s="52"/>
      <c r="O93" s="52"/>
      <c r="P93" s="52"/>
      <c r="Q93" s="52"/>
      <c r="R93" s="52"/>
    </row>
    <row r="94" spans="1:18" ht="20.100000000000001" customHeight="1">
      <c r="A94" s="54">
        <f>IF(D94="","",SUBTOTAL(3,$D$12:D94))</f>
        <v>73</v>
      </c>
      <c r="B94" s="56" t="s">
        <v>112</v>
      </c>
      <c r="C94" s="64" t="s">
        <v>197</v>
      </c>
      <c r="D94" s="49">
        <f t="shared" si="2"/>
        <v>0.17000000000000004</v>
      </c>
      <c r="E94" s="61" t="s">
        <v>194</v>
      </c>
      <c r="F94" s="45">
        <v>0.18000000000000005</v>
      </c>
      <c r="G94" s="55"/>
      <c r="H94" s="55"/>
      <c r="I94" s="94" t="s">
        <v>192</v>
      </c>
      <c r="J94" s="112"/>
      <c r="K94" s="104"/>
      <c r="L94" s="101"/>
      <c r="M94" s="44"/>
      <c r="N94" s="52"/>
      <c r="O94" s="52"/>
      <c r="P94" s="52"/>
      <c r="Q94" s="52"/>
      <c r="R94" s="52"/>
    </row>
    <row r="95" spans="1:18" ht="20.100000000000001" customHeight="1">
      <c r="A95" s="54">
        <f>IF(D95="","",SUBTOTAL(3,$D$12:D95))</f>
        <v>74</v>
      </c>
      <c r="B95" s="56" t="s">
        <v>37</v>
      </c>
      <c r="C95" s="61" t="s">
        <v>195</v>
      </c>
      <c r="D95" s="49">
        <f t="shared" si="2"/>
        <v>0.14000000000000001</v>
      </c>
      <c r="E95" s="61" t="s">
        <v>191</v>
      </c>
      <c r="F95" s="45">
        <v>0.15000000000000002</v>
      </c>
      <c r="G95" s="55"/>
      <c r="H95" s="55"/>
      <c r="I95" s="94" t="s">
        <v>192</v>
      </c>
      <c r="J95" s="112"/>
      <c r="K95" s="104"/>
      <c r="L95" s="101"/>
      <c r="M95" s="44"/>
      <c r="N95" s="52"/>
      <c r="O95" s="52"/>
      <c r="P95" s="52"/>
      <c r="Q95" s="52"/>
      <c r="R95" s="52"/>
    </row>
    <row r="96" spans="1:18" ht="20.100000000000001" customHeight="1">
      <c r="A96" s="54">
        <f>IF(D96="","",SUBTOTAL(3,$D$12:D96))</f>
        <v>75</v>
      </c>
      <c r="B96" s="56" t="s">
        <v>113</v>
      </c>
      <c r="C96" s="61" t="s">
        <v>196</v>
      </c>
      <c r="D96" s="49">
        <f t="shared" si="2"/>
        <v>0.10999999999999999</v>
      </c>
      <c r="E96" s="61" t="s">
        <v>193</v>
      </c>
      <c r="F96" s="45">
        <v>0.11999999999999998</v>
      </c>
      <c r="G96" s="55"/>
      <c r="H96" s="55"/>
      <c r="I96" s="94" t="s">
        <v>192</v>
      </c>
      <c r="J96" s="112"/>
      <c r="K96" s="104"/>
      <c r="L96" s="101"/>
      <c r="M96" s="44"/>
      <c r="N96" s="52"/>
      <c r="O96" s="52"/>
      <c r="P96" s="52"/>
      <c r="Q96" s="52"/>
      <c r="R96" s="52"/>
    </row>
    <row r="97" spans="1:18" ht="20.100000000000001" customHeight="1">
      <c r="A97" s="54">
        <f>IF(D97="","",SUBTOTAL(3,$D$12:D97))</f>
        <v>76</v>
      </c>
      <c r="B97" s="56" t="s">
        <v>114</v>
      </c>
      <c r="C97" s="61" t="s">
        <v>195</v>
      </c>
      <c r="D97" s="49">
        <f t="shared" si="2"/>
        <v>0.11</v>
      </c>
      <c r="E97" s="61" t="s">
        <v>191</v>
      </c>
      <c r="F97" s="45">
        <v>0.12</v>
      </c>
      <c r="G97" s="55"/>
      <c r="H97" s="55"/>
      <c r="I97" s="94" t="s">
        <v>192</v>
      </c>
      <c r="J97" s="112"/>
      <c r="K97" s="104"/>
      <c r="L97" s="101"/>
      <c r="M97" s="44"/>
      <c r="N97" s="52"/>
      <c r="O97" s="52"/>
      <c r="P97" s="52"/>
      <c r="Q97" s="52"/>
      <c r="R97" s="52"/>
    </row>
    <row r="98" spans="1:18" ht="20.100000000000001" customHeight="1">
      <c r="A98" s="54">
        <f>IF(D98="","",SUBTOTAL(3,$D$12:D98))</f>
        <v>77</v>
      </c>
      <c r="B98" s="56" t="s">
        <v>115</v>
      </c>
      <c r="C98" s="61" t="s">
        <v>196</v>
      </c>
      <c r="D98" s="49">
        <f t="shared" si="2"/>
        <v>0.16000000000000003</v>
      </c>
      <c r="E98" s="61" t="s">
        <v>193</v>
      </c>
      <c r="F98" s="45">
        <v>0.17000000000000004</v>
      </c>
      <c r="G98" s="55"/>
      <c r="H98" s="55"/>
      <c r="I98" s="94"/>
      <c r="J98" s="111"/>
      <c r="K98" s="100"/>
      <c r="L98" s="98"/>
      <c r="M98" s="44"/>
      <c r="N98" s="52"/>
      <c r="O98" s="52"/>
      <c r="P98" s="52"/>
      <c r="Q98" s="52"/>
      <c r="R98" s="52"/>
    </row>
    <row r="99" spans="1:18" ht="20.100000000000001" customHeight="1">
      <c r="A99" s="54">
        <f>IF(D99="","",SUBTOTAL(3,$D$12:D99))</f>
        <v>78</v>
      </c>
      <c r="B99" s="56" t="s">
        <v>116</v>
      </c>
      <c r="C99" s="61" t="s">
        <v>196</v>
      </c>
      <c r="D99" s="49">
        <f t="shared" si="2"/>
        <v>0.12999999999999998</v>
      </c>
      <c r="E99" s="61" t="s">
        <v>193</v>
      </c>
      <c r="F99" s="45">
        <v>0.13999999999999999</v>
      </c>
      <c r="G99" s="55"/>
      <c r="H99" s="55"/>
      <c r="I99" s="94"/>
      <c r="J99" s="111"/>
      <c r="K99" s="100"/>
      <c r="L99" s="98"/>
      <c r="M99" s="44"/>
      <c r="N99" s="52"/>
      <c r="O99" s="52"/>
      <c r="P99" s="52"/>
      <c r="Q99" s="52"/>
      <c r="R99" s="52"/>
    </row>
    <row r="100" spans="1:18" ht="20.100000000000001" customHeight="1">
      <c r="A100" s="54">
        <f>IF(D100="","",SUBTOTAL(3,$D$12:D100))</f>
        <v>79</v>
      </c>
      <c r="B100" s="56" t="s">
        <v>117</v>
      </c>
      <c r="C100" s="61" t="s">
        <v>195</v>
      </c>
      <c r="D100" s="49">
        <f t="shared" si="2"/>
        <v>0.16000000000000003</v>
      </c>
      <c r="E100" s="61" t="s">
        <v>191</v>
      </c>
      <c r="F100" s="45">
        <v>0.17000000000000004</v>
      </c>
      <c r="G100" s="55"/>
      <c r="H100" s="55"/>
      <c r="I100" s="94"/>
      <c r="J100" s="111"/>
      <c r="K100" s="100"/>
      <c r="L100" s="98"/>
      <c r="M100" s="44"/>
      <c r="N100" s="52"/>
      <c r="O100" s="52"/>
      <c r="P100" s="52"/>
      <c r="Q100" s="52"/>
      <c r="R100" s="52"/>
    </row>
    <row r="101" spans="1:18" ht="20.100000000000001" customHeight="1">
      <c r="A101" s="54">
        <f>IF(D101="","",SUBTOTAL(3,$D$12:D101))</f>
        <v>80</v>
      </c>
      <c r="B101" s="56" t="s">
        <v>118</v>
      </c>
      <c r="C101" s="61" t="s">
        <v>196</v>
      </c>
      <c r="D101" s="49">
        <f t="shared" ref="D101:D124" si="3">F101-1%</f>
        <v>0.28000000000000003</v>
      </c>
      <c r="E101" s="61" t="s">
        <v>193</v>
      </c>
      <c r="F101" s="45">
        <v>0.29000000000000004</v>
      </c>
      <c r="G101" s="55"/>
      <c r="H101" s="55"/>
      <c r="I101" s="94"/>
      <c r="J101" s="111"/>
      <c r="K101" s="100"/>
      <c r="L101" s="98"/>
      <c r="M101" s="44"/>
      <c r="N101" s="52"/>
      <c r="O101" s="52"/>
      <c r="P101" s="52"/>
      <c r="Q101" s="52"/>
      <c r="R101" s="52"/>
    </row>
    <row r="102" spans="1:18" ht="20.100000000000001" customHeight="1">
      <c r="A102" s="54">
        <f>IF(D102="","",SUBTOTAL(3,$D$12:D102))</f>
        <v>81</v>
      </c>
      <c r="B102" s="56" t="s">
        <v>119</v>
      </c>
      <c r="C102" s="61" t="s">
        <v>196</v>
      </c>
      <c r="D102" s="49">
        <f t="shared" si="3"/>
        <v>0.15000000000000002</v>
      </c>
      <c r="E102" s="61" t="s">
        <v>193</v>
      </c>
      <c r="F102" s="45">
        <v>0.16000000000000003</v>
      </c>
      <c r="G102" s="55"/>
      <c r="H102" s="55"/>
      <c r="I102" s="94"/>
      <c r="J102" s="111"/>
      <c r="K102" s="100"/>
      <c r="L102" s="98"/>
      <c r="M102" s="44"/>
      <c r="N102" s="52"/>
      <c r="O102" s="52"/>
      <c r="P102" s="52"/>
      <c r="Q102" s="52"/>
      <c r="R102" s="52"/>
    </row>
    <row r="103" spans="1:18" ht="20.100000000000001" customHeight="1">
      <c r="A103" s="54">
        <f>IF(D103="","",SUBTOTAL(3,$D$12:D103))</f>
        <v>82</v>
      </c>
      <c r="B103" s="56" t="s">
        <v>120</v>
      </c>
      <c r="C103" s="61" t="s">
        <v>196</v>
      </c>
      <c r="D103" s="49">
        <f t="shared" si="3"/>
        <v>0.15000000000000002</v>
      </c>
      <c r="E103" s="61" t="s">
        <v>193</v>
      </c>
      <c r="F103" s="45">
        <v>0.16000000000000003</v>
      </c>
      <c r="G103" s="55"/>
      <c r="H103" s="55"/>
      <c r="I103" s="94"/>
      <c r="J103" s="111"/>
      <c r="K103" s="100"/>
      <c r="L103" s="98"/>
      <c r="M103" s="44"/>
      <c r="N103" s="52"/>
      <c r="O103" s="52"/>
      <c r="P103" s="52"/>
      <c r="Q103" s="52"/>
      <c r="R103" s="52"/>
    </row>
    <row r="104" spans="1:18" ht="20.100000000000001" customHeight="1">
      <c r="A104" s="54">
        <f>IF(D104="","",SUBTOTAL(3,$D$12:D104))</f>
        <v>83</v>
      </c>
      <c r="B104" s="56" t="s">
        <v>121</v>
      </c>
      <c r="C104" s="61" t="s">
        <v>195</v>
      </c>
      <c r="D104" s="49">
        <f t="shared" si="3"/>
        <v>0.16000000000000003</v>
      </c>
      <c r="E104" s="61" t="s">
        <v>191</v>
      </c>
      <c r="F104" s="45">
        <v>0.17000000000000004</v>
      </c>
      <c r="G104" s="55"/>
      <c r="H104" s="55"/>
      <c r="I104" s="94"/>
      <c r="J104" s="111"/>
      <c r="K104" s="100"/>
      <c r="L104" s="98"/>
      <c r="M104" s="44"/>
      <c r="N104" s="52"/>
      <c r="O104" s="52"/>
      <c r="P104" s="52"/>
      <c r="Q104" s="52"/>
      <c r="R104" s="52"/>
    </row>
    <row r="105" spans="1:18" ht="20.100000000000001" customHeight="1">
      <c r="A105" s="54"/>
      <c r="B105" s="47" t="s">
        <v>36</v>
      </c>
      <c r="C105" s="61"/>
      <c r="D105" s="49"/>
      <c r="E105" s="61"/>
      <c r="F105" s="45"/>
      <c r="G105" s="62"/>
      <c r="H105" s="62"/>
      <c r="I105" s="94"/>
      <c r="J105" s="111"/>
      <c r="K105" s="100"/>
      <c r="L105" s="98"/>
      <c r="M105" s="44"/>
      <c r="N105" s="52"/>
      <c r="O105" s="52"/>
      <c r="P105" s="52"/>
      <c r="Q105" s="52"/>
      <c r="R105" s="52"/>
    </row>
    <row r="106" spans="1:18" ht="20.100000000000001" customHeight="1">
      <c r="A106" s="54">
        <f>IF(D106="","",SUBTOTAL(3,$D$12:D106))</f>
        <v>84</v>
      </c>
      <c r="B106" s="56" t="s">
        <v>122</v>
      </c>
      <c r="C106" s="64" t="s">
        <v>197</v>
      </c>
      <c r="D106" s="49">
        <f t="shared" si="3"/>
        <v>0.16000000000000003</v>
      </c>
      <c r="E106" s="61" t="s">
        <v>194</v>
      </c>
      <c r="F106" s="45">
        <v>0.17000000000000004</v>
      </c>
      <c r="G106" s="55"/>
      <c r="H106" s="55"/>
      <c r="I106" s="94" t="s">
        <v>192</v>
      </c>
      <c r="J106" s="112"/>
      <c r="K106" s="104"/>
      <c r="L106" s="101"/>
      <c r="M106" s="44"/>
      <c r="N106" s="52"/>
      <c r="O106" s="52"/>
      <c r="P106" s="52"/>
      <c r="Q106" s="52"/>
      <c r="R106" s="52"/>
    </row>
    <row r="107" spans="1:18" ht="20.100000000000001" customHeight="1">
      <c r="A107" s="54">
        <f>IF(D107="","",SUBTOTAL(3,$D$12:D107))</f>
        <v>85</v>
      </c>
      <c r="B107" s="56" t="s">
        <v>190</v>
      </c>
      <c r="C107" s="61" t="s">
        <v>195</v>
      </c>
      <c r="D107" s="49">
        <f t="shared" si="3"/>
        <v>0.15</v>
      </c>
      <c r="E107" s="61" t="s">
        <v>191</v>
      </c>
      <c r="F107" s="45">
        <v>0.16</v>
      </c>
      <c r="G107" s="55"/>
      <c r="H107" s="55"/>
      <c r="I107" s="94"/>
      <c r="J107" s="113"/>
      <c r="K107" s="102"/>
      <c r="L107" s="103"/>
      <c r="M107" s="44"/>
      <c r="N107" s="52"/>
      <c r="O107" s="52"/>
      <c r="P107" s="52"/>
      <c r="Q107" s="52"/>
      <c r="R107" s="52"/>
    </row>
    <row r="108" spans="1:18" ht="20.100000000000001" customHeight="1">
      <c r="A108" s="54">
        <f>IF(D108="","",SUBTOTAL(3,$D$12:D108))</f>
        <v>86</v>
      </c>
      <c r="B108" s="56" t="s">
        <v>123</v>
      </c>
      <c r="C108" s="61" t="s">
        <v>195</v>
      </c>
      <c r="D108" s="49">
        <f t="shared" si="3"/>
        <v>0.21000000000000005</v>
      </c>
      <c r="E108" s="61" t="s">
        <v>191</v>
      </c>
      <c r="F108" s="45">
        <v>0.22000000000000006</v>
      </c>
      <c r="G108" s="55"/>
      <c r="H108" s="55"/>
      <c r="I108" s="94"/>
      <c r="J108" s="111"/>
      <c r="K108" s="100"/>
      <c r="L108" s="98"/>
      <c r="M108" s="44"/>
      <c r="N108" s="52"/>
      <c r="O108" s="52"/>
      <c r="P108" s="52"/>
      <c r="Q108" s="52"/>
      <c r="R108" s="52"/>
    </row>
    <row r="109" spans="1:18" ht="20.100000000000001" customHeight="1">
      <c r="A109" s="54">
        <f>IF(D109="","",SUBTOTAL(3,$D$12:D109))</f>
        <v>87</v>
      </c>
      <c r="B109" s="56" t="s">
        <v>124</v>
      </c>
      <c r="C109" s="64" t="s">
        <v>197</v>
      </c>
      <c r="D109" s="49">
        <f t="shared" si="3"/>
        <v>0.12999999999999998</v>
      </c>
      <c r="E109" s="61" t="s">
        <v>194</v>
      </c>
      <c r="F109" s="45">
        <v>0.13999999999999999</v>
      </c>
      <c r="G109" s="55"/>
      <c r="H109" s="55"/>
      <c r="I109" s="94"/>
      <c r="J109" s="111"/>
      <c r="K109" s="100"/>
      <c r="L109" s="98"/>
      <c r="M109" s="44"/>
      <c r="N109" s="52"/>
      <c r="O109" s="52"/>
      <c r="P109" s="52"/>
      <c r="Q109" s="52"/>
      <c r="R109" s="52"/>
    </row>
    <row r="110" spans="1:18" ht="20.100000000000001" customHeight="1">
      <c r="A110" s="54">
        <f>IF(D110="","",SUBTOTAL(3,$D$12:D110))</f>
        <v>88</v>
      </c>
      <c r="B110" s="56" t="s">
        <v>125</v>
      </c>
      <c r="C110" s="61" t="s">
        <v>196</v>
      </c>
      <c r="D110" s="49">
        <f t="shared" si="3"/>
        <v>0.10999999999999999</v>
      </c>
      <c r="E110" s="61" t="s">
        <v>193</v>
      </c>
      <c r="F110" s="45">
        <v>0.11999999999999998</v>
      </c>
      <c r="G110" s="55"/>
      <c r="H110" s="55"/>
      <c r="I110" s="94"/>
      <c r="J110" s="111"/>
      <c r="K110" s="100"/>
      <c r="L110" s="98"/>
      <c r="M110" s="44"/>
      <c r="N110" s="52"/>
      <c r="O110" s="52"/>
      <c r="P110" s="52"/>
      <c r="Q110" s="52"/>
      <c r="R110" s="52"/>
    </row>
    <row r="111" spans="1:18" ht="20.100000000000001" customHeight="1">
      <c r="A111" s="54">
        <f>IF(D111="","",SUBTOTAL(3,$D$12:D111))</f>
        <v>89</v>
      </c>
      <c r="B111" s="56" t="s">
        <v>126</v>
      </c>
      <c r="C111" s="61" t="s">
        <v>195</v>
      </c>
      <c r="D111" s="49">
        <f t="shared" si="3"/>
        <v>0.21000000000000005</v>
      </c>
      <c r="E111" s="61" t="s">
        <v>191</v>
      </c>
      <c r="F111" s="45">
        <v>0.22000000000000006</v>
      </c>
      <c r="G111" s="55"/>
      <c r="H111" s="55"/>
      <c r="I111" s="94"/>
      <c r="J111" s="111"/>
      <c r="K111" s="100"/>
      <c r="L111" s="98"/>
      <c r="M111" s="44"/>
      <c r="N111" s="52"/>
      <c r="O111" s="52"/>
      <c r="P111" s="52"/>
      <c r="Q111" s="52"/>
      <c r="R111" s="52"/>
    </row>
    <row r="112" spans="1:18" ht="20.100000000000001" customHeight="1">
      <c r="A112" s="54">
        <f>IF(D112="","",SUBTOTAL(3,$D$12:D112))</f>
        <v>90</v>
      </c>
      <c r="B112" s="56" t="s">
        <v>127</v>
      </c>
      <c r="C112" s="61" t="s">
        <v>195</v>
      </c>
      <c r="D112" s="49">
        <f t="shared" si="3"/>
        <v>0.12999999999999998</v>
      </c>
      <c r="E112" s="61" t="s">
        <v>191</v>
      </c>
      <c r="F112" s="45">
        <v>0.13999999999999999</v>
      </c>
      <c r="G112" s="55"/>
      <c r="H112" s="55"/>
      <c r="I112" s="94"/>
      <c r="J112" s="111"/>
      <c r="K112" s="100"/>
      <c r="L112" s="98"/>
      <c r="M112" s="44"/>
      <c r="N112" s="52"/>
      <c r="O112" s="52"/>
      <c r="P112" s="52"/>
      <c r="Q112" s="52"/>
      <c r="R112" s="52"/>
    </row>
    <row r="113" spans="1:18" ht="20.100000000000001" customHeight="1">
      <c r="A113" s="54"/>
      <c r="B113" s="42" t="s">
        <v>16</v>
      </c>
      <c r="C113" s="61"/>
      <c r="D113" s="49"/>
      <c r="E113" s="61"/>
      <c r="F113" s="45"/>
      <c r="G113" s="62"/>
      <c r="H113" s="62"/>
      <c r="I113" s="94"/>
      <c r="J113" s="111"/>
      <c r="K113" s="100"/>
      <c r="L113" s="98"/>
      <c r="M113" s="44"/>
      <c r="N113" s="52"/>
      <c r="O113" s="52"/>
      <c r="P113" s="52"/>
      <c r="Q113" s="52"/>
      <c r="R113" s="52"/>
    </row>
    <row r="114" spans="1:18" ht="20.100000000000001" customHeight="1">
      <c r="A114" s="54">
        <f>IF(D114="","",SUBTOTAL(3,$D$12:D114))</f>
        <v>91</v>
      </c>
      <c r="B114" s="56" t="s">
        <v>128</v>
      </c>
      <c r="C114" s="64" t="s">
        <v>197</v>
      </c>
      <c r="D114" s="49">
        <f t="shared" si="3"/>
        <v>0.12999999999999998</v>
      </c>
      <c r="E114" s="61" t="s">
        <v>194</v>
      </c>
      <c r="F114" s="45">
        <v>0.13999999999999999</v>
      </c>
      <c r="G114" s="55"/>
      <c r="H114" s="55"/>
      <c r="I114" s="94"/>
      <c r="J114" s="111"/>
      <c r="K114" s="98"/>
      <c r="L114" s="98"/>
      <c r="M114" s="44"/>
      <c r="N114" s="52"/>
      <c r="O114" s="52"/>
      <c r="P114" s="52"/>
      <c r="Q114" s="52"/>
      <c r="R114" s="52"/>
    </row>
    <row r="115" spans="1:18" ht="20.100000000000001" customHeight="1">
      <c r="A115" s="54">
        <f>IF(D115="","",SUBTOTAL(3,$D$12:D115))</f>
        <v>92</v>
      </c>
      <c r="B115" s="56" t="s">
        <v>129</v>
      </c>
      <c r="C115" s="61" t="s">
        <v>195</v>
      </c>
      <c r="D115" s="49">
        <f t="shared" si="3"/>
        <v>9.9999999999999978E-2</v>
      </c>
      <c r="E115" s="61" t="s">
        <v>191</v>
      </c>
      <c r="F115" s="45">
        <v>0.10999999999999997</v>
      </c>
      <c r="G115" s="55"/>
      <c r="H115" s="55"/>
      <c r="I115" s="94"/>
      <c r="J115" s="111"/>
      <c r="K115" s="100"/>
      <c r="L115" s="98"/>
      <c r="M115" s="44"/>
      <c r="N115" s="52"/>
      <c r="O115" s="52"/>
      <c r="P115" s="52"/>
      <c r="Q115" s="52"/>
      <c r="R115" s="52"/>
    </row>
    <row r="116" spans="1:18" ht="20.100000000000001" customHeight="1">
      <c r="A116" s="54">
        <f>IF(D116="","",SUBTOTAL(3,$D$12:D116))</f>
        <v>93</v>
      </c>
      <c r="B116" s="56" t="s">
        <v>130</v>
      </c>
      <c r="C116" s="61" t="s">
        <v>195</v>
      </c>
      <c r="D116" s="49">
        <f t="shared" si="3"/>
        <v>0.14000000000000001</v>
      </c>
      <c r="E116" s="61" t="s">
        <v>191</v>
      </c>
      <c r="F116" s="45">
        <v>0.15000000000000002</v>
      </c>
      <c r="G116" s="55"/>
      <c r="H116" s="55"/>
      <c r="I116" s="94"/>
      <c r="J116" s="111"/>
      <c r="K116" s="100"/>
      <c r="L116" s="98"/>
      <c r="M116" s="44"/>
      <c r="N116" s="52"/>
      <c r="O116" s="52"/>
      <c r="P116" s="52"/>
      <c r="Q116" s="52"/>
      <c r="R116" s="52"/>
    </row>
    <row r="117" spans="1:18" ht="20.100000000000001" customHeight="1">
      <c r="A117" s="54">
        <f>IF(D117="","",SUBTOTAL(3,$D$12:D117))</f>
        <v>94</v>
      </c>
      <c r="B117" s="56" t="s">
        <v>131</v>
      </c>
      <c r="C117" s="61" t="s">
        <v>195</v>
      </c>
      <c r="D117" s="49">
        <f t="shared" si="3"/>
        <v>0.11999999999999998</v>
      </c>
      <c r="E117" s="61" t="s">
        <v>191</v>
      </c>
      <c r="F117" s="45">
        <v>0.12999999999999998</v>
      </c>
      <c r="G117" s="55"/>
      <c r="H117" s="55"/>
      <c r="I117" s="94"/>
      <c r="J117" s="111"/>
      <c r="K117" s="100"/>
      <c r="L117" s="98"/>
      <c r="M117" s="44"/>
      <c r="N117" s="52"/>
      <c r="O117" s="52"/>
      <c r="P117" s="52"/>
      <c r="Q117" s="52"/>
      <c r="R117" s="52"/>
    </row>
    <row r="118" spans="1:18" ht="20.100000000000001" customHeight="1">
      <c r="A118" s="54">
        <f>IF(D118="","",SUBTOTAL(3,$D$12:D118))</f>
        <v>95</v>
      </c>
      <c r="B118" s="56" t="s">
        <v>132</v>
      </c>
      <c r="C118" s="61" t="s">
        <v>196</v>
      </c>
      <c r="D118" s="49">
        <f t="shared" si="3"/>
        <v>0.29000000000000004</v>
      </c>
      <c r="E118" s="61" t="s">
        <v>193</v>
      </c>
      <c r="F118" s="45">
        <v>0.30000000000000004</v>
      </c>
      <c r="G118" s="55"/>
      <c r="H118" s="55"/>
      <c r="I118" s="94"/>
      <c r="J118" s="111"/>
      <c r="K118" s="100"/>
      <c r="L118" s="98"/>
      <c r="M118" s="44"/>
      <c r="N118" s="52"/>
      <c r="O118" s="52"/>
      <c r="P118" s="52"/>
      <c r="Q118" s="52"/>
      <c r="R118" s="52"/>
    </row>
    <row r="119" spans="1:18" ht="20.100000000000001" customHeight="1">
      <c r="A119" s="54">
        <f>IF(D119="","",SUBTOTAL(3,$D$12:D119))</f>
        <v>96</v>
      </c>
      <c r="B119" s="56" t="s">
        <v>133</v>
      </c>
      <c r="C119" s="61" t="s">
        <v>196</v>
      </c>
      <c r="D119" s="49">
        <f t="shared" si="3"/>
        <v>0.21000000000000005</v>
      </c>
      <c r="E119" s="61" t="s">
        <v>193</v>
      </c>
      <c r="F119" s="45">
        <v>0.22000000000000006</v>
      </c>
      <c r="G119" s="55"/>
      <c r="H119" s="55"/>
      <c r="I119" s="94"/>
      <c r="J119" s="111"/>
      <c r="K119" s="100"/>
      <c r="L119" s="98"/>
      <c r="M119" s="44"/>
      <c r="N119" s="52"/>
      <c r="O119" s="52"/>
      <c r="P119" s="52"/>
      <c r="Q119" s="52"/>
      <c r="R119" s="52"/>
    </row>
    <row r="120" spans="1:18" ht="20.100000000000001" customHeight="1">
      <c r="A120" s="54">
        <f>IF(D120="","",SUBTOTAL(3,$D$12:D120))</f>
        <v>97</v>
      </c>
      <c r="B120" s="56" t="s">
        <v>134</v>
      </c>
      <c r="C120" s="61" t="s">
        <v>195</v>
      </c>
      <c r="D120" s="49">
        <f t="shared" si="3"/>
        <v>0.22000000000000003</v>
      </c>
      <c r="E120" s="61" t="s">
        <v>191</v>
      </c>
      <c r="F120" s="45">
        <v>0.23000000000000004</v>
      </c>
      <c r="G120" s="55"/>
      <c r="H120" s="55"/>
      <c r="I120" s="94"/>
      <c r="J120" s="111"/>
      <c r="K120" s="100"/>
      <c r="L120" s="98"/>
      <c r="M120" s="44"/>
      <c r="N120" s="52"/>
      <c r="O120" s="52"/>
      <c r="P120" s="52"/>
      <c r="Q120" s="52"/>
      <c r="R120" s="52"/>
    </row>
    <row r="121" spans="1:18" ht="20.100000000000001" customHeight="1">
      <c r="A121" s="54">
        <f>IF(D121="","",SUBTOTAL(3,$D$12:D121))</f>
        <v>98</v>
      </c>
      <c r="B121" s="56" t="s">
        <v>135</v>
      </c>
      <c r="C121" s="61" t="s">
        <v>195</v>
      </c>
      <c r="D121" s="49">
        <f t="shared" si="3"/>
        <v>0.11999999999999998</v>
      </c>
      <c r="E121" s="61" t="s">
        <v>191</v>
      </c>
      <c r="F121" s="45">
        <v>0.12999999999999998</v>
      </c>
      <c r="G121" s="55"/>
      <c r="H121" s="55"/>
      <c r="I121" s="94"/>
      <c r="J121" s="111"/>
      <c r="K121" s="100"/>
      <c r="L121" s="98"/>
      <c r="M121" s="44"/>
      <c r="N121" s="52"/>
      <c r="O121" s="52"/>
      <c r="P121" s="52"/>
      <c r="Q121" s="52"/>
      <c r="R121" s="52"/>
    </row>
    <row r="122" spans="1:18" ht="20.100000000000001" customHeight="1">
      <c r="A122" s="54">
        <f>IF(D122="","",SUBTOTAL(3,$D$12:D122))</f>
        <v>99</v>
      </c>
      <c r="B122" s="56" t="s">
        <v>136</v>
      </c>
      <c r="C122" s="61" t="s">
        <v>195</v>
      </c>
      <c r="D122" s="49">
        <f t="shared" si="3"/>
        <v>0.17000000000000004</v>
      </c>
      <c r="E122" s="61" t="s">
        <v>191</v>
      </c>
      <c r="F122" s="45">
        <v>0.18000000000000005</v>
      </c>
      <c r="G122" s="55"/>
      <c r="H122" s="55"/>
      <c r="I122" s="94"/>
      <c r="J122" s="111"/>
      <c r="K122" s="100"/>
      <c r="L122" s="98"/>
      <c r="M122" s="44"/>
      <c r="N122" s="52"/>
      <c r="O122" s="52"/>
      <c r="P122" s="52"/>
      <c r="Q122" s="52"/>
      <c r="R122" s="52"/>
    </row>
    <row r="123" spans="1:18" ht="20.100000000000001" customHeight="1">
      <c r="A123" s="54">
        <f>IF(D123="","",SUBTOTAL(3,$D$12:D123))</f>
        <v>100</v>
      </c>
      <c r="B123" s="56" t="s">
        <v>137</v>
      </c>
      <c r="C123" s="61" t="s">
        <v>195</v>
      </c>
      <c r="D123" s="49">
        <f t="shared" si="3"/>
        <v>9.9999999999999978E-2</v>
      </c>
      <c r="E123" s="61" t="s">
        <v>191</v>
      </c>
      <c r="F123" s="45">
        <v>0.10999999999999997</v>
      </c>
      <c r="G123" s="55"/>
      <c r="H123" s="55"/>
      <c r="I123" s="94"/>
      <c r="J123" s="111"/>
      <c r="K123" s="100"/>
      <c r="L123" s="98"/>
      <c r="M123" s="44"/>
      <c r="N123" s="52"/>
      <c r="O123" s="52"/>
      <c r="P123" s="52"/>
      <c r="Q123" s="52"/>
      <c r="R123" s="52"/>
    </row>
    <row r="124" spans="1:18" ht="20.100000000000001" customHeight="1">
      <c r="A124" s="54">
        <f>IF(D124="","",SUBTOTAL(3,$D$12:D124))</f>
        <v>101</v>
      </c>
      <c r="B124" s="56" t="s">
        <v>42</v>
      </c>
      <c r="C124" s="61" t="s">
        <v>196</v>
      </c>
      <c r="D124" s="49">
        <f t="shared" si="3"/>
        <v>0.15000000000000002</v>
      </c>
      <c r="E124" s="61" t="s">
        <v>193</v>
      </c>
      <c r="F124" s="45">
        <v>0.16000000000000003</v>
      </c>
      <c r="G124" s="55"/>
      <c r="H124" s="55"/>
      <c r="I124" s="94"/>
      <c r="J124" s="111"/>
      <c r="K124" s="100"/>
      <c r="L124" s="98"/>
      <c r="M124" s="44"/>
      <c r="N124" s="52"/>
      <c r="O124" s="52"/>
      <c r="P124" s="52"/>
      <c r="Q124" s="52"/>
      <c r="R124" s="52"/>
    </row>
    <row r="125" spans="1:18" ht="20.100000000000001" customHeight="1">
      <c r="A125" s="54">
        <f>IF(D125="","",SUBTOTAL(3,$D$12:D125))</f>
        <v>102</v>
      </c>
      <c r="B125" s="56" t="s">
        <v>138</v>
      </c>
      <c r="C125" s="61" t="s">
        <v>195</v>
      </c>
      <c r="D125" s="49">
        <f t="shared" ref="D125:D158" si="4">F125-1%</f>
        <v>0.29000000000000004</v>
      </c>
      <c r="E125" s="61" t="s">
        <v>191</v>
      </c>
      <c r="F125" s="45">
        <v>0.30000000000000004</v>
      </c>
      <c r="G125" s="55"/>
      <c r="H125" s="55"/>
      <c r="I125" s="94"/>
      <c r="J125" s="111"/>
      <c r="K125" s="100"/>
      <c r="L125" s="98"/>
      <c r="M125" s="44"/>
      <c r="N125" s="52"/>
      <c r="O125" s="52"/>
      <c r="P125" s="52"/>
      <c r="Q125" s="52"/>
      <c r="R125" s="52"/>
    </row>
    <row r="126" spans="1:18" ht="20.100000000000001" customHeight="1">
      <c r="A126" s="54">
        <f>IF(D126="","",SUBTOTAL(3,$D$12:D126))</f>
        <v>103</v>
      </c>
      <c r="B126" s="56" t="s">
        <v>139</v>
      </c>
      <c r="C126" s="61" t="s">
        <v>195</v>
      </c>
      <c r="D126" s="49">
        <f t="shared" si="4"/>
        <v>0.11999999999999998</v>
      </c>
      <c r="E126" s="61" t="s">
        <v>191</v>
      </c>
      <c r="F126" s="45">
        <v>0.12999999999999998</v>
      </c>
      <c r="G126" s="55"/>
      <c r="H126" s="55"/>
      <c r="I126" s="94"/>
      <c r="J126" s="111"/>
      <c r="K126" s="100"/>
      <c r="L126" s="98"/>
      <c r="M126" s="44"/>
      <c r="N126" s="52"/>
      <c r="O126" s="52"/>
      <c r="P126" s="52"/>
      <c r="Q126" s="52"/>
      <c r="R126" s="52"/>
    </row>
    <row r="127" spans="1:18" ht="20.100000000000001" customHeight="1">
      <c r="A127" s="54">
        <f>IF(D127="","",SUBTOTAL(3,$D$12:D127))</f>
        <v>104</v>
      </c>
      <c r="B127" s="56" t="s">
        <v>140</v>
      </c>
      <c r="C127" s="61" t="s">
        <v>195</v>
      </c>
      <c r="D127" s="49">
        <f t="shared" si="4"/>
        <v>0.11999999999999998</v>
      </c>
      <c r="E127" s="61" t="s">
        <v>191</v>
      </c>
      <c r="F127" s="45">
        <v>0.12999999999999998</v>
      </c>
      <c r="G127" s="55"/>
      <c r="H127" s="55"/>
      <c r="I127" s="94"/>
      <c r="J127" s="111"/>
      <c r="K127" s="100"/>
      <c r="L127" s="98"/>
      <c r="M127" s="44"/>
      <c r="N127" s="52"/>
      <c r="O127" s="52"/>
      <c r="P127" s="52"/>
      <c r="Q127" s="52"/>
      <c r="R127" s="52"/>
    </row>
    <row r="128" spans="1:18" ht="20.100000000000001" customHeight="1">
      <c r="A128" s="54">
        <f>IF(D128="","",SUBTOTAL(3,$D$12:D128))</f>
        <v>105</v>
      </c>
      <c r="B128" s="56" t="s">
        <v>141</v>
      </c>
      <c r="C128" s="61" t="s">
        <v>195</v>
      </c>
      <c r="D128" s="49">
        <f t="shared" si="4"/>
        <v>0.11999999999999998</v>
      </c>
      <c r="E128" s="61" t="s">
        <v>191</v>
      </c>
      <c r="F128" s="45">
        <v>0.12999999999999998</v>
      </c>
      <c r="G128" s="55"/>
      <c r="H128" s="55"/>
      <c r="I128" s="94"/>
      <c r="J128" s="111"/>
      <c r="K128" s="100"/>
      <c r="L128" s="98"/>
      <c r="M128" s="44"/>
      <c r="N128" s="52"/>
      <c r="O128" s="52"/>
      <c r="P128" s="52"/>
      <c r="Q128" s="52"/>
      <c r="R128" s="52"/>
    </row>
    <row r="129" spans="1:18" ht="20.100000000000001" customHeight="1">
      <c r="A129" s="54">
        <f>IF(D129="","",SUBTOTAL(3,$D$12:D129))</f>
        <v>106</v>
      </c>
      <c r="B129" s="56" t="s">
        <v>142</v>
      </c>
      <c r="C129" s="61" t="s">
        <v>195</v>
      </c>
      <c r="D129" s="49">
        <f t="shared" si="4"/>
        <v>0.11999999999999998</v>
      </c>
      <c r="E129" s="61" t="s">
        <v>191</v>
      </c>
      <c r="F129" s="45">
        <v>0.12999999999999998</v>
      </c>
      <c r="G129" s="55"/>
      <c r="H129" s="55"/>
      <c r="I129" s="94"/>
      <c r="J129" s="111"/>
      <c r="K129" s="100"/>
      <c r="L129" s="98"/>
      <c r="M129" s="44"/>
      <c r="N129" s="52"/>
      <c r="O129" s="52"/>
      <c r="P129" s="52"/>
      <c r="Q129" s="52"/>
      <c r="R129" s="52"/>
    </row>
    <row r="130" spans="1:18" ht="20.100000000000001" customHeight="1">
      <c r="A130" s="54">
        <f>IF(D130="","",SUBTOTAL(3,$D$12:D130))</f>
        <v>107</v>
      </c>
      <c r="B130" s="56" t="s">
        <v>143</v>
      </c>
      <c r="C130" s="61" t="s">
        <v>195</v>
      </c>
      <c r="D130" s="49">
        <f t="shared" si="4"/>
        <v>0.23000000000000004</v>
      </c>
      <c r="E130" s="61" t="s">
        <v>191</v>
      </c>
      <c r="F130" s="45">
        <v>0.24000000000000005</v>
      </c>
      <c r="G130" s="55"/>
      <c r="H130" s="55"/>
      <c r="I130" s="94"/>
      <c r="J130" s="111"/>
      <c r="K130" s="100"/>
      <c r="L130" s="98"/>
      <c r="M130" s="44"/>
      <c r="N130" s="52"/>
      <c r="O130" s="52"/>
      <c r="P130" s="52"/>
      <c r="Q130" s="52"/>
      <c r="R130" s="52"/>
    </row>
    <row r="131" spans="1:18" ht="20.100000000000001" customHeight="1">
      <c r="A131" s="54">
        <f>IF(D131="","",SUBTOTAL(3,$D$12:D131))</f>
        <v>108</v>
      </c>
      <c r="B131" s="56" t="s">
        <v>144</v>
      </c>
      <c r="C131" s="61" t="s">
        <v>195</v>
      </c>
      <c r="D131" s="49">
        <f t="shared" si="4"/>
        <v>0.22000000000000003</v>
      </c>
      <c r="E131" s="61" t="s">
        <v>191</v>
      </c>
      <c r="F131" s="45">
        <v>0.23000000000000004</v>
      </c>
      <c r="G131" s="55"/>
      <c r="H131" s="55"/>
      <c r="I131" s="94"/>
      <c r="J131" s="111"/>
      <c r="K131" s="100"/>
      <c r="L131" s="98"/>
      <c r="M131" s="44"/>
      <c r="N131" s="52"/>
      <c r="O131" s="52"/>
      <c r="P131" s="52"/>
      <c r="Q131" s="52"/>
      <c r="R131" s="52"/>
    </row>
    <row r="132" spans="1:18" ht="20.100000000000001" customHeight="1">
      <c r="A132" s="54">
        <f>IF(D132="","",SUBTOTAL(3,$D$12:D132))</f>
        <v>109</v>
      </c>
      <c r="B132" s="56" t="s">
        <v>145</v>
      </c>
      <c r="C132" s="61" t="s">
        <v>195</v>
      </c>
      <c r="D132" s="49">
        <f t="shared" si="4"/>
        <v>0.15000000000000002</v>
      </c>
      <c r="E132" s="61" t="s">
        <v>191</v>
      </c>
      <c r="F132" s="45">
        <v>0.16000000000000003</v>
      </c>
      <c r="G132" s="55"/>
      <c r="H132" s="55"/>
      <c r="I132" s="94" t="s">
        <v>192</v>
      </c>
      <c r="J132" s="112"/>
      <c r="K132" s="104"/>
      <c r="L132" s="101"/>
      <c r="M132" s="44"/>
      <c r="N132" s="52"/>
      <c r="O132" s="52"/>
      <c r="P132" s="52"/>
      <c r="Q132" s="52"/>
      <c r="R132" s="52"/>
    </row>
    <row r="133" spans="1:18" ht="20.100000000000001" customHeight="1">
      <c r="A133" s="54">
        <f>IF(D133="","",SUBTOTAL(3,$D$12:D133))</f>
        <v>110</v>
      </c>
      <c r="B133" s="56" t="s">
        <v>146</v>
      </c>
      <c r="C133" s="61" t="s">
        <v>195</v>
      </c>
      <c r="D133" s="49">
        <f t="shared" si="4"/>
        <v>0.19000000000000003</v>
      </c>
      <c r="E133" s="61" t="s">
        <v>191</v>
      </c>
      <c r="F133" s="45">
        <v>0.20000000000000004</v>
      </c>
      <c r="G133" s="55"/>
      <c r="H133" s="55"/>
      <c r="I133" s="94" t="s">
        <v>192</v>
      </c>
      <c r="J133" s="112"/>
      <c r="K133" s="104"/>
      <c r="L133" s="101"/>
      <c r="M133" s="44"/>
      <c r="N133" s="52"/>
      <c r="O133" s="52"/>
      <c r="P133" s="52"/>
      <c r="Q133" s="52"/>
      <c r="R133" s="52"/>
    </row>
    <row r="134" spans="1:18" ht="20.100000000000001" customHeight="1">
      <c r="A134" s="54">
        <f>IF(D134="","",SUBTOTAL(3,$D$12:D134))</f>
        <v>111</v>
      </c>
      <c r="B134" s="56" t="s">
        <v>169</v>
      </c>
      <c r="C134" s="64" t="s">
        <v>197</v>
      </c>
      <c r="D134" s="49">
        <f t="shared" ref="D134:D141" si="5">F134-1%</f>
        <v>0.21000000000000005</v>
      </c>
      <c r="E134" s="61" t="s">
        <v>194</v>
      </c>
      <c r="F134" s="45">
        <v>0.22000000000000006</v>
      </c>
      <c r="G134" s="55"/>
      <c r="H134" s="55"/>
      <c r="I134" s="94"/>
      <c r="J134" s="111"/>
      <c r="K134" s="100"/>
      <c r="L134" s="98"/>
      <c r="M134" s="44"/>
      <c r="N134" s="52"/>
      <c r="O134" s="52"/>
      <c r="P134" s="52"/>
      <c r="Q134" s="52"/>
      <c r="R134" s="52"/>
    </row>
    <row r="135" spans="1:18" ht="20.100000000000001" customHeight="1">
      <c r="A135" s="54">
        <f>IF(D135="","",SUBTOTAL(3,$D$12:D135))</f>
        <v>112</v>
      </c>
      <c r="B135" s="56" t="s">
        <v>170</v>
      </c>
      <c r="C135" s="61" t="s">
        <v>195</v>
      </c>
      <c r="D135" s="49">
        <f t="shared" si="5"/>
        <v>0.15000000000000002</v>
      </c>
      <c r="E135" s="61" t="s">
        <v>191</v>
      </c>
      <c r="F135" s="45">
        <v>0.16000000000000003</v>
      </c>
      <c r="G135" s="55"/>
      <c r="H135" s="55"/>
      <c r="I135" s="94"/>
      <c r="J135" s="111"/>
      <c r="K135" s="100"/>
      <c r="L135" s="98"/>
      <c r="M135" s="44"/>
      <c r="N135" s="52"/>
      <c r="O135" s="52"/>
      <c r="P135" s="52"/>
      <c r="Q135" s="52"/>
      <c r="R135" s="52"/>
    </row>
    <row r="136" spans="1:18" ht="20.100000000000001" customHeight="1">
      <c r="A136" s="54">
        <f>IF(D136="","",SUBTOTAL(3,$D$12:D136))</f>
        <v>113</v>
      </c>
      <c r="B136" s="56" t="s">
        <v>171</v>
      </c>
      <c r="C136" s="61" t="s">
        <v>196</v>
      </c>
      <c r="D136" s="49">
        <f t="shared" si="5"/>
        <v>0.23000000000000004</v>
      </c>
      <c r="E136" s="61" t="s">
        <v>193</v>
      </c>
      <c r="F136" s="45">
        <v>0.24000000000000005</v>
      </c>
      <c r="G136" s="55"/>
      <c r="H136" s="55"/>
      <c r="I136" s="94"/>
      <c r="J136" s="111"/>
      <c r="K136" s="100"/>
      <c r="L136" s="98"/>
      <c r="M136" s="44"/>
      <c r="N136" s="52"/>
      <c r="O136" s="52"/>
      <c r="P136" s="52"/>
      <c r="Q136" s="52"/>
      <c r="R136" s="52"/>
    </row>
    <row r="137" spans="1:18" ht="20.100000000000001" customHeight="1">
      <c r="A137" s="54">
        <f>IF(D137="","",SUBTOTAL(3,$D$12:D137))</f>
        <v>114</v>
      </c>
      <c r="B137" s="56" t="s">
        <v>172</v>
      </c>
      <c r="C137" s="61" t="s">
        <v>196</v>
      </c>
      <c r="D137" s="49">
        <f t="shared" si="5"/>
        <v>0.23000000000000004</v>
      </c>
      <c r="E137" s="61" t="s">
        <v>193</v>
      </c>
      <c r="F137" s="45">
        <v>0.24000000000000005</v>
      </c>
      <c r="G137" s="55"/>
      <c r="H137" s="55"/>
      <c r="I137" s="94"/>
      <c r="J137" s="111"/>
      <c r="K137" s="100"/>
      <c r="L137" s="98"/>
      <c r="M137" s="44"/>
      <c r="N137" s="52"/>
      <c r="O137" s="52"/>
      <c r="P137" s="52"/>
      <c r="Q137" s="52"/>
      <c r="R137" s="52"/>
    </row>
    <row r="138" spans="1:18" ht="20.100000000000001" customHeight="1">
      <c r="A138" s="54">
        <f>IF(D138="","",SUBTOTAL(3,$D$12:D138))</f>
        <v>115</v>
      </c>
      <c r="B138" s="56" t="s">
        <v>173</v>
      </c>
      <c r="C138" s="61" t="s">
        <v>195</v>
      </c>
      <c r="D138" s="49">
        <f t="shared" si="5"/>
        <v>0.12999999999999998</v>
      </c>
      <c r="E138" s="61" t="s">
        <v>191</v>
      </c>
      <c r="F138" s="45">
        <v>0.13999999999999999</v>
      </c>
      <c r="G138" s="55"/>
      <c r="H138" s="55"/>
      <c r="I138" s="94"/>
      <c r="J138" s="111"/>
      <c r="K138" s="100"/>
      <c r="L138" s="98"/>
      <c r="M138" s="44"/>
      <c r="N138" s="52"/>
      <c r="O138" s="52"/>
      <c r="P138" s="52"/>
      <c r="Q138" s="52"/>
      <c r="R138" s="52"/>
    </row>
    <row r="139" spans="1:18" ht="20.100000000000001" customHeight="1">
      <c r="A139" s="54">
        <f>IF(D139="","",SUBTOTAL(3,$D$12:D139))</f>
        <v>116</v>
      </c>
      <c r="B139" s="56" t="s">
        <v>174</v>
      </c>
      <c r="C139" s="61" t="s">
        <v>196</v>
      </c>
      <c r="D139" s="49">
        <f t="shared" si="5"/>
        <v>0.11999999999999998</v>
      </c>
      <c r="E139" s="61" t="s">
        <v>193</v>
      </c>
      <c r="F139" s="45">
        <v>0.12999999999999998</v>
      </c>
      <c r="G139" s="55"/>
      <c r="H139" s="55"/>
      <c r="I139" s="94"/>
      <c r="J139" s="111"/>
      <c r="K139" s="100"/>
      <c r="L139" s="98"/>
      <c r="M139" s="44"/>
      <c r="N139" s="52"/>
      <c r="O139" s="52"/>
      <c r="P139" s="52"/>
      <c r="Q139" s="52"/>
      <c r="R139" s="52"/>
    </row>
    <row r="140" spans="1:18" ht="20.100000000000001" customHeight="1">
      <c r="A140" s="54">
        <f>IF(D140="","",SUBTOTAL(3,$D$12:D140))</f>
        <v>117</v>
      </c>
      <c r="B140" s="56" t="s">
        <v>175</v>
      </c>
      <c r="C140" s="61" t="s">
        <v>195</v>
      </c>
      <c r="D140" s="49">
        <f t="shared" si="5"/>
        <v>9.9999999999999978E-2</v>
      </c>
      <c r="E140" s="61" t="s">
        <v>191</v>
      </c>
      <c r="F140" s="45">
        <v>0.10999999999999997</v>
      </c>
      <c r="G140" s="55"/>
      <c r="H140" s="55"/>
      <c r="I140" s="94"/>
      <c r="J140" s="111"/>
      <c r="K140" s="100"/>
      <c r="L140" s="98"/>
      <c r="M140" s="44"/>
      <c r="N140" s="52"/>
      <c r="O140" s="52"/>
      <c r="P140" s="52"/>
      <c r="Q140" s="52"/>
      <c r="R140" s="52"/>
    </row>
    <row r="141" spans="1:18" ht="20.100000000000001" customHeight="1">
      <c r="A141" s="54">
        <f>IF(D141="","",SUBTOTAL(3,$D$12:D169))</f>
        <v>143</v>
      </c>
      <c r="B141" s="56" t="s">
        <v>176</v>
      </c>
      <c r="C141" s="61" t="s">
        <v>196</v>
      </c>
      <c r="D141" s="49">
        <f t="shared" si="5"/>
        <v>0.10999999999999999</v>
      </c>
      <c r="E141" s="61" t="s">
        <v>193</v>
      </c>
      <c r="F141" s="45">
        <v>0.11999999999999998</v>
      </c>
      <c r="G141" s="55"/>
      <c r="H141" s="55"/>
      <c r="I141" s="94" t="s">
        <v>192</v>
      </c>
      <c r="J141" s="112"/>
      <c r="K141" s="104"/>
      <c r="L141" s="101"/>
      <c r="M141" s="44"/>
      <c r="N141" s="52"/>
      <c r="O141" s="52"/>
      <c r="P141" s="52"/>
      <c r="Q141" s="52"/>
      <c r="R141" s="52"/>
    </row>
    <row r="142" spans="1:18" ht="20.100000000000001" customHeight="1">
      <c r="A142" s="54"/>
      <c r="B142" s="42" t="s">
        <v>18</v>
      </c>
      <c r="C142" s="61"/>
      <c r="D142" s="49"/>
      <c r="E142" s="61"/>
      <c r="F142" s="45"/>
      <c r="G142" s="62"/>
      <c r="H142" s="62"/>
      <c r="I142" s="94"/>
      <c r="J142" s="112"/>
      <c r="K142" s="104"/>
      <c r="L142" s="101"/>
      <c r="M142" s="44"/>
      <c r="N142" s="52"/>
      <c r="O142" s="52"/>
      <c r="P142" s="52"/>
      <c r="Q142" s="52"/>
      <c r="R142" s="52"/>
    </row>
    <row r="143" spans="1:18" ht="20.100000000000001" customHeight="1">
      <c r="A143" s="54">
        <f>IF(D143="","",SUBTOTAL(3,$D$12:D143))</f>
        <v>119</v>
      </c>
      <c r="B143" s="56" t="s">
        <v>147</v>
      </c>
      <c r="C143" s="61" t="s">
        <v>195</v>
      </c>
      <c r="D143" s="49">
        <f t="shared" si="4"/>
        <v>0.10999999999999999</v>
      </c>
      <c r="E143" s="61" t="s">
        <v>191</v>
      </c>
      <c r="F143" s="45">
        <v>0.11999999999999998</v>
      </c>
      <c r="G143" s="55"/>
      <c r="H143" s="55"/>
      <c r="I143" s="94"/>
      <c r="J143" s="111"/>
      <c r="K143" s="100"/>
      <c r="L143" s="98"/>
      <c r="M143" s="44"/>
      <c r="N143" s="52"/>
      <c r="O143" s="52"/>
      <c r="P143" s="52"/>
      <c r="Q143" s="52"/>
      <c r="R143" s="52"/>
    </row>
    <row r="144" spans="1:18" s="73" customFormat="1" ht="20.100000000000001" customHeight="1">
      <c r="A144" s="66">
        <f>IF(D144="","",SUBTOTAL(3,$D$12:D144))</f>
        <v>120</v>
      </c>
      <c r="B144" s="56" t="s">
        <v>155</v>
      </c>
      <c r="C144" s="64" t="s">
        <v>196</v>
      </c>
      <c r="D144" s="67">
        <f t="shared" si="4"/>
        <v>0.16000000000000003</v>
      </c>
      <c r="E144" s="64" t="s">
        <v>193</v>
      </c>
      <c r="F144" s="68">
        <v>0.17000000000000004</v>
      </c>
      <c r="G144" s="71"/>
      <c r="H144" s="71"/>
      <c r="I144" s="95"/>
      <c r="J144" s="113"/>
      <c r="K144" s="102"/>
      <c r="L144" s="103"/>
      <c r="M144" s="72"/>
    </row>
    <row r="145" spans="1:18" ht="20.100000000000001" customHeight="1">
      <c r="A145" s="54">
        <f>IF(D145="","",SUBTOTAL(3,$D$12:D145))</f>
        <v>121</v>
      </c>
      <c r="B145" s="56" t="s">
        <v>148</v>
      </c>
      <c r="C145" s="61" t="s">
        <v>196</v>
      </c>
      <c r="D145" s="49">
        <f t="shared" si="4"/>
        <v>0.16000000000000003</v>
      </c>
      <c r="E145" s="61" t="s">
        <v>193</v>
      </c>
      <c r="F145" s="45">
        <v>0.17000000000000004</v>
      </c>
      <c r="G145" s="55"/>
      <c r="H145" s="55"/>
      <c r="I145" s="94"/>
      <c r="J145" s="111"/>
      <c r="K145" s="100"/>
      <c r="L145" s="98"/>
      <c r="M145" s="44"/>
      <c r="N145" s="52"/>
      <c r="O145" s="52"/>
      <c r="P145" s="52"/>
      <c r="Q145" s="52"/>
      <c r="R145" s="52"/>
    </row>
    <row r="146" spans="1:18" ht="20.100000000000001" customHeight="1">
      <c r="A146" s="54">
        <f>IF(D146="","",SUBTOTAL(3,$D$12:D146))</f>
        <v>122</v>
      </c>
      <c r="B146" s="56" t="s">
        <v>149</v>
      </c>
      <c r="C146" s="61" t="s">
        <v>196</v>
      </c>
      <c r="D146" s="49">
        <f t="shared" si="4"/>
        <v>0.18000000000000005</v>
      </c>
      <c r="E146" s="61" t="s">
        <v>193</v>
      </c>
      <c r="F146" s="45">
        <v>0.19000000000000006</v>
      </c>
      <c r="G146" s="55"/>
      <c r="H146" s="55"/>
      <c r="I146" s="94"/>
      <c r="J146" s="111"/>
      <c r="K146" s="100"/>
      <c r="L146" s="98"/>
      <c r="M146" s="44"/>
      <c r="N146" s="52"/>
      <c r="O146" s="52"/>
      <c r="P146" s="52"/>
      <c r="Q146" s="52"/>
      <c r="R146" s="52"/>
    </row>
    <row r="147" spans="1:18" ht="20.100000000000001" customHeight="1">
      <c r="A147" s="54">
        <f>IF(D147="","",SUBTOTAL(3,$D$12:D147))</f>
        <v>123</v>
      </c>
      <c r="B147" s="56" t="s">
        <v>150</v>
      </c>
      <c r="C147" s="61" t="s">
        <v>195</v>
      </c>
      <c r="D147" s="49">
        <f t="shared" si="4"/>
        <v>0.12999999999999998</v>
      </c>
      <c r="E147" s="61" t="s">
        <v>191</v>
      </c>
      <c r="F147" s="45">
        <v>0.13999999999999999</v>
      </c>
      <c r="G147" s="55"/>
      <c r="H147" s="55"/>
      <c r="I147" s="94"/>
      <c r="J147" s="111"/>
      <c r="K147" s="100"/>
      <c r="L147" s="98"/>
      <c r="M147" s="44"/>
      <c r="N147" s="52"/>
      <c r="O147" s="52"/>
      <c r="P147" s="52"/>
      <c r="Q147" s="52"/>
      <c r="R147" s="52"/>
    </row>
    <row r="148" spans="1:18" ht="20.100000000000001" customHeight="1">
      <c r="A148" s="54">
        <f>IF(D148="","",SUBTOTAL(3,$D$12:D148))</f>
        <v>124</v>
      </c>
      <c r="B148" s="56" t="s">
        <v>151</v>
      </c>
      <c r="C148" s="61" t="s">
        <v>195</v>
      </c>
      <c r="D148" s="49">
        <f t="shared" si="4"/>
        <v>0.22000000000000003</v>
      </c>
      <c r="E148" s="61" t="s">
        <v>191</v>
      </c>
      <c r="F148" s="45">
        <v>0.23000000000000004</v>
      </c>
      <c r="G148" s="55"/>
      <c r="H148" s="55"/>
      <c r="I148" s="94" t="s">
        <v>192</v>
      </c>
      <c r="J148" s="112"/>
      <c r="K148" s="104"/>
      <c r="L148" s="101"/>
      <c r="M148" s="44"/>
      <c r="N148" s="52"/>
      <c r="O148" s="52"/>
      <c r="P148" s="52"/>
      <c r="Q148" s="52"/>
      <c r="R148" s="52"/>
    </row>
    <row r="149" spans="1:18" ht="20.100000000000001" customHeight="1">
      <c r="A149" s="54">
        <f>IF(D149="","",SUBTOTAL(3,$D$12:D149))</f>
        <v>125</v>
      </c>
      <c r="B149" s="56" t="s">
        <v>152</v>
      </c>
      <c r="C149" s="61" t="s">
        <v>196</v>
      </c>
      <c r="D149" s="49">
        <f t="shared" si="4"/>
        <v>0.20000000000000004</v>
      </c>
      <c r="E149" s="61" t="s">
        <v>193</v>
      </c>
      <c r="F149" s="45">
        <v>0.21000000000000005</v>
      </c>
      <c r="G149" s="55"/>
      <c r="H149" s="55"/>
      <c r="I149" s="94"/>
      <c r="J149" s="111"/>
      <c r="K149" s="26"/>
      <c r="L149" s="98"/>
      <c r="M149" s="44"/>
      <c r="N149" s="52"/>
      <c r="O149" s="52"/>
      <c r="P149" s="52"/>
      <c r="Q149" s="52"/>
      <c r="R149" s="52"/>
    </row>
    <row r="150" spans="1:18" ht="20.100000000000001" customHeight="1">
      <c r="A150" s="54">
        <f>IF(D150="","",SUBTOTAL(3,$D$12:D150))</f>
        <v>126</v>
      </c>
      <c r="B150" s="56" t="s">
        <v>153</v>
      </c>
      <c r="C150" s="61" t="s">
        <v>195</v>
      </c>
      <c r="D150" s="49">
        <f t="shared" si="4"/>
        <v>0.15000000000000002</v>
      </c>
      <c r="E150" s="61" t="s">
        <v>191</v>
      </c>
      <c r="F150" s="45">
        <v>0.16000000000000003</v>
      </c>
      <c r="G150" s="55"/>
      <c r="H150" s="55"/>
      <c r="I150" s="94"/>
      <c r="J150" s="111"/>
      <c r="K150" s="26"/>
      <c r="L150" s="98"/>
      <c r="M150" s="44"/>
      <c r="N150" s="52"/>
      <c r="O150" s="52"/>
      <c r="P150" s="52"/>
      <c r="Q150" s="52"/>
      <c r="R150" s="52"/>
    </row>
    <row r="151" spans="1:18" ht="20.100000000000001" customHeight="1">
      <c r="A151" s="54">
        <f>IF(D151="","",SUBTOTAL(3,$D$12:D151))</f>
        <v>127</v>
      </c>
      <c r="B151" s="56" t="s">
        <v>154</v>
      </c>
      <c r="C151" s="61" t="s">
        <v>195</v>
      </c>
      <c r="D151" s="49">
        <f t="shared" si="4"/>
        <v>0.16000000000000003</v>
      </c>
      <c r="E151" s="61" t="s">
        <v>191</v>
      </c>
      <c r="F151" s="45">
        <v>0.17000000000000004</v>
      </c>
      <c r="G151" s="55"/>
      <c r="H151" s="55"/>
      <c r="I151" s="94" t="s">
        <v>192</v>
      </c>
      <c r="J151" s="112"/>
      <c r="K151" s="108"/>
      <c r="L151" s="101"/>
      <c r="M151" s="44"/>
      <c r="N151" s="52"/>
      <c r="O151" s="52"/>
      <c r="P151" s="52"/>
      <c r="Q151" s="52"/>
      <c r="R151" s="52"/>
    </row>
    <row r="152" spans="1:18" ht="20.100000000000001" customHeight="1">
      <c r="A152" s="54">
        <f>IF(D152="","",SUBTOTAL(3,$D$12:D152))</f>
        <v>128</v>
      </c>
      <c r="B152" s="56" t="s">
        <v>156</v>
      </c>
      <c r="C152" s="61" t="s">
        <v>195</v>
      </c>
      <c r="D152" s="49">
        <f t="shared" si="4"/>
        <v>0.16000000000000003</v>
      </c>
      <c r="E152" s="61" t="s">
        <v>191</v>
      </c>
      <c r="F152" s="45">
        <v>0.17000000000000004</v>
      </c>
      <c r="G152" s="55"/>
      <c r="H152" s="55"/>
      <c r="I152" s="94"/>
      <c r="J152" s="111"/>
      <c r="K152" s="100"/>
      <c r="L152" s="98"/>
      <c r="M152" s="44"/>
      <c r="N152" s="52"/>
      <c r="O152" s="52"/>
      <c r="P152" s="52"/>
      <c r="Q152" s="52"/>
      <c r="R152" s="52"/>
    </row>
    <row r="153" spans="1:18" ht="20.100000000000001" customHeight="1">
      <c r="A153" s="54">
        <f>IF(D153="","",SUBTOTAL(3,$D$12:D153))</f>
        <v>129</v>
      </c>
      <c r="B153" s="56" t="s">
        <v>38</v>
      </c>
      <c r="C153" s="61" t="s">
        <v>195</v>
      </c>
      <c r="D153" s="49">
        <f t="shared" si="4"/>
        <v>0.12999999999999998</v>
      </c>
      <c r="E153" s="61" t="s">
        <v>191</v>
      </c>
      <c r="F153" s="45">
        <v>0.13999999999999999</v>
      </c>
      <c r="G153" s="55"/>
      <c r="H153" s="55"/>
      <c r="I153" s="94"/>
      <c r="J153" s="111"/>
      <c r="K153" s="100"/>
      <c r="L153" s="98"/>
      <c r="M153" s="44"/>
      <c r="N153" s="52"/>
      <c r="O153" s="52"/>
      <c r="P153" s="52"/>
      <c r="Q153" s="52"/>
      <c r="R153" s="52"/>
    </row>
    <row r="154" spans="1:18" ht="20.100000000000001" customHeight="1">
      <c r="A154" s="54">
        <f>IF(D154="","",SUBTOTAL(3,$D$12:D154))</f>
        <v>130</v>
      </c>
      <c r="B154" s="56" t="s">
        <v>157</v>
      </c>
      <c r="C154" s="61" t="s">
        <v>195</v>
      </c>
      <c r="D154" s="49">
        <f t="shared" si="4"/>
        <v>0.18000000000000005</v>
      </c>
      <c r="E154" s="61" t="s">
        <v>191</v>
      </c>
      <c r="F154" s="45">
        <v>0.19000000000000006</v>
      </c>
      <c r="G154" s="55"/>
      <c r="H154" s="55"/>
      <c r="I154" s="94" t="s">
        <v>192</v>
      </c>
      <c r="J154" s="112"/>
      <c r="K154" s="104"/>
      <c r="L154" s="101"/>
      <c r="M154" s="44"/>
      <c r="N154" s="52"/>
      <c r="O154" s="52"/>
      <c r="P154" s="52"/>
      <c r="Q154" s="52"/>
      <c r="R154" s="52"/>
    </row>
    <row r="155" spans="1:18" ht="20.100000000000001" customHeight="1">
      <c r="A155" s="54">
        <f>IF(D155="","",SUBTOTAL(3,$D$12:D155))</f>
        <v>131</v>
      </c>
      <c r="B155" s="56" t="s">
        <v>158</v>
      </c>
      <c r="C155" s="61" t="s">
        <v>196</v>
      </c>
      <c r="D155" s="49">
        <f t="shared" si="4"/>
        <v>0.22</v>
      </c>
      <c r="E155" s="61" t="s">
        <v>193</v>
      </c>
      <c r="F155" s="45">
        <v>0.23</v>
      </c>
      <c r="G155" s="55"/>
      <c r="H155" s="55"/>
      <c r="I155" s="94"/>
      <c r="J155" s="111"/>
      <c r="K155" s="100"/>
      <c r="L155" s="98"/>
      <c r="M155" s="44"/>
      <c r="N155" s="52"/>
      <c r="O155" s="52"/>
      <c r="P155" s="52"/>
      <c r="Q155" s="52"/>
      <c r="R155" s="52"/>
    </row>
    <row r="156" spans="1:18" ht="20.100000000000001" customHeight="1">
      <c r="A156" s="54"/>
      <c r="B156" s="42" t="s">
        <v>31</v>
      </c>
      <c r="C156" s="61"/>
      <c r="D156" s="49"/>
      <c r="E156" s="61"/>
      <c r="F156" s="45"/>
      <c r="G156" s="62"/>
      <c r="H156" s="62"/>
      <c r="I156" s="94"/>
      <c r="J156" s="111"/>
      <c r="K156" s="100"/>
      <c r="L156" s="98"/>
      <c r="M156" s="44"/>
      <c r="N156" s="52"/>
      <c r="O156" s="52"/>
      <c r="P156" s="52"/>
      <c r="Q156" s="52"/>
      <c r="R156" s="52"/>
    </row>
    <row r="157" spans="1:18" ht="20.100000000000001" customHeight="1">
      <c r="A157" s="54">
        <f>IF(D157="","",SUBTOTAL(3,$D$12:D157))</f>
        <v>132</v>
      </c>
      <c r="B157" s="56" t="s">
        <v>159</v>
      </c>
      <c r="C157" s="61" t="s">
        <v>195</v>
      </c>
      <c r="D157" s="49">
        <f t="shared" si="4"/>
        <v>0.17000000000000004</v>
      </c>
      <c r="E157" s="61" t="s">
        <v>191</v>
      </c>
      <c r="F157" s="45">
        <v>0.18000000000000005</v>
      </c>
      <c r="G157" s="55"/>
      <c r="H157" s="55"/>
      <c r="I157" s="94"/>
      <c r="J157" s="111"/>
      <c r="K157" s="100"/>
      <c r="L157" s="98"/>
      <c r="M157" s="44"/>
      <c r="N157" s="52"/>
      <c r="O157" s="52"/>
      <c r="P157" s="52"/>
      <c r="Q157" s="52"/>
      <c r="R157" s="52"/>
    </row>
    <row r="158" spans="1:18" ht="20.100000000000001" customHeight="1">
      <c r="A158" s="54">
        <f>IF(D158="","",SUBTOTAL(3,$D$12:D158))</f>
        <v>133</v>
      </c>
      <c r="B158" s="56" t="s">
        <v>101</v>
      </c>
      <c r="C158" s="64" t="s">
        <v>197</v>
      </c>
      <c r="D158" s="49">
        <f t="shared" si="4"/>
        <v>0.18000000000000005</v>
      </c>
      <c r="E158" s="61" t="s">
        <v>194</v>
      </c>
      <c r="F158" s="45">
        <v>0.19000000000000006</v>
      </c>
      <c r="G158" s="55"/>
      <c r="H158" s="55"/>
      <c r="I158" s="94"/>
      <c r="J158" s="111"/>
      <c r="K158" s="100"/>
      <c r="L158" s="98"/>
      <c r="M158" s="44"/>
      <c r="N158" s="52"/>
      <c r="O158" s="52"/>
      <c r="P158" s="52"/>
      <c r="Q158" s="52"/>
      <c r="R158" s="52"/>
    </row>
    <row r="159" spans="1:18" s="73" customFormat="1" ht="20.100000000000001" customHeight="1">
      <c r="A159" s="66">
        <f>IF(D159="","",SUBTOTAL(3,$D$12:D159))</f>
        <v>134</v>
      </c>
      <c r="B159" s="56" t="s">
        <v>202</v>
      </c>
      <c r="C159" s="64" t="s">
        <v>196</v>
      </c>
      <c r="D159" s="67">
        <v>0.08</v>
      </c>
      <c r="E159" s="64" t="s">
        <v>193</v>
      </c>
      <c r="F159" s="68">
        <v>0.09</v>
      </c>
      <c r="G159" s="71"/>
      <c r="H159" s="71"/>
      <c r="I159" s="95" t="s">
        <v>192</v>
      </c>
      <c r="J159" s="113"/>
      <c r="K159" s="102"/>
      <c r="L159" s="103"/>
      <c r="M159" s="72"/>
    </row>
    <row r="160" spans="1:18" ht="20.100000000000001" customHeight="1">
      <c r="A160" s="54">
        <f>IF(D160="","",SUBTOTAL(3,$D$12:D160))</f>
        <v>135</v>
      </c>
      <c r="B160" s="56" t="s">
        <v>160</v>
      </c>
      <c r="C160" s="61" t="s">
        <v>196</v>
      </c>
      <c r="D160" s="49">
        <f t="shared" ref="D160:D174" si="6">F160-1%</f>
        <v>0.16000000000000003</v>
      </c>
      <c r="E160" s="61" t="s">
        <v>193</v>
      </c>
      <c r="F160" s="45">
        <v>0.17000000000000004</v>
      </c>
      <c r="G160" s="55"/>
      <c r="H160" s="55"/>
      <c r="I160" s="94"/>
      <c r="J160" s="111"/>
      <c r="K160" s="100"/>
      <c r="L160" s="98"/>
      <c r="M160" s="44"/>
      <c r="N160" s="52"/>
      <c r="O160" s="52"/>
      <c r="P160" s="52"/>
      <c r="Q160" s="52"/>
      <c r="R160" s="52"/>
    </row>
    <row r="161" spans="1:18" ht="20.100000000000001" customHeight="1">
      <c r="A161" s="54">
        <f>IF(D161="","",SUBTOTAL(3,$D$12:D161))</f>
        <v>136</v>
      </c>
      <c r="B161" s="56" t="s">
        <v>161</v>
      </c>
      <c r="C161" s="61" t="s">
        <v>195</v>
      </c>
      <c r="D161" s="49">
        <f t="shared" si="6"/>
        <v>0.19000000000000003</v>
      </c>
      <c r="E161" s="61" t="s">
        <v>191</v>
      </c>
      <c r="F161" s="45">
        <v>0.20000000000000004</v>
      </c>
      <c r="G161" s="55"/>
      <c r="H161" s="55"/>
      <c r="I161" s="94"/>
      <c r="J161" s="111"/>
      <c r="K161" s="100"/>
      <c r="L161" s="98"/>
      <c r="M161" s="44"/>
      <c r="N161" s="52"/>
      <c r="O161" s="52"/>
      <c r="P161" s="52"/>
      <c r="Q161" s="52"/>
      <c r="R161" s="52"/>
    </row>
    <row r="162" spans="1:18" ht="20.100000000000001" customHeight="1">
      <c r="A162" s="54">
        <f>IF(D162="","",SUBTOTAL(3,$D$12:D162))</f>
        <v>137</v>
      </c>
      <c r="B162" s="56" t="s">
        <v>162</v>
      </c>
      <c r="C162" s="61" t="s">
        <v>196</v>
      </c>
      <c r="D162" s="49">
        <f t="shared" si="6"/>
        <v>0.29000000000000004</v>
      </c>
      <c r="E162" s="61" t="s">
        <v>193</v>
      </c>
      <c r="F162" s="45">
        <v>0.30000000000000004</v>
      </c>
      <c r="G162" s="55"/>
      <c r="H162" s="55"/>
      <c r="I162" s="94" t="s">
        <v>192</v>
      </c>
      <c r="J162" s="112"/>
      <c r="K162" s="104"/>
      <c r="L162" s="101"/>
      <c r="M162" s="44"/>
      <c r="N162" s="52"/>
      <c r="O162" s="52"/>
      <c r="P162" s="52"/>
      <c r="Q162" s="52"/>
      <c r="R162" s="52"/>
    </row>
    <row r="163" spans="1:18" ht="20.100000000000001" customHeight="1">
      <c r="A163" s="54">
        <f>IF(D163="","",SUBTOTAL(3,$D$12:D163))</f>
        <v>138</v>
      </c>
      <c r="B163" s="56" t="s">
        <v>163</v>
      </c>
      <c r="C163" s="61" t="s">
        <v>196</v>
      </c>
      <c r="D163" s="49">
        <f t="shared" si="6"/>
        <v>0.16000000000000003</v>
      </c>
      <c r="E163" s="61" t="s">
        <v>193</v>
      </c>
      <c r="F163" s="45">
        <v>0.17000000000000004</v>
      </c>
      <c r="G163" s="55"/>
      <c r="H163" s="55"/>
      <c r="I163" s="94" t="s">
        <v>192</v>
      </c>
      <c r="J163" s="112"/>
      <c r="K163" s="104"/>
      <c r="L163" s="101"/>
      <c r="M163" s="44"/>
      <c r="N163" s="52"/>
      <c r="O163" s="52"/>
      <c r="P163" s="52"/>
      <c r="Q163" s="52"/>
      <c r="R163" s="52"/>
    </row>
    <row r="164" spans="1:18" ht="20.100000000000001" customHeight="1">
      <c r="A164" s="54">
        <f>IF(D164="","",SUBTOTAL(3,$D$12:D164))</f>
        <v>139</v>
      </c>
      <c r="B164" s="56" t="s">
        <v>164</v>
      </c>
      <c r="C164" s="61" t="s">
        <v>196</v>
      </c>
      <c r="D164" s="49">
        <f t="shared" si="6"/>
        <v>0.12999999999999998</v>
      </c>
      <c r="E164" s="61" t="s">
        <v>193</v>
      </c>
      <c r="F164" s="45">
        <v>0.13999999999999999</v>
      </c>
      <c r="G164" s="55"/>
      <c r="H164" s="55"/>
      <c r="I164" s="94" t="s">
        <v>192</v>
      </c>
      <c r="J164" s="112"/>
      <c r="K164" s="104"/>
      <c r="L164" s="101"/>
      <c r="M164" s="44"/>
      <c r="N164" s="52"/>
      <c r="O164" s="52"/>
      <c r="P164" s="52"/>
      <c r="Q164" s="52"/>
      <c r="R164" s="52"/>
    </row>
    <row r="165" spans="1:18" ht="20.100000000000001" customHeight="1">
      <c r="A165" s="54"/>
      <c r="B165" s="69" t="s">
        <v>32</v>
      </c>
      <c r="C165" s="70"/>
      <c r="D165" s="70"/>
      <c r="E165" s="70"/>
      <c r="F165" s="70"/>
      <c r="G165" s="70"/>
      <c r="H165" s="70"/>
      <c r="I165" s="70"/>
      <c r="J165" s="111"/>
      <c r="K165" s="100"/>
      <c r="L165" s="98"/>
      <c r="M165" s="44"/>
      <c r="N165" s="52"/>
      <c r="O165" s="52"/>
      <c r="P165" s="52"/>
      <c r="Q165" s="52"/>
      <c r="R165" s="52"/>
    </row>
    <row r="166" spans="1:18" ht="20.100000000000001" customHeight="1">
      <c r="A166" s="54">
        <f>IF(D166="","",SUBTOTAL(3,$D$12:D166))</f>
        <v>140</v>
      </c>
      <c r="B166" s="56" t="s">
        <v>165</v>
      </c>
      <c r="C166" s="64" t="s">
        <v>197</v>
      </c>
      <c r="D166" s="49">
        <f t="shared" si="6"/>
        <v>0.27</v>
      </c>
      <c r="E166" s="61" t="s">
        <v>194</v>
      </c>
      <c r="F166" s="45">
        <v>0.28000000000000003</v>
      </c>
      <c r="G166" s="55"/>
      <c r="H166" s="55"/>
      <c r="I166" s="94"/>
      <c r="J166" s="111"/>
      <c r="K166" s="100"/>
      <c r="L166" s="98"/>
      <c r="M166" s="44"/>
      <c r="N166" s="52"/>
      <c r="O166" s="52"/>
      <c r="P166" s="52"/>
      <c r="Q166" s="52"/>
      <c r="R166" s="52"/>
    </row>
    <row r="167" spans="1:18" ht="20.100000000000001" customHeight="1">
      <c r="A167" s="54">
        <f>IF(D167="","",SUBTOTAL(3,$D$12:D167))</f>
        <v>141</v>
      </c>
      <c r="B167" s="56" t="s">
        <v>166</v>
      </c>
      <c r="C167" s="61" t="s">
        <v>195</v>
      </c>
      <c r="D167" s="49">
        <f t="shared" si="6"/>
        <v>0.11999999999999998</v>
      </c>
      <c r="E167" s="61" t="s">
        <v>191</v>
      </c>
      <c r="F167" s="45">
        <v>0.12999999999999998</v>
      </c>
      <c r="G167" s="55"/>
      <c r="H167" s="55"/>
      <c r="I167" s="94"/>
      <c r="J167" s="111"/>
      <c r="K167" s="100"/>
      <c r="L167" s="98"/>
      <c r="M167" s="44"/>
      <c r="N167" s="52"/>
      <c r="O167" s="52"/>
      <c r="P167" s="52"/>
      <c r="Q167" s="52"/>
      <c r="R167" s="52"/>
    </row>
    <row r="168" spans="1:18" ht="20.100000000000001" customHeight="1">
      <c r="A168" s="54">
        <f>IF(D168="","",SUBTOTAL(3,$D$12:D168))</f>
        <v>142</v>
      </c>
      <c r="B168" s="56" t="s">
        <v>167</v>
      </c>
      <c r="C168" s="61" t="s">
        <v>196</v>
      </c>
      <c r="D168" s="49">
        <f t="shared" si="6"/>
        <v>0.24000000000000005</v>
      </c>
      <c r="E168" s="61" t="s">
        <v>193</v>
      </c>
      <c r="F168" s="45">
        <v>0.25000000000000006</v>
      </c>
      <c r="G168" s="55"/>
      <c r="H168" s="55"/>
      <c r="I168" s="94" t="s">
        <v>192</v>
      </c>
      <c r="J168" s="112"/>
      <c r="K168" s="104"/>
      <c r="L168" s="101"/>
      <c r="M168" s="44"/>
      <c r="N168" s="52"/>
      <c r="O168" s="52"/>
      <c r="P168" s="52"/>
      <c r="Q168" s="52"/>
      <c r="R168" s="52"/>
    </row>
    <row r="169" spans="1:18" ht="20.100000000000001" customHeight="1">
      <c r="A169" s="54">
        <f>IF(D169="","",SUBTOTAL(3,$D$12:D169))</f>
        <v>143</v>
      </c>
      <c r="B169" s="56" t="s">
        <v>168</v>
      </c>
      <c r="C169" s="61" t="s">
        <v>196</v>
      </c>
      <c r="D169" s="49">
        <f t="shared" si="6"/>
        <v>0.20000000000000004</v>
      </c>
      <c r="E169" s="61" t="s">
        <v>193</v>
      </c>
      <c r="F169" s="45">
        <v>0.21000000000000005</v>
      </c>
      <c r="G169" s="55"/>
      <c r="H169" s="55"/>
      <c r="I169" s="94" t="s">
        <v>192</v>
      </c>
      <c r="J169" s="112"/>
      <c r="K169" s="104"/>
      <c r="L169" s="101"/>
      <c r="M169" s="44"/>
      <c r="N169" s="52"/>
      <c r="O169" s="52"/>
      <c r="P169" s="52"/>
      <c r="Q169" s="52"/>
      <c r="R169" s="52"/>
    </row>
    <row r="170" spans="1:18" ht="20.100000000000001" customHeight="1">
      <c r="A170" s="54"/>
      <c r="B170" s="50" t="s">
        <v>177</v>
      </c>
      <c r="C170" s="61"/>
      <c r="D170" s="49"/>
      <c r="E170" s="61"/>
      <c r="F170" s="45"/>
      <c r="G170" s="62"/>
      <c r="H170" s="62"/>
      <c r="I170" s="94"/>
      <c r="J170" s="111"/>
      <c r="K170" s="98"/>
      <c r="L170" s="98"/>
      <c r="M170" s="44"/>
      <c r="N170" s="52"/>
      <c r="O170" s="52"/>
      <c r="P170" s="52"/>
      <c r="Q170" s="52"/>
      <c r="R170" s="52"/>
    </row>
    <row r="171" spans="1:18" ht="20.100000000000001" customHeight="1">
      <c r="A171" s="54">
        <f>IF(D171="","",SUBTOTAL(3,$D$12:D171))</f>
        <v>144</v>
      </c>
      <c r="B171" s="56" t="s">
        <v>178</v>
      </c>
      <c r="C171" s="61" t="s">
        <v>195</v>
      </c>
      <c r="D171" s="49">
        <f t="shared" si="6"/>
        <v>0.09</v>
      </c>
      <c r="E171" s="61" t="s">
        <v>191</v>
      </c>
      <c r="F171" s="45">
        <v>9.9999999999999992E-2</v>
      </c>
      <c r="G171" s="55"/>
      <c r="H171" s="55"/>
      <c r="I171" s="94"/>
      <c r="J171" s="111"/>
      <c r="K171" s="98"/>
      <c r="L171" s="98"/>
      <c r="M171" s="44"/>
      <c r="N171" s="52"/>
      <c r="O171" s="52"/>
      <c r="P171" s="52"/>
      <c r="Q171" s="52"/>
      <c r="R171" s="52"/>
    </row>
    <row r="172" spans="1:18" ht="20.100000000000001" customHeight="1">
      <c r="A172" s="54">
        <f>IF(D172="","",SUBTOTAL(3,$D$12:D172))</f>
        <v>145</v>
      </c>
      <c r="B172" s="56" t="s">
        <v>179</v>
      </c>
      <c r="C172" s="64" t="s">
        <v>197</v>
      </c>
      <c r="D172" s="49">
        <f t="shared" si="6"/>
        <v>0.21000000000000005</v>
      </c>
      <c r="E172" s="61" t="s">
        <v>194</v>
      </c>
      <c r="F172" s="45">
        <v>0.22000000000000006</v>
      </c>
      <c r="G172" s="55"/>
      <c r="H172" s="55"/>
      <c r="I172" s="94" t="s">
        <v>192</v>
      </c>
      <c r="J172" s="112"/>
      <c r="K172" s="104"/>
      <c r="L172" s="101"/>
      <c r="M172" s="44"/>
      <c r="N172" s="52"/>
      <c r="O172" s="52"/>
      <c r="P172" s="52"/>
      <c r="Q172" s="52"/>
      <c r="R172" s="52"/>
    </row>
    <row r="173" spans="1:18" ht="20.100000000000001" customHeight="1">
      <c r="A173" s="54">
        <f>IF(D173="","",SUBTOTAL(3,$D$12:D173))</f>
        <v>146</v>
      </c>
      <c r="B173" s="56" t="s">
        <v>180</v>
      </c>
      <c r="C173" s="61" t="s">
        <v>196</v>
      </c>
      <c r="D173" s="49">
        <f t="shared" si="6"/>
        <v>9.9999999999999978E-2</v>
      </c>
      <c r="E173" s="61" t="s">
        <v>193</v>
      </c>
      <c r="F173" s="45">
        <v>0.10999999999999997</v>
      </c>
      <c r="G173" s="55"/>
      <c r="H173" s="55"/>
      <c r="I173" s="94"/>
      <c r="J173" s="111"/>
      <c r="K173" s="100"/>
      <c r="L173" s="98"/>
      <c r="M173" s="44"/>
      <c r="N173" s="52"/>
      <c r="O173" s="52"/>
      <c r="P173" s="52"/>
      <c r="Q173" s="52"/>
      <c r="R173" s="52"/>
    </row>
    <row r="174" spans="1:18" ht="20.100000000000001" customHeight="1">
      <c r="A174" s="54">
        <f>IF(D174="","",SUBTOTAL(3,$D$12:D174))</f>
        <v>147</v>
      </c>
      <c r="B174" s="56" t="s">
        <v>181</v>
      </c>
      <c r="C174" s="64" t="s">
        <v>197</v>
      </c>
      <c r="D174" s="49">
        <f t="shared" si="6"/>
        <v>0.10999999999999999</v>
      </c>
      <c r="E174" s="61" t="s">
        <v>194</v>
      </c>
      <c r="F174" s="45">
        <v>0.11999999999999998</v>
      </c>
      <c r="G174" s="55"/>
      <c r="H174" s="55"/>
      <c r="I174" s="94" t="s">
        <v>192</v>
      </c>
      <c r="J174" s="112"/>
      <c r="K174" s="104"/>
      <c r="L174" s="101"/>
      <c r="M174" s="44"/>
      <c r="N174" s="52"/>
      <c r="O174" s="52"/>
      <c r="P174" s="52"/>
      <c r="Q174" s="52"/>
      <c r="R174" s="52"/>
    </row>
    <row r="175" spans="1:18" ht="20.100000000000001" customHeight="1">
      <c r="A175" s="54"/>
      <c r="B175" s="51" t="s">
        <v>200</v>
      </c>
      <c r="C175" s="63"/>
      <c r="D175" s="59"/>
      <c r="E175" s="63"/>
      <c r="F175" s="58"/>
      <c r="G175" s="62"/>
      <c r="H175" s="62"/>
      <c r="I175" s="94"/>
      <c r="J175" s="111"/>
      <c r="K175" s="100"/>
      <c r="L175" s="98"/>
      <c r="M175" s="44"/>
      <c r="N175" s="52"/>
      <c r="O175" s="52"/>
      <c r="P175" s="52"/>
      <c r="Q175" s="52"/>
      <c r="R175" s="52"/>
    </row>
    <row r="176" spans="1:18" ht="20.100000000000001" customHeight="1">
      <c r="A176" s="54">
        <f>IF(D176="","",SUBTOTAL(3,$D$12:D176))</f>
        <v>148</v>
      </c>
      <c r="B176" s="56" t="s">
        <v>183</v>
      </c>
      <c r="C176" s="64" t="s">
        <v>197</v>
      </c>
      <c r="D176" s="49">
        <f t="shared" ref="D176:D182" si="7">F176-1%</f>
        <v>0.10999999999999999</v>
      </c>
      <c r="E176" s="61" t="s">
        <v>194</v>
      </c>
      <c r="F176" s="45">
        <v>0.11999999999999998</v>
      </c>
      <c r="G176" s="55"/>
      <c r="H176" s="55"/>
      <c r="I176" s="94"/>
      <c r="J176" s="111"/>
      <c r="K176" s="25"/>
      <c r="L176" s="102"/>
      <c r="M176" s="44"/>
      <c r="N176" s="52"/>
      <c r="O176" s="52"/>
      <c r="P176" s="52"/>
      <c r="Q176" s="52"/>
      <c r="R176" s="52"/>
    </row>
    <row r="177" spans="1:18" ht="20.100000000000001" customHeight="1">
      <c r="A177" s="54">
        <f>IF(D177="","",SUBTOTAL(3,$D$12:D177))</f>
        <v>149</v>
      </c>
      <c r="B177" s="56" t="s">
        <v>184</v>
      </c>
      <c r="C177" s="61" t="s">
        <v>196</v>
      </c>
      <c r="D177" s="49">
        <f t="shared" si="7"/>
        <v>7.0000000000000007E-2</v>
      </c>
      <c r="E177" s="61" t="s">
        <v>193</v>
      </c>
      <c r="F177" s="45">
        <v>0.08</v>
      </c>
      <c r="G177" s="55"/>
      <c r="H177" s="55"/>
      <c r="I177" s="94"/>
      <c r="J177" s="111"/>
      <c r="K177" s="100"/>
      <c r="L177" s="102"/>
      <c r="M177" s="44"/>
      <c r="N177" s="52"/>
      <c r="O177" s="52"/>
      <c r="P177" s="52"/>
      <c r="Q177" s="52"/>
      <c r="R177" s="52"/>
    </row>
    <row r="178" spans="1:18" ht="20.100000000000001" customHeight="1">
      <c r="A178" s="54">
        <f>IF(D178="","",SUBTOTAL(3,$D$12:D178))</f>
        <v>150</v>
      </c>
      <c r="B178" s="56" t="s">
        <v>185</v>
      </c>
      <c r="C178" s="61" t="s">
        <v>196</v>
      </c>
      <c r="D178" s="49">
        <f t="shared" si="7"/>
        <v>0.19000000000000003</v>
      </c>
      <c r="E178" s="61" t="s">
        <v>193</v>
      </c>
      <c r="F178" s="45">
        <v>0.20000000000000004</v>
      </c>
      <c r="G178" s="55"/>
      <c r="H178" s="55"/>
      <c r="I178" s="94"/>
      <c r="J178" s="111"/>
      <c r="K178" s="100"/>
      <c r="L178" s="102"/>
      <c r="M178" s="44"/>
      <c r="N178" s="52"/>
      <c r="O178" s="52"/>
      <c r="P178" s="52"/>
      <c r="Q178" s="52"/>
      <c r="R178" s="52"/>
    </row>
    <row r="179" spans="1:18" ht="20.100000000000001" customHeight="1">
      <c r="A179" s="54">
        <f>IF(D179="","",SUBTOTAL(3,$D$12:D179))</f>
        <v>151</v>
      </c>
      <c r="B179" s="56" t="s">
        <v>186</v>
      </c>
      <c r="C179" s="61" t="s">
        <v>196</v>
      </c>
      <c r="D179" s="49">
        <f t="shared" si="7"/>
        <v>0.22000000000000003</v>
      </c>
      <c r="E179" s="61" t="s">
        <v>193</v>
      </c>
      <c r="F179" s="45">
        <v>0.23000000000000004</v>
      </c>
      <c r="G179" s="55"/>
      <c r="H179" s="55"/>
      <c r="I179" s="94"/>
      <c r="J179" s="111"/>
      <c r="K179" s="100"/>
      <c r="L179" s="102"/>
      <c r="M179" s="44"/>
      <c r="N179" s="52"/>
      <c r="O179" s="52"/>
      <c r="P179" s="52"/>
      <c r="Q179" s="52"/>
      <c r="R179" s="52"/>
    </row>
    <row r="180" spans="1:18" ht="20.100000000000001" customHeight="1">
      <c r="A180" s="54"/>
      <c r="B180" s="42" t="s">
        <v>28</v>
      </c>
      <c r="C180" s="61"/>
      <c r="D180" s="49"/>
      <c r="E180" s="61"/>
      <c r="F180" s="45"/>
      <c r="G180" s="62"/>
      <c r="H180" s="62"/>
      <c r="I180" s="94"/>
      <c r="J180" s="111"/>
      <c r="K180" s="100"/>
      <c r="L180" s="98"/>
      <c r="M180" s="44"/>
      <c r="N180" s="52"/>
      <c r="O180" s="52"/>
      <c r="P180" s="52"/>
      <c r="Q180" s="52"/>
      <c r="R180" s="52"/>
    </row>
    <row r="181" spans="1:18" ht="20.100000000000001" customHeight="1">
      <c r="A181" s="54">
        <f>IF(D181="","",SUBTOTAL(3,$D$12:D181))</f>
        <v>152</v>
      </c>
      <c r="B181" s="56" t="s">
        <v>187</v>
      </c>
      <c r="C181" s="61" t="s">
        <v>196</v>
      </c>
      <c r="D181" s="49">
        <f t="shared" si="7"/>
        <v>0.22000000000000003</v>
      </c>
      <c r="E181" s="61" t="s">
        <v>193</v>
      </c>
      <c r="F181" s="45">
        <v>0.23000000000000004</v>
      </c>
      <c r="G181" s="55"/>
      <c r="H181" s="55"/>
      <c r="I181" s="94"/>
      <c r="J181" s="111"/>
      <c r="K181" s="100"/>
      <c r="L181" s="98"/>
      <c r="M181" s="44"/>
      <c r="N181" s="52"/>
      <c r="O181" s="52"/>
      <c r="P181" s="52"/>
      <c r="Q181" s="52"/>
      <c r="R181" s="52"/>
    </row>
    <row r="182" spans="1:18" ht="20.100000000000001" customHeight="1">
      <c r="A182" s="54">
        <f>IF(D182="","",SUBTOTAL(3,$D$12:D182))</f>
        <v>153</v>
      </c>
      <c r="B182" s="56" t="s">
        <v>188</v>
      </c>
      <c r="C182" s="61" t="s">
        <v>195</v>
      </c>
      <c r="D182" s="49">
        <f t="shared" si="7"/>
        <v>0.16000000000000003</v>
      </c>
      <c r="E182" s="61" t="s">
        <v>191</v>
      </c>
      <c r="F182" s="45">
        <v>0.17000000000000004</v>
      </c>
      <c r="G182" s="55"/>
      <c r="H182" s="55"/>
      <c r="I182" s="94"/>
      <c r="J182" s="111"/>
      <c r="K182" s="100"/>
      <c r="L182" s="98"/>
      <c r="M182" s="44"/>
      <c r="N182" s="52"/>
      <c r="O182" s="52"/>
      <c r="P182" s="52"/>
      <c r="Q182" s="52"/>
      <c r="R182" s="52"/>
    </row>
    <row r="183" spans="1:18" ht="18.75">
      <c r="A183" s="20"/>
      <c r="B183" s="25"/>
      <c r="C183" s="21"/>
      <c r="D183" s="22"/>
      <c r="E183" s="21"/>
      <c r="F183" s="78" t="s">
        <v>198</v>
      </c>
      <c r="G183" s="78"/>
      <c r="H183" s="78"/>
      <c r="I183" s="78"/>
      <c r="J183" s="1"/>
      <c r="K183" s="15"/>
      <c r="L183" s="15"/>
      <c r="M183" s="15"/>
    </row>
    <row r="184" spans="1:18" ht="18.75">
      <c r="A184" s="20"/>
      <c r="B184" s="31"/>
      <c r="C184" s="21"/>
      <c r="D184" s="32"/>
      <c r="E184" s="21"/>
      <c r="F184" s="79"/>
      <c r="G184" s="79"/>
      <c r="H184" s="79"/>
      <c r="I184" s="79"/>
      <c r="J184" s="1"/>
      <c r="K184" s="15"/>
      <c r="L184" s="18"/>
      <c r="M184" s="18"/>
    </row>
    <row r="185" spans="1:18" ht="9.75" customHeight="1">
      <c r="A185" s="20"/>
      <c r="B185" s="25"/>
      <c r="C185" s="21"/>
      <c r="D185" s="22"/>
      <c r="E185" s="21"/>
      <c r="F185" s="38"/>
      <c r="G185" s="39"/>
      <c r="H185" s="40"/>
      <c r="I185" s="41"/>
      <c r="J185" s="1"/>
      <c r="K185" s="18"/>
      <c r="L185" s="18"/>
      <c r="M185" s="18"/>
    </row>
    <row r="186" spans="1:18" ht="51.75" customHeight="1">
      <c r="A186" s="20"/>
      <c r="B186" s="25"/>
      <c r="C186" s="21"/>
      <c r="D186" s="22"/>
      <c r="E186" s="21"/>
      <c r="F186" s="38"/>
      <c r="G186" s="39"/>
      <c r="H186" s="40"/>
      <c r="I186" s="41"/>
      <c r="J186" s="1"/>
      <c r="K186" s="18"/>
      <c r="L186" s="15"/>
      <c r="M186" s="15"/>
    </row>
    <row r="187" spans="1:18" ht="13.5" customHeight="1">
      <c r="A187" s="20"/>
      <c r="B187" s="25"/>
      <c r="C187" s="21"/>
      <c r="D187" s="22"/>
      <c r="E187" s="21"/>
      <c r="F187" s="38"/>
      <c r="G187" s="39"/>
      <c r="H187" s="40"/>
      <c r="I187" s="41"/>
      <c r="J187" s="1"/>
      <c r="K187" s="15"/>
      <c r="L187" s="15"/>
      <c r="M187" s="15"/>
    </row>
    <row r="188" spans="1:18" ht="18.75">
      <c r="A188" s="20"/>
      <c r="B188" s="25"/>
      <c r="C188" s="21"/>
      <c r="D188" s="22"/>
      <c r="E188" s="21"/>
      <c r="F188" s="78" t="s">
        <v>199</v>
      </c>
      <c r="G188" s="78"/>
      <c r="H188" s="78"/>
      <c r="I188" s="78"/>
      <c r="J188" s="1"/>
      <c r="K188" s="15"/>
      <c r="L188" s="15"/>
      <c r="M188" s="15"/>
    </row>
    <row r="189" spans="1:18" ht="18.75">
      <c r="A189" s="20"/>
      <c r="B189" s="10"/>
      <c r="C189" s="21"/>
      <c r="D189" s="22"/>
      <c r="E189" s="21"/>
      <c r="F189" s="27"/>
      <c r="G189" s="24"/>
      <c r="H189" s="23"/>
      <c r="I189" s="11"/>
      <c r="J189" s="1"/>
      <c r="K189" s="15"/>
      <c r="L189" s="15"/>
      <c r="M189" s="15"/>
    </row>
    <row r="190" spans="1:18" ht="18.75">
      <c r="A190" s="20"/>
      <c r="B190" s="10"/>
      <c r="C190" s="21"/>
      <c r="D190" s="22"/>
      <c r="E190" s="21"/>
      <c r="F190" s="27"/>
      <c r="G190" s="24"/>
      <c r="H190" s="23"/>
      <c r="I190" s="11"/>
      <c r="J190" s="1"/>
      <c r="K190" s="15"/>
      <c r="L190" s="15"/>
      <c r="M190" s="15"/>
    </row>
    <row r="191" spans="1:18" ht="18.75">
      <c r="A191" s="20"/>
      <c r="B191" s="10"/>
      <c r="C191" s="21"/>
      <c r="D191" s="22"/>
      <c r="E191" s="21"/>
      <c r="F191" s="27"/>
      <c r="G191" s="24"/>
      <c r="H191" s="23"/>
      <c r="I191" s="11"/>
      <c r="J191" s="1"/>
      <c r="K191" s="15"/>
      <c r="L191" s="15"/>
      <c r="M191" s="15"/>
    </row>
    <row r="192" spans="1:18" ht="18.75">
      <c r="A192" s="20"/>
      <c r="B192" s="10"/>
      <c r="C192" s="21"/>
      <c r="D192" s="22"/>
      <c r="E192" s="21"/>
      <c r="F192" s="27"/>
      <c r="G192" s="24"/>
      <c r="H192" s="23"/>
      <c r="I192" s="11"/>
      <c r="J192" s="1"/>
      <c r="K192" s="15"/>
      <c r="L192" s="15"/>
      <c r="M192" s="15"/>
    </row>
    <row r="193" spans="1:13" ht="18.75">
      <c r="A193" s="20"/>
      <c r="B193" s="10"/>
      <c r="C193" s="21"/>
      <c r="D193" s="22"/>
      <c r="E193" s="21"/>
      <c r="F193" s="27"/>
      <c r="G193" s="24"/>
      <c r="H193" s="23"/>
      <c r="I193" s="11"/>
      <c r="J193" s="1"/>
      <c r="K193" s="15"/>
      <c r="L193" s="15"/>
      <c r="M193" s="15"/>
    </row>
    <row r="194" spans="1:13" ht="18.75">
      <c r="A194" s="20"/>
      <c r="B194" s="25"/>
      <c r="C194" s="21"/>
      <c r="D194" s="22"/>
      <c r="E194" s="21"/>
      <c r="F194" s="27"/>
      <c r="G194" s="24"/>
      <c r="H194" s="23"/>
      <c r="I194" s="11"/>
      <c r="J194" s="1"/>
      <c r="K194" s="15"/>
      <c r="L194" s="15"/>
      <c r="M194" s="15"/>
    </row>
    <row r="195" spans="1:13" ht="18.75">
      <c r="A195" s="20"/>
      <c r="B195" s="25"/>
      <c r="C195" s="21"/>
      <c r="D195" s="22"/>
      <c r="E195" s="21"/>
      <c r="F195" s="27"/>
      <c r="G195" s="24"/>
      <c r="H195" s="23"/>
      <c r="I195" s="11"/>
      <c r="J195" s="1"/>
      <c r="K195" s="15"/>
      <c r="L195" s="15"/>
      <c r="M195" s="15"/>
    </row>
    <row r="196" spans="1:13" ht="18.75">
      <c r="A196" s="20"/>
      <c r="B196" s="25"/>
      <c r="C196" s="21"/>
      <c r="D196" s="22"/>
      <c r="E196" s="21"/>
      <c r="F196" s="27"/>
      <c r="G196" s="24"/>
      <c r="H196" s="23"/>
      <c r="I196" s="11"/>
      <c r="J196" s="1"/>
      <c r="K196" s="15"/>
      <c r="L196" s="15"/>
      <c r="M196" s="15"/>
    </row>
    <row r="197" spans="1:13" ht="18.75">
      <c r="A197" s="20"/>
      <c r="B197" s="25"/>
      <c r="C197" s="21"/>
      <c r="D197" s="22"/>
      <c r="E197" s="21"/>
      <c r="F197" s="27"/>
      <c r="G197" s="24"/>
      <c r="H197" s="23"/>
      <c r="I197" s="11"/>
      <c r="J197" s="1"/>
      <c r="K197" s="15"/>
      <c r="L197" s="17"/>
      <c r="M197" s="17"/>
    </row>
    <row r="198" spans="1:13" ht="18.75">
      <c r="A198" s="20"/>
      <c r="B198" s="26"/>
      <c r="C198" s="21"/>
      <c r="D198" s="27"/>
      <c r="E198" s="21"/>
      <c r="F198" s="27"/>
      <c r="G198" s="29"/>
      <c r="H198" s="29"/>
      <c r="I198" s="30"/>
      <c r="J198" s="1"/>
      <c r="K198" s="17"/>
      <c r="L198" s="17"/>
      <c r="M198" s="17"/>
    </row>
    <row r="199" spans="1:13" ht="18.75">
      <c r="A199" s="20"/>
      <c r="B199" s="33"/>
      <c r="C199" s="21"/>
      <c r="D199" s="27"/>
      <c r="E199" s="21"/>
      <c r="F199" s="27"/>
      <c r="G199" s="29"/>
      <c r="H199" s="29"/>
      <c r="I199" s="30"/>
      <c r="J199" s="1"/>
      <c r="K199" s="17"/>
      <c r="L199" s="17"/>
      <c r="M199" s="17"/>
    </row>
    <row r="200" spans="1:13" ht="18.75">
      <c r="A200" s="20"/>
      <c r="B200" s="25"/>
      <c r="C200" s="21"/>
      <c r="D200" s="22"/>
      <c r="E200" s="21"/>
      <c r="F200" s="22"/>
      <c r="G200" s="24"/>
      <c r="H200" s="23"/>
      <c r="I200" s="11"/>
      <c r="J200" s="2"/>
      <c r="K200" s="17"/>
      <c r="L200" s="17"/>
      <c r="M200" s="17"/>
    </row>
    <row r="201" spans="1:13" ht="18.75">
      <c r="A201" s="20"/>
      <c r="B201" s="10"/>
      <c r="C201" s="21"/>
      <c r="D201" s="22"/>
      <c r="E201" s="21"/>
      <c r="F201" s="22"/>
      <c r="G201" s="24"/>
      <c r="H201" s="23"/>
      <c r="I201" s="11"/>
      <c r="J201" s="1"/>
      <c r="K201" s="17"/>
      <c r="L201" s="17"/>
      <c r="M201" s="17"/>
    </row>
    <row r="202" spans="1:13" ht="18.75">
      <c r="A202" s="20"/>
      <c r="B202" s="25"/>
      <c r="C202" s="21"/>
      <c r="D202" s="22"/>
      <c r="E202" s="21"/>
      <c r="F202" s="22"/>
      <c r="G202" s="24"/>
      <c r="H202" s="23"/>
      <c r="I202" s="11"/>
      <c r="J202" s="2"/>
      <c r="K202" s="17"/>
      <c r="L202" s="17"/>
      <c r="M202" s="17"/>
    </row>
    <row r="203" spans="1:13" ht="18.75">
      <c r="A203" s="20"/>
      <c r="B203" s="25"/>
      <c r="C203" s="21"/>
      <c r="D203" s="22"/>
      <c r="E203" s="21"/>
      <c r="F203" s="22"/>
      <c r="G203" s="24"/>
      <c r="H203" s="23"/>
      <c r="I203" s="11"/>
      <c r="J203" s="2"/>
      <c r="K203" s="17"/>
      <c r="L203" s="17"/>
      <c r="M203" s="17"/>
    </row>
    <row r="204" spans="1:13" ht="18.75">
      <c r="A204" s="20"/>
      <c r="B204" s="26"/>
      <c r="C204" s="21"/>
      <c r="D204" s="27"/>
      <c r="E204" s="21"/>
      <c r="F204" s="27"/>
      <c r="G204" s="28"/>
      <c r="H204" s="29"/>
      <c r="I204" s="30"/>
      <c r="J204" s="2"/>
      <c r="K204" s="17"/>
      <c r="L204" s="17"/>
      <c r="M204" s="17"/>
    </row>
    <row r="205" spans="1:13" ht="18.75">
      <c r="A205" s="20"/>
      <c r="B205" s="25"/>
      <c r="C205" s="21"/>
      <c r="D205" s="22"/>
      <c r="E205" s="21"/>
      <c r="F205" s="22"/>
      <c r="G205" s="24"/>
      <c r="H205" s="23"/>
      <c r="I205" s="11"/>
      <c r="J205" s="2"/>
      <c r="K205" s="17"/>
      <c r="L205" s="17"/>
      <c r="M205" s="17"/>
    </row>
    <row r="206" spans="1:13" ht="18.75">
      <c r="A206" s="20"/>
      <c r="B206" s="25"/>
      <c r="C206" s="21"/>
      <c r="D206" s="22"/>
      <c r="E206" s="21"/>
      <c r="F206" s="22"/>
      <c r="G206" s="24"/>
      <c r="H206" s="23"/>
      <c r="I206" s="11"/>
      <c r="J206" s="2"/>
      <c r="K206" s="17"/>
      <c r="L206" s="17"/>
      <c r="M206" s="17"/>
    </row>
    <row r="207" spans="1:13" ht="18.75">
      <c r="A207" s="20"/>
      <c r="B207" s="25"/>
      <c r="C207" s="21"/>
      <c r="D207" s="22"/>
      <c r="E207" s="21"/>
      <c r="F207" s="22"/>
      <c r="G207" s="24"/>
      <c r="H207" s="23"/>
      <c r="I207" s="11"/>
      <c r="J207" s="2"/>
      <c r="K207" s="17"/>
      <c r="L207" s="17"/>
      <c r="M207" s="17"/>
    </row>
    <row r="208" spans="1:13" ht="18.75">
      <c r="A208" s="20"/>
      <c r="B208" s="25"/>
      <c r="C208" s="21"/>
      <c r="D208" s="22"/>
      <c r="E208" s="21"/>
      <c r="F208" s="22"/>
      <c r="G208" s="24"/>
      <c r="H208" s="23"/>
      <c r="I208" s="11"/>
      <c r="J208" s="2"/>
      <c r="K208" s="17"/>
      <c r="L208" s="17"/>
      <c r="M208" s="17"/>
    </row>
    <row r="209" spans="1:13" ht="18.75">
      <c r="A209" s="20"/>
      <c r="B209" s="25"/>
      <c r="C209" s="21"/>
      <c r="D209" s="22"/>
      <c r="E209" s="21"/>
      <c r="F209" s="22"/>
      <c r="G209" s="24"/>
      <c r="H209" s="23"/>
      <c r="I209" s="11"/>
      <c r="J209" s="2"/>
      <c r="K209" s="17"/>
      <c r="L209" s="17"/>
      <c r="M209" s="17"/>
    </row>
    <row r="210" spans="1:13" ht="15.75">
      <c r="A210" s="20"/>
      <c r="B210" s="25"/>
      <c r="C210" s="21"/>
      <c r="D210" s="22"/>
      <c r="E210" s="21"/>
      <c r="F210" s="22"/>
      <c r="G210" s="24"/>
      <c r="H210" s="23"/>
      <c r="I210" s="11"/>
      <c r="J210" s="19"/>
      <c r="K210" s="17"/>
      <c r="L210" s="17"/>
      <c r="M210" s="17"/>
    </row>
    <row r="211" spans="1:13" ht="18.75">
      <c r="A211" s="20"/>
      <c r="B211" s="25"/>
      <c r="C211" s="21"/>
      <c r="D211" s="22"/>
      <c r="E211" s="21"/>
      <c r="F211" s="22"/>
      <c r="G211" s="24"/>
      <c r="H211" s="23"/>
      <c r="I211" s="11"/>
      <c r="J211" s="2"/>
      <c r="K211" s="17"/>
      <c r="L211" s="17"/>
      <c r="M211" s="17"/>
    </row>
    <row r="212" spans="1:13" ht="18.75">
      <c r="A212" s="20"/>
      <c r="B212" s="25"/>
      <c r="C212" s="21"/>
      <c r="D212" s="22"/>
      <c r="E212" s="21"/>
      <c r="F212" s="22"/>
      <c r="G212" s="24"/>
      <c r="H212" s="23"/>
      <c r="I212" s="11"/>
      <c r="J212" s="2"/>
      <c r="K212" s="17"/>
      <c r="L212" s="17"/>
      <c r="M212" s="17"/>
    </row>
    <row r="213" spans="1:13" ht="15.75">
      <c r="A213" s="20"/>
      <c r="B213" s="25"/>
      <c r="C213" s="21"/>
      <c r="D213" s="22"/>
      <c r="E213" s="21"/>
      <c r="F213" s="22"/>
      <c r="G213" s="24"/>
      <c r="H213" s="23"/>
      <c r="I213" s="11"/>
      <c r="J213" s="10"/>
      <c r="K213" s="17"/>
      <c r="L213" s="17"/>
      <c r="M213" s="17"/>
    </row>
    <row r="214" spans="1:13" ht="18.75">
      <c r="A214" s="20"/>
      <c r="B214" s="12"/>
      <c r="C214" s="34"/>
      <c r="D214" s="27"/>
      <c r="E214" s="34"/>
      <c r="F214" s="27"/>
      <c r="G214" s="29"/>
      <c r="H214" s="29"/>
      <c r="I214" s="30"/>
      <c r="J214" s="2"/>
      <c r="K214" s="17"/>
      <c r="L214" s="15"/>
      <c r="M214" s="15"/>
    </row>
    <row r="215" spans="1:13" ht="15.75">
      <c r="A215" s="20"/>
      <c r="B215" s="26"/>
      <c r="C215" s="34"/>
      <c r="D215" s="27"/>
      <c r="E215" s="34"/>
      <c r="F215" s="27"/>
      <c r="G215" s="28"/>
      <c r="H215" s="29"/>
      <c r="I215" s="30"/>
      <c r="J215" s="10"/>
      <c r="K215" s="15"/>
      <c r="L215" s="15"/>
      <c r="M215" s="15"/>
    </row>
    <row r="216" spans="1:13" ht="15.75">
      <c r="A216" s="20"/>
      <c r="B216" s="26"/>
      <c r="C216" s="34"/>
      <c r="D216" s="27"/>
      <c r="E216" s="34"/>
      <c r="F216" s="27"/>
      <c r="G216" s="28"/>
      <c r="H216" s="29"/>
      <c r="I216" s="30"/>
      <c r="J216" s="10"/>
      <c r="K216" s="15"/>
      <c r="L216" s="15"/>
      <c r="M216" s="15"/>
    </row>
    <row r="217" spans="1:13" ht="15.75">
      <c r="A217" s="20"/>
      <c r="B217" s="26"/>
      <c r="C217" s="34"/>
      <c r="D217" s="27"/>
      <c r="E217" s="34"/>
      <c r="F217" s="27"/>
      <c r="G217" s="28"/>
      <c r="H217" s="29"/>
      <c r="I217" s="30"/>
      <c r="J217" s="10"/>
      <c r="K217" s="15"/>
      <c r="L217" s="15"/>
      <c r="M217" s="15"/>
    </row>
    <row r="218" spans="1:13" ht="15.75">
      <c r="A218" s="20"/>
      <c r="B218" s="26"/>
      <c r="C218" s="34"/>
      <c r="D218" s="27"/>
      <c r="E218" s="34"/>
      <c r="F218" s="27"/>
      <c r="G218" s="28"/>
      <c r="H218" s="29"/>
      <c r="I218" s="30"/>
      <c r="J218" s="10"/>
      <c r="K218" s="15"/>
      <c r="L218" s="15"/>
      <c r="M218" s="15"/>
    </row>
    <row r="219" spans="1:13" ht="15.75">
      <c r="A219" s="20"/>
      <c r="B219" s="26"/>
      <c r="C219" s="34"/>
      <c r="D219" s="27"/>
      <c r="E219" s="34"/>
      <c r="F219" s="27"/>
      <c r="G219" s="28"/>
      <c r="H219" s="29"/>
      <c r="I219" s="30"/>
      <c r="J219" s="10"/>
      <c r="K219" s="15"/>
      <c r="L219" s="15"/>
      <c r="M219" s="15"/>
    </row>
    <row r="220" spans="1:13" ht="15.75">
      <c r="A220" s="20"/>
      <c r="B220" s="26"/>
      <c r="C220" s="34"/>
      <c r="D220" s="27"/>
      <c r="E220" s="34"/>
      <c r="F220" s="27"/>
      <c r="G220" s="28"/>
      <c r="H220" s="29"/>
      <c r="I220" s="30"/>
      <c r="J220" s="10"/>
      <c r="K220" s="15"/>
      <c r="L220" s="15"/>
      <c r="M220" s="15"/>
    </row>
    <row r="221" spans="1:13" ht="15.75">
      <c r="A221" s="20"/>
      <c r="B221" s="26"/>
      <c r="C221" s="34"/>
      <c r="D221" s="27"/>
      <c r="E221" s="34"/>
      <c r="F221" s="27"/>
      <c r="G221" s="28"/>
      <c r="H221" s="29"/>
      <c r="I221" s="30"/>
      <c r="J221" s="10"/>
      <c r="K221" s="15"/>
      <c r="L221" s="15"/>
      <c r="M221" s="15"/>
    </row>
    <row r="222" spans="1:13" ht="15.75">
      <c r="A222" s="20"/>
      <c r="B222" s="26"/>
      <c r="C222" s="34"/>
      <c r="D222" s="27"/>
      <c r="E222" s="34"/>
      <c r="F222" s="27"/>
      <c r="G222" s="28"/>
      <c r="H222" s="29"/>
      <c r="I222" s="30"/>
      <c r="J222" s="10"/>
      <c r="K222" s="15"/>
      <c r="L222" s="15"/>
      <c r="M222" s="15"/>
    </row>
    <row r="223" spans="1:13" ht="15.75">
      <c r="A223" s="20"/>
      <c r="B223" s="26"/>
      <c r="C223" s="34"/>
      <c r="D223" s="27"/>
      <c r="E223" s="34"/>
      <c r="F223" s="27"/>
      <c r="G223" s="28"/>
      <c r="H223" s="29"/>
      <c r="I223" s="30"/>
      <c r="J223" s="10"/>
      <c r="K223" s="15"/>
      <c r="L223" s="15"/>
      <c r="M223" s="15"/>
    </row>
    <row r="224" spans="1:13" ht="15.75">
      <c r="A224" s="20"/>
      <c r="B224" s="26"/>
      <c r="C224" s="34"/>
      <c r="D224" s="27"/>
      <c r="E224" s="34"/>
      <c r="F224" s="27"/>
      <c r="G224" s="28"/>
      <c r="H224" s="29"/>
      <c r="I224" s="30"/>
      <c r="J224" s="10"/>
      <c r="K224" s="15"/>
      <c r="L224" s="15"/>
      <c r="M224" s="15"/>
    </row>
    <row r="225" spans="1:13" ht="15.75">
      <c r="A225" s="20"/>
      <c r="B225" s="26"/>
      <c r="C225" s="34"/>
      <c r="D225" s="27"/>
      <c r="E225" s="34"/>
      <c r="F225" s="27"/>
      <c r="G225" s="28"/>
      <c r="H225" s="29"/>
      <c r="I225" s="30"/>
      <c r="J225" s="10"/>
      <c r="K225" s="15"/>
      <c r="L225" s="15"/>
      <c r="M225" s="15"/>
    </row>
    <row r="226" spans="1:13" ht="15.75">
      <c r="A226" s="20"/>
      <c r="B226" s="26"/>
      <c r="C226" s="34"/>
      <c r="D226" s="27"/>
      <c r="E226" s="34"/>
      <c r="F226" s="27"/>
      <c r="G226" s="28"/>
      <c r="H226" s="29"/>
      <c r="I226" s="30"/>
      <c r="J226" s="10"/>
      <c r="K226" s="15"/>
      <c r="L226" s="15"/>
      <c r="M226" s="15"/>
    </row>
    <row r="227" spans="1:13" ht="15.75">
      <c r="A227" s="20"/>
      <c r="B227" s="26"/>
      <c r="C227" s="34"/>
      <c r="D227" s="27"/>
      <c r="E227" s="34"/>
      <c r="F227" s="27"/>
      <c r="G227" s="28"/>
      <c r="H227" s="29"/>
      <c r="I227" s="30"/>
      <c r="J227" s="10"/>
      <c r="K227" s="15"/>
      <c r="L227" s="15"/>
      <c r="M227" s="15"/>
    </row>
    <row r="228" spans="1:13" ht="15.75">
      <c r="A228" s="20"/>
      <c r="B228" s="26"/>
      <c r="C228" s="34"/>
      <c r="D228" s="27"/>
      <c r="E228" s="34"/>
      <c r="F228" s="27"/>
      <c r="G228" s="28"/>
      <c r="H228" s="29"/>
      <c r="I228" s="30"/>
      <c r="J228" s="10"/>
      <c r="K228" s="15"/>
      <c r="L228" s="15"/>
      <c r="M228" s="15"/>
    </row>
    <row r="229" spans="1:13" ht="15.75">
      <c r="A229" s="20"/>
      <c r="B229" s="26"/>
      <c r="C229" s="34"/>
      <c r="D229" s="27"/>
      <c r="E229" s="34"/>
      <c r="F229" s="27"/>
      <c r="G229" s="28"/>
      <c r="H229" s="29"/>
      <c r="I229" s="30"/>
      <c r="J229" s="10"/>
      <c r="K229" s="15"/>
      <c r="L229" s="15"/>
      <c r="M229" s="15"/>
    </row>
    <row r="230" spans="1:13" ht="15.75">
      <c r="A230" s="20"/>
      <c r="B230" s="26"/>
      <c r="C230" s="34"/>
      <c r="D230" s="27"/>
      <c r="E230" s="34"/>
      <c r="F230" s="27"/>
      <c r="G230" s="28"/>
      <c r="H230" s="29"/>
      <c r="I230" s="30"/>
      <c r="J230" s="10"/>
      <c r="K230" s="15"/>
      <c r="L230" s="15"/>
      <c r="M230" s="15"/>
    </row>
    <row r="231" spans="1:13" ht="15.75">
      <c r="A231" s="20"/>
      <c r="B231" s="26"/>
      <c r="C231" s="34"/>
      <c r="D231" s="27"/>
      <c r="E231" s="34"/>
      <c r="F231" s="27"/>
      <c r="G231" s="28"/>
      <c r="H231" s="29"/>
      <c r="I231" s="30"/>
      <c r="J231" s="10"/>
      <c r="K231" s="15"/>
      <c r="L231" s="15"/>
      <c r="M231" s="15"/>
    </row>
    <row r="232" spans="1:13" ht="15.75">
      <c r="A232" s="20"/>
      <c r="B232" s="26"/>
      <c r="C232" s="34"/>
      <c r="D232" s="27"/>
      <c r="E232" s="34"/>
      <c r="F232" s="27"/>
      <c r="G232" s="28"/>
      <c r="H232" s="29"/>
      <c r="I232" s="30"/>
      <c r="J232" s="10"/>
      <c r="K232" s="15"/>
      <c r="L232" s="15"/>
      <c r="M232" s="15"/>
    </row>
    <row r="233" spans="1:13" ht="15.75">
      <c r="A233" s="20"/>
      <c r="B233" s="26"/>
      <c r="C233" s="34"/>
      <c r="D233" s="27"/>
      <c r="E233" s="34"/>
      <c r="F233" s="27"/>
      <c r="G233" s="28"/>
      <c r="H233" s="29"/>
      <c r="I233" s="30"/>
      <c r="J233" s="10"/>
      <c r="K233" s="15"/>
      <c r="L233" s="15"/>
      <c r="M233" s="15"/>
    </row>
    <row r="234" spans="1:13" ht="15.75">
      <c r="A234" s="20"/>
      <c r="B234" s="26"/>
      <c r="C234" s="34"/>
      <c r="D234" s="27"/>
      <c r="E234" s="34"/>
      <c r="F234" s="27"/>
      <c r="G234" s="28"/>
      <c r="H234" s="29"/>
      <c r="I234" s="30"/>
      <c r="J234" s="10"/>
      <c r="K234" s="15"/>
      <c r="L234" s="15"/>
      <c r="M234" s="15"/>
    </row>
    <row r="235" spans="1:13" ht="15.75">
      <c r="A235" s="20"/>
      <c r="B235" s="26"/>
      <c r="C235" s="34"/>
      <c r="D235" s="27"/>
      <c r="E235" s="34"/>
      <c r="F235" s="27"/>
      <c r="G235" s="28"/>
      <c r="H235" s="29"/>
      <c r="I235" s="30"/>
      <c r="J235" s="10"/>
      <c r="K235" s="15"/>
      <c r="L235" s="15"/>
      <c r="M235" s="15"/>
    </row>
    <row r="236" spans="1:13" ht="15.75">
      <c r="A236" s="20"/>
      <c r="B236" s="26"/>
      <c r="C236" s="34"/>
      <c r="D236" s="27"/>
      <c r="E236" s="34"/>
      <c r="F236" s="27"/>
      <c r="G236" s="28"/>
      <c r="H236" s="29"/>
      <c r="I236" s="30"/>
      <c r="J236" s="12"/>
      <c r="K236" s="15"/>
      <c r="L236" s="15"/>
      <c r="M236" s="15"/>
    </row>
    <row r="237" spans="1:13" ht="15.75">
      <c r="A237" s="20"/>
      <c r="B237" s="26"/>
      <c r="C237" s="34"/>
      <c r="D237" s="27"/>
      <c r="E237" s="34"/>
      <c r="F237" s="27"/>
      <c r="G237" s="28"/>
      <c r="H237" s="29"/>
      <c r="I237" s="30"/>
      <c r="J237" s="12"/>
      <c r="K237" s="15"/>
      <c r="L237" s="15"/>
      <c r="M237" s="15"/>
    </row>
    <row r="238" spans="1:13" ht="15.75">
      <c r="A238" s="20"/>
      <c r="B238" s="26"/>
      <c r="C238" s="34"/>
      <c r="D238" s="27"/>
      <c r="E238" s="34"/>
      <c r="F238" s="27"/>
      <c r="G238" s="28"/>
      <c r="H238" s="29"/>
      <c r="I238" s="30"/>
      <c r="J238" s="13"/>
      <c r="K238" s="13"/>
      <c r="L238" s="13"/>
      <c r="M238" s="13"/>
    </row>
    <row r="239" spans="1:13" ht="15.75">
      <c r="A239" s="20"/>
      <c r="B239" s="26"/>
      <c r="C239" s="34"/>
      <c r="D239" s="27"/>
      <c r="E239" s="34"/>
      <c r="F239" s="27"/>
      <c r="G239" s="28"/>
      <c r="H239" s="29"/>
      <c r="I239" s="30"/>
      <c r="J239" s="13"/>
      <c r="K239" s="13"/>
      <c r="L239" s="13"/>
      <c r="M239" s="13"/>
    </row>
  </sheetData>
  <sheetProtection formatCells="0"/>
  <autoFilter ref="A10:I10"/>
  <mergeCells count="18">
    <mergeCell ref="B11:E11"/>
    <mergeCell ref="A6:I6"/>
    <mergeCell ref="A8:A9"/>
    <mergeCell ref="B8:B9"/>
    <mergeCell ref="C8:D8"/>
    <mergeCell ref="E8:F8"/>
    <mergeCell ref="G8:G9"/>
    <mergeCell ref="A5:I5"/>
    <mergeCell ref="A1:D1"/>
    <mergeCell ref="E1:I1"/>
    <mergeCell ref="A2:D2"/>
    <mergeCell ref="E2:I2"/>
    <mergeCell ref="A4:I4"/>
    <mergeCell ref="H8:H9"/>
    <mergeCell ref="I8:I9"/>
    <mergeCell ref="F183:I183"/>
    <mergeCell ref="F184:I184"/>
    <mergeCell ref="F188:I188"/>
  </mergeCells>
  <hyperlinks>
    <hyperlink ref="B175" r:id="rId1" display="VIỆN CÔNG NGHỆ GTVT"/>
    <hyperlink ref="B170" r:id="rId2" display="TRUNG TÂM HỖ TRỢ SINH VIÊN KHỞI NGHIỆP VÀ QUAN HỆ DN"/>
  </hyperlinks>
  <pageMargins left="0.25" right="0.25" top="0.75" bottom="0.75" header="0.3" footer="0.3"/>
  <pageSetup paperSize="9" scale="31" fitToHeight="0" orientation="portrait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</vt:lpstr>
      <vt:lpstr>'Tổng hợp'!Print_Titles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TIC</dc:creator>
  <cp:lastModifiedBy>User</cp:lastModifiedBy>
  <cp:lastPrinted>2023-12-23T04:43:56Z</cp:lastPrinted>
  <dcterms:created xsi:type="dcterms:W3CDTF">2011-10-24T08:10:21Z</dcterms:created>
  <dcterms:modified xsi:type="dcterms:W3CDTF">2026-09-21T03:17:38Z</dcterms:modified>
</cp:coreProperties>
</file>