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30" windowWidth="22515" windowHeight="10740"/>
  </bookViews>
  <sheets>
    <sheet name="DS-Diem thi" sheetId="1" r:id="rId1"/>
    <sheet name="DS-Theo don vi" sheetId="2" r:id="rId2"/>
    <sheet name="DS HA NOI - " sheetId="3" r:id="rId3"/>
    <sheet name="VINH YEN" sheetId="4" r:id="rId4"/>
    <sheet name="THAI NGUYEN" sheetId="5" r:id="rId5"/>
  </sheets>
  <externalReferences>
    <externalReference r:id="rId6"/>
  </externalReferences>
  <definedNames>
    <definedName name="_xlnm._FilterDatabase" localSheetId="2" hidden="1">'DS HA NOI - '!$A$1:$U$207</definedName>
    <definedName name="_xlnm._FilterDatabase" localSheetId="0" hidden="1">'DS-Diem thi'!$A$1:$N$312</definedName>
    <definedName name="_xlnm._FilterDatabase" localSheetId="1" hidden="1">'DS-Theo don vi'!$A$1:$N$312</definedName>
    <definedName name="_loc" localSheetId="0">IFERROR(VLOOKUP('DS-Diem thi'!$C1,[1]DSDK!$J:$AE,'DS-Diem thi'!A$1,0),"")</definedName>
    <definedName name="_loc" localSheetId="1">IFERROR(VLOOKUP('DS-Theo don vi'!$C1,[1]DSDK!$J:$AE,'DS-Theo don vi'!A$1,0),"")</definedName>
    <definedName name="_loc2" localSheetId="0">IFERROR(VLOOKUP('DS-Diem thi'!$D1,[1]DSDK!$K:$AE,'DS-Diem thi'!A$1,0),VLOOKUP('DS-Diem thi'!$A1,[1]DSDK!$K:$AE,'DS-Diem thi'!A$1-5,0))</definedName>
    <definedName name="_loc2" localSheetId="1">IFERROR(VLOOKUP('DS-Theo don vi'!$D1,[1]DSDK!$K:$AE,'DS-Theo don vi'!A$1,0),VLOOKUP('DS-Theo don vi'!$A1,[1]DSDK!$K:$AE,'DS-Theo don vi'!A$1-5,0))</definedName>
    <definedName name="_stt" localSheetId="0">'DS-Diem thi'!$D1048576+1</definedName>
    <definedName name="_stt" localSheetId="1">'DS-Theo don vi'!$D1048576+1</definedName>
    <definedName name="_xlnm.Print_Area" localSheetId="2">'DS HA NOI - '!$A$1:$I$198</definedName>
    <definedName name="_xlnm.Print_Area" localSheetId="0">'DS-Diem thi'!$D$2:$I$323</definedName>
    <definedName name="_xlnm.Print_Area" localSheetId="1">'DS-Theo don vi'!$D$2:$I$323</definedName>
    <definedName name="_xlnm.Print_Titles" localSheetId="0">'DS-Diem thi'!$6:$7</definedName>
    <definedName name="_xlnm.Print_Titles" localSheetId="1">'DS-Theo don vi'!$6:$7</definedName>
  </definedNames>
  <calcPr calcId="145621"/>
</workbook>
</file>

<file path=xl/calcChain.xml><?xml version="1.0" encoding="utf-8"?>
<calcChain xmlns="http://schemas.openxmlformats.org/spreadsheetml/2006/main">
  <c r="H48" i="3" l="1"/>
  <c r="I48" i="3" s="1"/>
  <c r="H82" i="3"/>
  <c r="I82" i="3" s="1"/>
  <c r="H83" i="3"/>
  <c r="I83" i="3" s="1"/>
  <c r="H84" i="3"/>
  <c r="I84" i="3" s="1"/>
  <c r="H85" i="3"/>
  <c r="I85" i="3" s="1"/>
  <c r="H123" i="3"/>
  <c r="I123" i="3" s="1"/>
  <c r="H124" i="3"/>
  <c r="I124" i="3" s="1"/>
  <c r="H125" i="3"/>
  <c r="I125" i="3" s="1"/>
  <c r="H126" i="3"/>
  <c r="I126" i="3" s="1"/>
  <c r="H127" i="3"/>
  <c r="I127" i="3" s="1"/>
  <c r="H128" i="3"/>
  <c r="I128" i="3" s="1"/>
  <c r="H129" i="3"/>
  <c r="I129" i="3" s="1"/>
  <c r="H130" i="3"/>
  <c r="I130" i="3" s="1"/>
  <c r="H131" i="3"/>
  <c r="I131" i="3" s="1"/>
  <c r="H132" i="3"/>
  <c r="I132" i="3" s="1"/>
  <c r="H164" i="3"/>
  <c r="I164" i="3" s="1"/>
  <c r="H165" i="3"/>
  <c r="I165" i="3" s="1"/>
  <c r="H166" i="3"/>
  <c r="I166" i="3" s="1"/>
  <c r="H167" i="3"/>
  <c r="I167" i="3" s="1"/>
  <c r="H168" i="3"/>
  <c r="I168" i="3" s="1"/>
  <c r="H41" i="3"/>
  <c r="I41" i="3" s="1"/>
  <c r="H42" i="3"/>
  <c r="I42" i="3" s="1"/>
  <c r="H43" i="3"/>
  <c r="I43" i="3" s="1"/>
  <c r="H44" i="3"/>
  <c r="I44" i="3" s="1"/>
  <c r="H45" i="3"/>
  <c r="I45" i="3" s="1"/>
  <c r="H46" i="3"/>
  <c r="I46" i="3" s="1"/>
  <c r="H47" i="3"/>
  <c r="I47" i="3" s="1"/>
  <c r="H86" i="3"/>
  <c r="I86" i="3" s="1"/>
  <c r="H87" i="3"/>
  <c r="I87" i="3" s="1"/>
  <c r="H88" i="3"/>
  <c r="I88" i="3" s="1"/>
  <c r="H89" i="3"/>
  <c r="I89" i="3" s="1"/>
  <c r="H90" i="3"/>
  <c r="I90" i="3" s="1"/>
  <c r="H91" i="3"/>
  <c r="I91" i="3" s="1"/>
  <c r="H92" i="3"/>
  <c r="I92" i="3" s="1"/>
  <c r="H93" i="3"/>
  <c r="I93" i="3" s="1"/>
  <c r="H94" i="3"/>
  <c r="I94" i="3" s="1"/>
  <c r="H95" i="3"/>
  <c r="I95" i="3" s="1"/>
  <c r="H96" i="3"/>
  <c r="I96" i="3" s="1"/>
  <c r="H97" i="3"/>
  <c r="I97" i="3" s="1"/>
  <c r="H98" i="3"/>
  <c r="I98" i="3" s="1"/>
  <c r="H99" i="3"/>
  <c r="I99" i="3" s="1"/>
  <c r="H100" i="3"/>
  <c r="I100" i="3" s="1"/>
  <c r="H101" i="3"/>
  <c r="I101" i="3" s="1"/>
  <c r="H102" i="3"/>
  <c r="I102" i="3" s="1"/>
  <c r="H103" i="3"/>
  <c r="I103" i="3" s="1"/>
  <c r="H104" i="3"/>
  <c r="I104" i="3" s="1"/>
  <c r="H105" i="3"/>
  <c r="I105" i="3" s="1"/>
  <c r="H106" i="3"/>
  <c r="I106" i="3" s="1"/>
  <c r="H107" i="3"/>
  <c r="I107" i="3" s="1"/>
  <c r="H49" i="3"/>
  <c r="I49" i="3" s="1"/>
  <c r="H50" i="3"/>
  <c r="I50" i="3" s="1"/>
  <c r="H51" i="3"/>
  <c r="I51" i="3" s="1"/>
  <c r="H52" i="3"/>
  <c r="I52" i="3" s="1"/>
  <c r="H53" i="3"/>
  <c r="I53" i="3" s="1"/>
  <c r="H54" i="3"/>
  <c r="I54" i="3" s="1"/>
  <c r="H55" i="3"/>
  <c r="I55" i="3" s="1"/>
  <c r="H56" i="3"/>
  <c r="I56" i="3" s="1"/>
  <c r="H57" i="3"/>
  <c r="I57" i="3" s="1"/>
  <c r="H58" i="3"/>
  <c r="I58" i="3" s="1"/>
  <c r="H59" i="3"/>
  <c r="I59" i="3" s="1"/>
  <c r="H60" i="3"/>
  <c r="I60" i="3" s="1"/>
  <c r="H61" i="3"/>
  <c r="I61" i="3" s="1"/>
  <c r="H62" i="3"/>
  <c r="I62" i="3" s="1"/>
  <c r="H63" i="3"/>
  <c r="I63" i="3" s="1"/>
  <c r="H64" i="3"/>
  <c r="I64" i="3" s="1"/>
  <c r="H65" i="3"/>
  <c r="I65" i="3" s="1"/>
  <c r="H66" i="3"/>
  <c r="I66" i="3" s="1"/>
  <c r="H67" i="3"/>
  <c r="I67" i="3" s="1"/>
  <c r="H68" i="3"/>
  <c r="I68" i="3" s="1"/>
  <c r="H69" i="3"/>
  <c r="I69" i="3" s="1"/>
  <c r="H2" i="3"/>
  <c r="I2" i="3" s="1"/>
  <c r="H3" i="3"/>
  <c r="I3" i="3" s="1"/>
  <c r="H4" i="3"/>
  <c r="I4" i="3" s="1"/>
  <c r="H5" i="3"/>
  <c r="I5" i="3" s="1"/>
  <c r="H6" i="3"/>
  <c r="I6" i="3" s="1"/>
  <c r="H7" i="3"/>
  <c r="I7" i="3" s="1"/>
  <c r="H8" i="3"/>
  <c r="I8" i="3" s="1"/>
  <c r="H9" i="3"/>
  <c r="I9" i="3" s="1"/>
  <c r="H10" i="3"/>
  <c r="I10" i="3" s="1"/>
  <c r="H11" i="3"/>
  <c r="I11" i="3" s="1"/>
  <c r="H12" i="3"/>
  <c r="I12" i="3" s="1"/>
  <c r="H13" i="3"/>
  <c r="I13" i="3" s="1"/>
  <c r="H14" i="3"/>
  <c r="I14" i="3" s="1"/>
  <c r="H15" i="3"/>
  <c r="I15" i="3" s="1"/>
  <c r="H16" i="3"/>
  <c r="I16" i="3" s="1"/>
  <c r="H17" i="3"/>
  <c r="I17" i="3" s="1"/>
  <c r="H18" i="3"/>
  <c r="I18" i="3" s="1"/>
  <c r="H19" i="3"/>
  <c r="I19" i="3" s="1"/>
  <c r="H20" i="3"/>
  <c r="I20" i="3" s="1"/>
  <c r="H21" i="3"/>
  <c r="I21" i="3" s="1"/>
  <c r="H22" i="3"/>
  <c r="I22" i="3" s="1"/>
  <c r="H23" i="3"/>
  <c r="I23" i="3" s="1"/>
  <c r="H24" i="3"/>
  <c r="I24" i="3" s="1"/>
  <c r="H25" i="3"/>
  <c r="I25" i="3" s="1"/>
  <c r="H26" i="3"/>
  <c r="I26" i="3" s="1"/>
  <c r="H27" i="3"/>
  <c r="I27" i="3" s="1"/>
  <c r="H28" i="3"/>
  <c r="I28" i="3" s="1"/>
  <c r="H29" i="3"/>
  <c r="I29" i="3" s="1"/>
  <c r="H30" i="3"/>
  <c r="I30" i="3" s="1"/>
  <c r="H31" i="3"/>
  <c r="I31" i="3" s="1"/>
  <c r="H32" i="3"/>
  <c r="I32" i="3" s="1"/>
  <c r="H33" i="3"/>
  <c r="I33" i="3" s="1"/>
  <c r="H34" i="3"/>
  <c r="I34" i="3" s="1"/>
  <c r="H35" i="3"/>
  <c r="I35" i="3" s="1"/>
  <c r="H36" i="3"/>
  <c r="I36" i="3" s="1"/>
  <c r="H37" i="3"/>
  <c r="I37" i="3" s="1"/>
  <c r="H38" i="3"/>
  <c r="I38" i="3" s="1"/>
  <c r="H39" i="3"/>
  <c r="I39" i="3" s="1"/>
  <c r="H40" i="3"/>
  <c r="I40" i="3" s="1"/>
  <c r="H108" i="3"/>
  <c r="H70" i="3"/>
  <c r="I70" i="3" s="1"/>
  <c r="H71" i="3"/>
  <c r="I71" i="3" s="1"/>
  <c r="H72" i="3"/>
  <c r="I72" i="3" s="1"/>
  <c r="H73" i="3"/>
  <c r="I73" i="3" s="1"/>
  <c r="H74" i="3"/>
  <c r="I74" i="3" s="1"/>
  <c r="H75" i="3"/>
  <c r="I75" i="3" s="1"/>
  <c r="H76" i="3"/>
  <c r="I76" i="3" s="1"/>
  <c r="H77" i="3"/>
  <c r="I77" i="3" s="1"/>
  <c r="H78" i="3"/>
  <c r="I78" i="3" s="1"/>
  <c r="H79" i="3"/>
  <c r="I79" i="3" s="1"/>
  <c r="H169" i="3"/>
  <c r="I169" i="3" s="1"/>
  <c r="H170" i="3"/>
  <c r="I170" i="3" s="1"/>
  <c r="H171" i="3"/>
  <c r="I171" i="3" s="1"/>
  <c r="H172" i="3"/>
  <c r="I172" i="3" s="1"/>
  <c r="H173" i="3"/>
  <c r="I173" i="3" s="1"/>
  <c r="H174" i="3"/>
  <c r="I174" i="3" s="1"/>
  <c r="H175" i="3"/>
  <c r="I175" i="3" s="1"/>
  <c r="H176" i="3"/>
  <c r="I176" i="3" s="1"/>
  <c r="H177" i="3"/>
  <c r="I177" i="3" s="1"/>
  <c r="H178" i="3"/>
  <c r="I178" i="3" s="1"/>
  <c r="H179" i="3"/>
  <c r="I179" i="3" s="1"/>
  <c r="H180" i="3"/>
  <c r="I180" i="3" s="1"/>
  <c r="H181" i="3"/>
  <c r="I181" i="3" s="1"/>
  <c r="H182" i="3"/>
  <c r="I182" i="3" s="1"/>
  <c r="H183" i="3"/>
  <c r="I183" i="3" s="1"/>
  <c r="H184" i="3"/>
  <c r="I184" i="3" s="1"/>
  <c r="H185" i="3"/>
  <c r="I185" i="3" s="1"/>
  <c r="H133" i="3"/>
  <c r="I133" i="3" s="1"/>
  <c r="H134" i="3"/>
  <c r="I134" i="3" s="1"/>
  <c r="H135" i="3"/>
  <c r="I135" i="3" s="1"/>
  <c r="H136" i="3"/>
  <c r="I136" i="3" s="1"/>
  <c r="H137" i="3"/>
  <c r="I137" i="3" s="1"/>
  <c r="H138" i="3"/>
  <c r="I138" i="3" s="1"/>
  <c r="H139" i="3"/>
  <c r="I139" i="3" s="1"/>
  <c r="H140" i="3"/>
  <c r="I140" i="3" s="1"/>
  <c r="H141" i="3"/>
  <c r="I141" i="3" s="1"/>
  <c r="H142" i="3"/>
  <c r="I142" i="3" s="1"/>
  <c r="H143" i="3"/>
  <c r="I143" i="3" s="1"/>
  <c r="H144" i="3"/>
  <c r="I144" i="3" s="1"/>
  <c r="H80" i="3"/>
  <c r="I80" i="3" s="1"/>
  <c r="H109" i="3"/>
  <c r="I109" i="3" s="1"/>
  <c r="H110" i="3"/>
  <c r="I110" i="3" s="1"/>
  <c r="H111" i="3"/>
  <c r="I111" i="3" s="1"/>
  <c r="H112" i="3"/>
  <c r="I112" i="3" s="1"/>
  <c r="H113" i="3"/>
  <c r="I113" i="3" s="1"/>
  <c r="H114" i="3"/>
  <c r="I114" i="3" s="1"/>
  <c r="H115" i="3"/>
  <c r="I115" i="3" s="1"/>
  <c r="H116" i="3"/>
  <c r="I116" i="3" s="1"/>
  <c r="H117" i="3"/>
  <c r="I117" i="3" s="1"/>
  <c r="H118" i="3"/>
  <c r="I118" i="3" s="1"/>
  <c r="H119" i="3"/>
  <c r="I119" i="3" s="1"/>
  <c r="H120" i="3"/>
  <c r="I120" i="3" s="1"/>
  <c r="H121" i="3"/>
  <c r="I121" i="3" s="1"/>
  <c r="H122" i="3"/>
  <c r="I122" i="3" s="1"/>
  <c r="H145" i="3"/>
  <c r="I145" i="3" s="1"/>
  <c r="H146" i="3"/>
  <c r="I146" i="3" s="1"/>
  <c r="H147" i="3"/>
  <c r="I147" i="3" s="1"/>
  <c r="H148" i="3"/>
  <c r="I148" i="3" s="1"/>
  <c r="H149" i="3"/>
  <c r="I149" i="3" s="1"/>
  <c r="H150" i="3"/>
  <c r="I150" i="3" s="1"/>
  <c r="H151" i="3"/>
  <c r="I151" i="3" s="1"/>
  <c r="H152" i="3"/>
  <c r="I152" i="3" s="1"/>
  <c r="H153" i="3"/>
  <c r="I153" i="3" s="1"/>
  <c r="H154" i="3"/>
  <c r="I154" i="3" s="1"/>
  <c r="H155" i="3"/>
  <c r="I155" i="3" s="1"/>
  <c r="H156" i="3"/>
  <c r="I156" i="3" s="1"/>
  <c r="H157" i="3"/>
  <c r="I157" i="3" s="1"/>
  <c r="H158" i="3"/>
  <c r="I158" i="3" s="1"/>
  <c r="H159" i="3"/>
  <c r="I159" i="3" s="1"/>
  <c r="H160" i="3"/>
  <c r="I160" i="3" s="1"/>
  <c r="H161" i="3"/>
  <c r="I161" i="3" s="1"/>
  <c r="H162" i="3"/>
  <c r="I162" i="3" s="1"/>
  <c r="H163" i="3"/>
  <c r="I163" i="3" s="1"/>
  <c r="H186" i="3"/>
  <c r="I186" i="3" s="1"/>
  <c r="H187" i="3"/>
  <c r="I187" i="3" s="1"/>
  <c r="H188" i="3"/>
  <c r="I188" i="3" s="1"/>
  <c r="H189" i="3"/>
  <c r="I189" i="3" s="1"/>
  <c r="H190" i="3"/>
  <c r="I190" i="3" s="1"/>
  <c r="H191" i="3"/>
  <c r="I191" i="3" s="1"/>
  <c r="H192" i="3"/>
  <c r="I192" i="3" s="1"/>
  <c r="H193" i="3"/>
  <c r="I193" i="3" s="1"/>
  <c r="H194" i="3"/>
  <c r="I194" i="3" s="1"/>
  <c r="H195" i="3"/>
  <c r="I195" i="3" s="1"/>
  <c r="H196" i="3"/>
  <c r="I196" i="3" s="1"/>
  <c r="H197" i="3"/>
  <c r="I197" i="3" s="1"/>
  <c r="H81" i="3"/>
  <c r="I81" i="3" s="1"/>
  <c r="R18" i="3" l="1"/>
  <c r="R19" i="3"/>
  <c r="R17" i="3"/>
  <c r="R15" i="3"/>
  <c r="R16" i="3"/>
  <c r="R12" i="3"/>
  <c r="R9" i="3"/>
  <c r="R5" i="3"/>
  <c r="R4" i="3"/>
  <c r="R6" i="3"/>
  <c r="R10" i="3"/>
  <c r="R8" i="3"/>
  <c r="R3" i="3"/>
  <c r="R11" i="3"/>
  <c r="R7" i="3"/>
  <c r="R20" i="3" l="1"/>
  <c r="J175" i="2" l="1"/>
  <c r="J176" i="2"/>
  <c r="J179" i="2"/>
  <c r="J180" i="2"/>
  <c r="J208" i="2"/>
  <c r="J220" i="2"/>
  <c r="J221" i="2"/>
  <c r="J183" i="2"/>
  <c r="J184" i="2"/>
  <c r="J23" i="2"/>
  <c r="J25" i="2"/>
  <c r="J14" i="2"/>
  <c r="J241" i="2"/>
  <c r="J186" i="2"/>
  <c r="J187" i="2"/>
  <c r="J193" i="2"/>
  <c r="J15" i="2"/>
  <c r="J273" i="2"/>
  <c r="J281" i="2"/>
  <c r="J283" i="2"/>
  <c r="J284" i="2"/>
  <c r="J243" i="2"/>
  <c r="J291" i="2"/>
  <c r="J292" i="2"/>
  <c r="J302" i="2"/>
  <c r="J298" i="2"/>
  <c r="J303" i="2"/>
  <c r="J101" i="2"/>
  <c r="J242" i="2"/>
  <c r="J102" i="2"/>
  <c r="J103" i="2"/>
  <c r="J104" i="2"/>
  <c r="J105" i="2"/>
  <c r="J122" i="2"/>
  <c r="J123" i="2"/>
  <c r="J124" i="2"/>
  <c r="J172" i="2"/>
  <c r="J173" i="2"/>
  <c r="J174" i="2"/>
  <c r="J181" i="2"/>
  <c r="J74" i="2"/>
  <c r="J75" i="2"/>
  <c r="J76" i="2"/>
  <c r="J77" i="2"/>
  <c r="J78" i="2"/>
  <c r="J19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280" i="2"/>
  <c r="J150" i="2"/>
  <c r="J151" i="2"/>
  <c r="J16" i="2"/>
  <c r="J244" i="2"/>
  <c r="J245" i="2"/>
  <c r="J246" i="2"/>
  <c r="J247" i="2"/>
  <c r="J277" i="2"/>
  <c r="J278" i="2"/>
  <c r="J282" i="2"/>
  <c r="J305" i="2"/>
  <c r="J306" i="2"/>
  <c r="J307" i="2"/>
  <c r="J308" i="2"/>
  <c r="J309" i="2"/>
  <c r="J310" i="2"/>
  <c r="J311" i="2"/>
  <c r="J209" i="2"/>
  <c r="J210" i="2"/>
  <c r="J211" i="2"/>
  <c r="J212" i="2"/>
  <c r="J213" i="2"/>
  <c r="J214" i="2"/>
  <c r="J215" i="2"/>
  <c r="J216" i="2"/>
  <c r="J199" i="2"/>
  <c r="J200" i="2"/>
  <c r="J201" i="2"/>
  <c r="J202" i="2"/>
  <c r="J203" i="2"/>
  <c r="J204" i="2"/>
  <c r="J205" i="2"/>
  <c r="J206" i="2"/>
  <c r="J207" i="2"/>
  <c r="J259" i="2"/>
  <c r="J260" i="2"/>
  <c r="J261" i="2"/>
  <c r="J267" i="2"/>
  <c r="J268" i="2"/>
  <c r="J269" i="2"/>
  <c r="J270" i="2"/>
  <c r="J95" i="2"/>
  <c r="J96" i="2"/>
  <c r="J97" i="2"/>
  <c r="J98" i="2"/>
  <c r="J99" i="2"/>
  <c r="J100" i="2"/>
  <c r="J125" i="2"/>
  <c r="J126" i="2"/>
  <c r="J127" i="2"/>
  <c r="J128" i="2"/>
  <c r="J129" i="2"/>
  <c r="J130" i="2"/>
  <c r="J131" i="2"/>
  <c r="J132" i="2"/>
  <c r="J166" i="2"/>
  <c r="J167" i="2"/>
  <c r="J168" i="2"/>
  <c r="J169" i="2"/>
  <c r="J170" i="2"/>
  <c r="J171" i="2"/>
  <c r="J17" i="2"/>
  <c r="J301" i="2"/>
  <c r="J42" i="2"/>
  <c r="J43" i="2"/>
  <c r="J45" i="2"/>
  <c r="J46" i="2"/>
  <c r="J47" i="2"/>
  <c r="J48" i="2"/>
  <c r="J49" i="2"/>
  <c r="J50" i="2"/>
  <c r="J20" i="2"/>
  <c r="J188" i="2"/>
  <c r="J24" i="2"/>
  <c r="J33" i="2"/>
  <c r="J34" i="2"/>
  <c r="J35" i="2"/>
  <c r="J36" i="2"/>
  <c r="J40" i="2"/>
  <c r="J41" i="2"/>
  <c r="J222" i="2"/>
  <c r="J223" i="2"/>
  <c r="J189" i="2"/>
  <c r="J271" i="2"/>
  <c r="J198" i="2"/>
  <c r="J194" i="2"/>
  <c r="J195" i="2"/>
  <c r="J196" i="2"/>
  <c r="J197" i="2"/>
  <c r="J293" i="2"/>
  <c r="J294" i="2"/>
  <c r="J295" i="2"/>
  <c r="J296" i="2"/>
  <c r="J297" i="2"/>
  <c r="J106" i="2"/>
  <c r="J107" i="2"/>
  <c r="J108" i="2"/>
  <c r="J109" i="2"/>
  <c r="J110" i="2"/>
  <c r="J111" i="2"/>
  <c r="J112" i="2"/>
  <c r="J219" i="2"/>
  <c r="J229" i="2"/>
  <c r="J62" i="2"/>
  <c r="J63" i="2"/>
  <c r="J64" i="2"/>
  <c r="J65" i="2"/>
  <c r="J66" i="2"/>
  <c r="J67" i="2"/>
  <c r="J68" i="2"/>
  <c r="J69" i="2"/>
  <c r="J70" i="2"/>
  <c r="J254" i="2"/>
  <c r="J290" i="2"/>
  <c r="J44" i="2"/>
  <c r="J248" i="2"/>
  <c r="J249" i="2"/>
  <c r="J250" i="2"/>
  <c r="J256" i="2"/>
  <c r="J276" i="2"/>
  <c r="J279" i="2"/>
  <c r="J285" i="2"/>
  <c r="J299" i="2"/>
  <c r="J300" i="2"/>
  <c r="J304" i="2"/>
  <c r="J92" i="2"/>
  <c r="J93" i="2"/>
  <c r="J94" i="2"/>
  <c r="J143" i="2"/>
  <c r="J144" i="2"/>
  <c r="J145" i="2"/>
  <c r="J146" i="2"/>
  <c r="J147" i="2"/>
  <c r="J148" i="2"/>
  <c r="J149" i="2"/>
  <c r="J185" i="2"/>
  <c r="J190" i="2"/>
  <c r="J21" i="2"/>
  <c r="J22" i="2"/>
  <c r="J26" i="2"/>
  <c r="J27" i="2"/>
  <c r="J28" i="2"/>
  <c r="J29" i="2"/>
  <c r="J30" i="2"/>
  <c r="J31" i="2"/>
  <c r="J37" i="2"/>
  <c r="J38" i="2"/>
  <c r="J236" i="2"/>
  <c r="J237" i="2"/>
  <c r="J238" i="2"/>
  <c r="J239" i="2"/>
  <c r="J240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262" i="2"/>
  <c r="J263" i="2"/>
  <c r="J264" i="2"/>
  <c r="J265" i="2"/>
  <c r="J266" i="2"/>
  <c r="J274" i="2"/>
  <c r="J177" i="2"/>
  <c r="J224" i="2"/>
  <c r="J225" i="2"/>
  <c r="J226" i="2"/>
  <c r="J227" i="2"/>
  <c r="J228" i="2"/>
  <c r="J230" i="2"/>
  <c r="J231" i="2"/>
  <c r="J191" i="2"/>
  <c r="J113" i="2"/>
  <c r="J114" i="2"/>
  <c r="J115" i="2"/>
  <c r="J116" i="2"/>
  <c r="J117" i="2"/>
  <c r="J118" i="2"/>
  <c r="J119" i="2"/>
  <c r="J120" i="2"/>
  <c r="J121" i="2"/>
  <c r="J18" i="2"/>
  <c r="J232" i="2"/>
  <c r="J233" i="2"/>
  <c r="J234" i="2"/>
  <c r="J217" i="2"/>
  <c r="J218" i="2"/>
  <c r="J251" i="2"/>
  <c r="J252" i="2"/>
  <c r="J253" i="2"/>
  <c r="J255" i="2"/>
  <c r="J257" i="2"/>
  <c r="J258" i="2"/>
  <c r="J272" i="2"/>
  <c r="J275" i="2"/>
  <c r="J286" i="2"/>
  <c r="J287" i="2"/>
  <c r="J288" i="2"/>
  <c r="J289" i="2"/>
  <c r="J182" i="2"/>
  <c r="J51" i="2"/>
  <c r="J52" i="2"/>
  <c r="J53" i="2"/>
  <c r="J54" i="2"/>
  <c r="J55" i="2"/>
  <c r="J56" i="2"/>
  <c r="J57" i="2"/>
  <c r="J192" i="2"/>
  <c r="J58" i="2"/>
  <c r="J59" i="2"/>
  <c r="J60" i="2"/>
  <c r="J61" i="2"/>
  <c r="J71" i="2"/>
  <c r="J72" i="2"/>
  <c r="J73" i="2"/>
  <c r="J32" i="2"/>
  <c r="J39" i="2"/>
  <c r="J235" i="2"/>
  <c r="J133" i="2"/>
  <c r="J134" i="2"/>
  <c r="J135" i="2"/>
  <c r="J136" i="2"/>
  <c r="J137" i="2"/>
  <c r="J138" i="2"/>
  <c r="J139" i="2"/>
  <c r="J140" i="2"/>
  <c r="J141" i="2"/>
  <c r="J142" i="2"/>
  <c r="J152" i="2"/>
  <c r="J153" i="2"/>
  <c r="J312" i="2"/>
  <c r="J313" i="2"/>
  <c r="J314" i="2"/>
  <c r="J315" i="2"/>
  <c r="J316" i="2"/>
  <c r="J317" i="2"/>
  <c r="J318" i="2"/>
  <c r="J319" i="2"/>
  <c r="J320" i="2"/>
  <c r="J321" i="2"/>
  <c r="J322" i="2"/>
  <c r="J178" i="2"/>
  <c r="F1" i="2"/>
  <c r="G1" i="2" s="1"/>
  <c r="H1" i="2" s="1"/>
  <c r="F1" i="1" l="1"/>
  <c r="G1" i="1" l="1"/>
  <c r="H1" i="1" l="1"/>
</calcChain>
</file>

<file path=xl/sharedStrings.xml><?xml version="1.0" encoding="utf-8"?>
<sst xmlns="http://schemas.openxmlformats.org/spreadsheetml/2006/main" count="4017" uniqueCount="802">
  <si>
    <t>GDTX DN Hiệp Hòa</t>
  </si>
  <si>
    <t>THCS Ngô Sỹ Liên</t>
  </si>
  <si>
    <t>THPT Hiệp Hòa số 1</t>
  </si>
  <si>
    <t>DANH SÁCH</t>
  </si>
  <si>
    <t>THPT Lục Ngạn số 1</t>
  </si>
  <si>
    <t>CÁN BỘ, GIẢNG VIÊN COI THI, GIÁM SÁT COI THI KỲ THI THPT QUỐC GIA
NĂM 2016 TẠI HỘI ĐỒNG THI SỞ GDĐT BẮC GIANG</t>
  </si>
  <si>
    <t>THPT Lục Ngạn số 3</t>
  </si>
  <si>
    <t>STT</t>
  </si>
  <si>
    <t>Họ và tên</t>
  </si>
  <si>
    <t>Chức vụ</t>
  </si>
  <si>
    <t>Đơn vị công tác</t>
  </si>
  <si>
    <t>Số điện thoại</t>
  </si>
  <si>
    <t>Ghi chú</t>
  </si>
  <si>
    <t>I. BAN CHỈ ĐẠO</t>
  </si>
  <si>
    <t>P.Chủ tịch BCĐ</t>
  </si>
  <si>
    <t>Ủy viên BCĐ</t>
  </si>
  <si>
    <t>P.Trưởng Ban thư ký</t>
  </si>
  <si>
    <t>Phục vụ</t>
  </si>
  <si>
    <t>II. CÁN BỘ COI THI, GIÁM SÁT PHÒNG THI</t>
  </si>
  <si>
    <t>Trần Văn Bình</t>
  </si>
  <si>
    <t>Chủ tịch CĐ</t>
  </si>
  <si>
    <t>Công đoàn Trường</t>
  </si>
  <si>
    <t>091 3371788</t>
  </si>
  <si>
    <t>Nguyễn Văn Lâm</t>
  </si>
  <si>
    <t>Trưởng phòng</t>
  </si>
  <si>
    <t>P.Đào tạo</t>
  </si>
  <si>
    <t>090 4235032</t>
  </si>
  <si>
    <t>Tạ Thế Anh</t>
  </si>
  <si>
    <t>P.Trưởng phòng</t>
  </si>
  <si>
    <t>P.ĐBCLĐT</t>
  </si>
  <si>
    <t>091 6006576</t>
  </si>
  <si>
    <t>Trần Đức Đồng</t>
  </si>
  <si>
    <t>P.HCQT</t>
  </si>
  <si>
    <t>091 3317588</t>
  </si>
  <si>
    <t xml:space="preserve">Phan Trung Nghĩa </t>
  </si>
  <si>
    <t>Khoa KTVT</t>
  </si>
  <si>
    <t>090 4555448</t>
  </si>
  <si>
    <t>Nguyễn Hùng Cường</t>
  </si>
  <si>
    <t>KTVT-Quản trị DN</t>
  </si>
  <si>
    <t>091 5088660</t>
  </si>
  <si>
    <t>Dương Văn Nhung</t>
  </si>
  <si>
    <t>098 2240318</t>
  </si>
  <si>
    <t>Phạm Quang Hạnh</t>
  </si>
  <si>
    <t>KTVT-VT sắt bộ</t>
  </si>
  <si>
    <t>091 2973287</t>
  </si>
  <si>
    <t>Hà Nguyên Khánh</t>
  </si>
  <si>
    <t>091 2183691</t>
  </si>
  <si>
    <t>Hồ Thị Thanh Mai</t>
  </si>
  <si>
    <t xml:space="preserve">TN-Cơ sở </t>
  </si>
  <si>
    <t>Tạ Thị Hòa</t>
  </si>
  <si>
    <t>TN-KH cơ bản</t>
  </si>
  <si>
    <t>0168 8644745</t>
  </si>
  <si>
    <t>Nguyễn Thị Loan</t>
  </si>
  <si>
    <t>097 5636989</t>
  </si>
  <si>
    <t>Phạm Hồng Chuyên</t>
  </si>
  <si>
    <t>KHCB-Hóa học</t>
  </si>
  <si>
    <t>098 8745279</t>
  </si>
  <si>
    <t>Lưu Thị Thu Hà</t>
  </si>
  <si>
    <t>Trưởng Bộ môn</t>
  </si>
  <si>
    <t>098 9190827</t>
  </si>
  <si>
    <t>Trần Thanh An</t>
  </si>
  <si>
    <t>P.Đào tạo SĐH</t>
  </si>
  <si>
    <t>091 5016668</t>
  </si>
  <si>
    <t>Chu Thị Thu Hằng</t>
  </si>
  <si>
    <t>090 4511407</t>
  </si>
  <si>
    <t>Trần Thị Hồng Nhung</t>
  </si>
  <si>
    <t>P.CT HSSV</t>
  </si>
  <si>
    <t>093 4559355</t>
  </si>
  <si>
    <t>Hoàng Thế Phương</t>
  </si>
  <si>
    <t>VP Đoàn TN</t>
  </si>
  <si>
    <t>096 6730000</t>
  </si>
  <si>
    <t>Nguyễn Đức Hùng</t>
  </si>
  <si>
    <t>KHCB-Toán</t>
  </si>
  <si>
    <t>0165 7378584</t>
  </si>
  <si>
    <t>Vũ Xuân Nhâm</t>
  </si>
  <si>
    <t>098 5695098</t>
  </si>
  <si>
    <t>Trần Thái Minh</t>
  </si>
  <si>
    <t>P.Trưởng khoa</t>
  </si>
  <si>
    <t>Khoa KHCB</t>
  </si>
  <si>
    <t>098 3037342</t>
  </si>
  <si>
    <t>Lê Hoàng Anh</t>
  </si>
  <si>
    <t>P.T phòng - BT Đoàn</t>
  </si>
  <si>
    <t>096 6338866</t>
  </si>
  <si>
    <t>Nguyễn Thị Thu Cúc</t>
  </si>
  <si>
    <t>VY-Hóa học</t>
  </si>
  <si>
    <t>098 3244975</t>
  </si>
  <si>
    <t>Hoàng Tú Uyên</t>
  </si>
  <si>
    <t>VY-Khoa KTVT</t>
  </si>
  <si>
    <t>Nguyễn Thị Thanh Hương</t>
  </si>
  <si>
    <t>VY-Ngoại ngữ</t>
  </si>
  <si>
    <t>094 9790367</t>
  </si>
  <si>
    <t>Nguyễn Thanh Nga</t>
  </si>
  <si>
    <t>098 6692343</t>
  </si>
  <si>
    <t>Nguyễn Thị Hiền</t>
  </si>
  <si>
    <t>VY - P.HCQT</t>
  </si>
  <si>
    <t>Bùi Thị Hoài</t>
  </si>
  <si>
    <t>VY-P.CTHSSV</t>
  </si>
  <si>
    <t>098 6288286</t>
  </si>
  <si>
    <t>Phùng Thị Thùy Dung</t>
  </si>
  <si>
    <t>VY-P.Đào tạo</t>
  </si>
  <si>
    <t>097 4073461</t>
  </si>
  <si>
    <t>Nguyễn Thị Thanh Tâm</t>
  </si>
  <si>
    <t>VY-Thí nghiệm CT</t>
  </si>
  <si>
    <t>090 4165177</t>
  </si>
  <si>
    <t>Lê Thị Hậu</t>
  </si>
  <si>
    <t>VY-Toán</t>
  </si>
  <si>
    <t>097 9691679</t>
  </si>
  <si>
    <t>Mai Thị Linh Chi</t>
  </si>
  <si>
    <t>VY-Vật lý</t>
  </si>
  <si>
    <t>097 7659630</t>
  </si>
  <si>
    <t>Nguyễn Xuân Hòa</t>
  </si>
  <si>
    <t>KCK-Máy XD</t>
  </si>
  <si>
    <t>098 3322285</t>
  </si>
  <si>
    <t>THPT Bố Hạ</t>
  </si>
  <si>
    <t>Trần Ngọc Vũ</t>
  </si>
  <si>
    <t>VY - Khoa Cơ khí</t>
  </si>
  <si>
    <t>090 4227802</t>
  </si>
  <si>
    <t>Phạm Như Nam</t>
  </si>
  <si>
    <t>094 9783911</t>
  </si>
  <si>
    <t>Đặng Đức Thuận</t>
  </si>
  <si>
    <t>098 5821911</t>
  </si>
  <si>
    <t xml:space="preserve">Bùi Văn Trầm </t>
  </si>
  <si>
    <t>P.Trưởng Bộ môn</t>
  </si>
  <si>
    <t>098 6339002</t>
  </si>
  <si>
    <t>Đỗ Hữu Tuấn</t>
  </si>
  <si>
    <t>098 5127394</t>
  </si>
  <si>
    <t>Nguyễn Văn Biên</t>
  </si>
  <si>
    <t>KCT-CT thủy</t>
  </si>
  <si>
    <t>090 1599479</t>
  </si>
  <si>
    <t>THPT Cẩm Lý</t>
  </si>
  <si>
    <t>Nguyễn Văn Hiền</t>
  </si>
  <si>
    <t>096 5799122</t>
  </si>
  <si>
    <t>Nguyễn Kiên Quyết</t>
  </si>
  <si>
    <t>098 9651947</t>
  </si>
  <si>
    <t>Kiều Mạnh</t>
  </si>
  <si>
    <t>KTVT-CSN kinh tế</t>
  </si>
  <si>
    <t>091 5055283</t>
  </si>
  <si>
    <t>Trần Trung Kiên</t>
  </si>
  <si>
    <t>KTVT-Kinh tế XD</t>
  </si>
  <si>
    <t>098 3939981</t>
  </si>
  <si>
    <t>Phạm Đức Tấn</t>
  </si>
  <si>
    <t>090 4246254</t>
  </si>
  <si>
    <t>Phạm Công Giang</t>
  </si>
  <si>
    <t>097 6404388</t>
  </si>
  <si>
    <t>Lương Hoàng Anh</t>
  </si>
  <si>
    <t>CNTT-CN mạng</t>
  </si>
  <si>
    <t>098 2010579</t>
  </si>
  <si>
    <t>Lê Thanh Tấn</t>
  </si>
  <si>
    <t>091 2345399</t>
  </si>
  <si>
    <t>Bùi Hải Đăng</t>
  </si>
  <si>
    <t>CNTT-Điện, điện tử</t>
  </si>
  <si>
    <t>091 8758283</t>
  </si>
  <si>
    <t>Phạm Trường Giang</t>
  </si>
  <si>
    <t>091 2810707</t>
  </si>
  <si>
    <t>Dương Quang Khánh</t>
  </si>
  <si>
    <t>094 3138833</t>
  </si>
  <si>
    <t>Nguyễn Thị Vân Anh</t>
  </si>
  <si>
    <t>098 8881537</t>
  </si>
  <si>
    <t>Vũ Văn Linh</t>
  </si>
  <si>
    <t>0168 7890050</t>
  </si>
  <si>
    <t>Nguyễn Công Nam</t>
  </si>
  <si>
    <t>098 7698963</t>
  </si>
  <si>
    <t>093 6681908</t>
  </si>
  <si>
    <t>Đỗ Xuân Thu</t>
  </si>
  <si>
    <t>096 8701682</t>
  </si>
  <si>
    <t>Đào Mạnh Tú</t>
  </si>
  <si>
    <t>097 6936802</t>
  </si>
  <si>
    <t>Vũ Thị Thu Hà</t>
  </si>
  <si>
    <t>CNTT-HT thông tin</t>
  </si>
  <si>
    <t>097 7962996</t>
  </si>
  <si>
    <t>Đoàn Thị Thanh Hằng</t>
  </si>
  <si>
    <t>090 4371148</t>
  </si>
  <si>
    <t>Đỗ Bảo Sơn</t>
  </si>
  <si>
    <t>091 2188786</t>
  </si>
  <si>
    <t>Nguyễn Thái Sơn</t>
  </si>
  <si>
    <t>096 9880912</t>
  </si>
  <si>
    <t>Trần Duy Dũng</t>
  </si>
  <si>
    <t>Khoa CNTT</t>
  </si>
  <si>
    <t>098 3091219</t>
  </si>
  <si>
    <t>Đỗ Quang Hưng</t>
  </si>
  <si>
    <t>091 2222392</t>
  </si>
  <si>
    <t>Trần Hà Thanh</t>
  </si>
  <si>
    <t>098 8554456</t>
  </si>
  <si>
    <t>Lã Quang Trung</t>
  </si>
  <si>
    <t>098 7496586</t>
  </si>
  <si>
    <t>Lê Thị Hường</t>
  </si>
  <si>
    <t>VY-Khoa ĐTTC</t>
  </si>
  <si>
    <t>096 8120979</t>
  </si>
  <si>
    <t>KCT-Môi trường</t>
  </si>
  <si>
    <t>090 2061479</t>
  </si>
  <si>
    <t>THPT Hiệp Hòa số 2</t>
  </si>
  <si>
    <t>Lê Xuân Thái</t>
  </si>
  <si>
    <t>098 9754004</t>
  </si>
  <si>
    <t>Đào Nhật Tân</t>
  </si>
  <si>
    <t>098 5080855</t>
  </si>
  <si>
    <t>Nguyễn Trung Kiên</t>
  </si>
  <si>
    <t>VY-Cầu</t>
  </si>
  <si>
    <t>097 5492163</t>
  </si>
  <si>
    <t>Kim Văn Lý</t>
  </si>
  <si>
    <t>098 3401918</t>
  </si>
  <si>
    <t>Phạm Hồng Quân</t>
  </si>
  <si>
    <t>098 6600658</t>
  </si>
  <si>
    <t>Phạm Ngọc Trường</t>
  </si>
  <si>
    <t>Phó BT Đoàn</t>
  </si>
  <si>
    <t>098 4826232</t>
  </si>
  <si>
    <t xml:space="preserve">Nguyễn Mạnh Hà          </t>
  </si>
  <si>
    <t xml:space="preserve">P.Trưởng Bộ môn </t>
  </si>
  <si>
    <t>VY-Kết cấu-VL</t>
  </si>
  <si>
    <t>098 3937989</t>
  </si>
  <si>
    <t>Đỗ Duy Tùng</t>
  </si>
  <si>
    <t>096 5558486</t>
  </si>
  <si>
    <t>Nguyễn Văn Thịnh</t>
  </si>
  <si>
    <t>VY-Môi trường</t>
  </si>
  <si>
    <t>093 6392139</t>
  </si>
  <si>
    <t>Nguyễn Đức Đảm</t>
  </si>
  <si>
    <t>VY-Xưởng CT</t>
  </si>
  <si>
    <t>097 4831828</t>
  </si>
  <si>
    <t>Hà Đức Hảo</t>
  </si>
  <si>
    <t>091 7360513</t>
  </si>
  <si>
    <t>Nguyễn Ngọc Khánh</t>
  </si>
  <si>
    <t>098 6248285</t>
  </si>
  <si>
    <t>Vũ Trần Linh</t>
  </si>
  <si>
    <t>0165 6296833</t>
  </si>
  <si>
    <t>Phùng Tăng Nghị</t>
  </si>
  <si>
    <t>098 7448696</t>
  </si>
  <si>
    <t>Đỗ Văn Nguyên</t>
  </si>
  <si>
    <t>098 2781096</t>
  </si>
  <si>
    <t xml:space="preserve">Đỗ Văn Thái             </t>
  </si>
  <si>
    <t>Xưởng trưởng</t>
  </si>
  <si>
    <t>097 6923688</t>
  </si>
  <si>
    <t>Ma Thế Cường</t>
  </si>
  <si>
    <t>091 5310862</t>
  </si>
  <si>
    <t>THPT Lạng Giang số 1</t>
  </si>
  <si>
    <t>Bế Lê Hợp</t>
  </si>
  <si>
    <t>098 7244211</t>
  </si>
  <si>
    <t>Đồng Minh Khánh</t>
  </si>
  <si>
    <t>098 5099767</t>
  </si>
  <si>
    <t>Đoàn Xuân Sơn</t>
  </si>
  <si>
    <t>098 6314732</t>
  </si>
  <si>
    <t>Trịnh Hoàng Sơn</t>
  </si>
  <si>
    <t>098 9930513</t>
  </si>
  <si>
    <t>Dương Thế Thành</t>
  </si>
  <si>
    <t>098 2967563</t>
  </si>
  <si>
    <t xml:space="preserve">Vũ Thế Truyền </t>
  </si>
  <si>
    <t>097 8947223</t>
  </si>
  <si>
    <t>Nguyễn Thanh Tùng</t>
  </si>
  <si>
    <t>098 8210246</t>
  </si>
  <si>
    <t>Tống Duy Bình</t>
  </si>
  <si>
    <t>TN-Công trình</t>
  </si>
  <si>
    <t>0162 6555566</t>
  </si>
  <si>
    <t xml:space="preserve">Nguyễn Minh Đức </t>
  </si>
  <si>
    <t>098 6225454</t>
  </si>
  <si>
    <t>Lê Tuấn Dũng</t>
  </si>
  <si>
    <t>097 3990185</t>
  </si>
  <si>
    <t>Nguyễn Hoàng</t>
  </si>
  <si>
    <t>094 8434200</t>
  </si>
  <si>
    <t>Trịnh Minh Hoàng</t>
  </si>
  <si>
    <t>091 4600016</t>
  </si>
  <si>
    <t>Trần Thế Hùng</t>
  </si>
  <si>
    <t>0168 9619462</t>
  </si>
  <si>
    <t>Vũ Thành Hưng</t>
  </si>
  <si>
    <t>091 2901508</t>
  </si>
  <si>
    <t>Đào Đắc Lý</t>
  </si>
  <si>
    <t>098 2148991</t>
  </si>
  <si>
    <t>Lê Xuân Quang</t>
  </si>
  <si>
    <t>090 2095007</t>
  </si>
  <si>
    <t xml:space="preserve">Lưu Ngọc Quang   </t>
  </si>
  <si>
    <t>VY-Đo đạc-KSCT</t>
  </si>
  <si>
    <t>097 6376929</t>
  </si>
  <si>
    <t>THPT Lạng Giang số 2</t>
  </si>
  <si>
    <t>Vũ Ngọc Quang</t>
  </si>
  <si>
    <t>090 4900283</t>
  </si>
  <si>
    <t>Ngô Hoài Thanh</t>
  </si>
  <si>
    <t>091 2085012</t>
  </si>
  <si>
    <t xml:space="preserve">Trần Anh Sáng            </t>
  </si>
  <si>
    <t>VY-GD QPAN</t>
  </si>
  <si>
    <t>098 6918989</t>
  </si>
  <si>
    <t xml:space="preserve">Trần Đức Phong         </t>
  </si>
  <si>
    <t>VY-GDTC</t>
  </si>
  <si>
    <t>091 3301066</t>
  </si>
  <si>
    <t xml:space="preserve">Kiều Anh Tuấn          </t>
  </si>
  <si>
    <t>091 2960069</t>
  </si>
  <si>
    <t xml:space="preserve">Lê Quang Việt            </t>
  </si>
  <si>
    <t>091 5373681</t>
  </si>
  <si>
    <t>Trương Tất Anh</t>
  </si>
  <si>
    <t>KCK-Máy tàu thuỷ</t>
  </si>
  <si>
    <t>097 9966161</t>
  </si>
  <si>
    <t>THPT Lạng Giang số 3</t>
  </si>
  <si>
    <t>Nguyễn Công Đoàn</t>
  </si>
  <si>
    <t>096 5622304</t>
  </si>
  <si>
    <t>Nguyễn Xuân Hành</t>
  </si>
  <si>
    <t>098 8831860</t>
  </si>
  <si>
    <t>Hoàng Tú</t>
  </si>
  <si>
    <t>098 8008299</t>
  </si>
  <si>
    <t>Nguyễn Quốc Tuấn</t>
  </si>
  <si>
    <t>097 4219823</t>
  </si>
  <si>
    <t>Trần Trọng Tuấn</t>
  </si>
  <si>
    <t>0169 8198680</t>
  </si>
  <si>
    <t>Lê Văn Hiệp</t>
  </si>
  <si>
    <t>KCT-Địa kỹ thuật</t>
  </si>
  <si>
    <t>097 2418804</t>
  </si>
  <si>
    <t>THPT Lục Nam</t>
  </si>
  <si>
    <t>090 4770183</t>
  </si>
  <si>
    <t>Bùi Văn Lợi</t>
  </si>
  <si>
    <t>097 5827780</t>
  </si>
  <si>
    <t>Kiều Văn Cẩn</t>
  </si>
  <si>
    <t>KCT-Đo đạc KSCT</t>
  </si>
  <si>
    <t>096 9322565</t>
  </si>
  <si>
    <t>Nguyễn Trọng Giáp</t>
  </si>
  <si>
    <t>094 9805888</t>
  </si>
  <si>
    <t>Nguyễn Tuấn Ngọc</t>
  </si>
  <si>
    <t>091 2345407</t>
  </si>
  <si>
    <t>Phan Văn Thoại</t>
  </si>
  <si>
    <t>0169 8352392</t>
  </si>
  <si>
    <t xml:space="preserve">Nguyễn Trọng Tuấn </t>
  </si>
  <si>
    <t>091 3503957</t>
  </si>
  <si>
    <t>Phạm Tuấn Anh</t>
  </si>
  <si>
    <t>KCT-XD DD&amp;CN</t>
  </si>
  <si>
    <t>098 7792846</t>
  </si>
  <si>
    <t>Mai Văn Chiến</t>
  </si>
  <si>
    <t>097 3263990</t>
  </si>
  <si>
    <t>Nguyễn Duy Hưng</t>
  </si>
  <si>
    <t>096 8141718</t>
  </si>
  <si>
    <t>Giáp Văn Lợi</t>
  </si>
  <si>
    <t>098 2517039</t>
  </si>
  <si>
    <t>Vũ Đình Phiên</t>
  </si>
  <si>
    <t>098 7284000</t>
  </si>
  <si>
    <t>Vũ Đình Thơ</t>
  </si>
  <si>
    <t>098 6961858</t>
  </si>
  <si>
    <t>Bùi Bá Vương</t>
  </si>
  <si>
    <t>0164 9599880</t>
  </si>
  <si>
    <t xml:space="preserve">Nguyễn Văn Chót        </t>
  </si>
  <si>
    <t>P.Giám đốc</t>
  </si>
  <si>
    <t>VY-TT.CNCK</t>
  </si>
  <si>
    <t>098 8560836</t>
  </si>
  <si>
    <t>Nguyễn Văn Hưng</t>
  </si>
  <si>
    <t>Ban XDCB</t>
  </si>
  <si>
    <t>0166 3537879</t>
  </si>
  <si>
    <t>Phạm Ngọc Hưng</t>
  </si>
  <si>
    <t>097 3708691</t>
  </si>
  <si>
    <t>Dương Xuân Kỷ</t>
  </si>
  <si>
    <t>Bộ môn GD QPAN</t>
  </si>
  <si>
    <t>091 2506536</t>
  </si>
  <si>
    <t>Nguyễn Văn Thanh</t>
  </si>
  <si>
    <t>097 4166385</t>
  </si>
  <si>
    <t>Nguyễn Văn Tuấn</t>
  </si>
  <si>
    <t>098 6903121</t>
  </si>
  <si>
    <t>Nguyễn Thành Long</t>
  </si>
  <si>
    <t>Bộ môn GDTC</t>
  </si>
  <si>
    <t>091 2494411</t>
  </si>
  <si>
    <t>Nguyễn Chí Mai</t>
  </si>
  <si>
    <t>094 8487808</t>
  </si>
  <si>
    <t xml:space="preserve">Nguyễn Ngọc Tuyên </t>
  </si>
  <si>
    <t>091 2850273</t>
  </si>
  <si>
    <t>Vũ Đức Tuấn</t>
  </si>
  <si>
    <t>094 1922413</t>
  </si>
  <si>
    <t>Hoàng Văn Cần</t>
  </si>
  <si>
    <t>0168 9946341</t>
  </si>
  <si>
    <t>Phan Huy Thục</t>
  </si>
  <si>
    <t>097 9159449</t>
  </si>
  <si>
    <t>Lê Thanh Hải</t>
  </si>
  <si>
    <t>P.KHCN&amp;HTQT</t>
  </si>
  <si>
    <t>098 7059558</t>
  </si>
  <si>
    <t>Nguyễn Long Khánh</t>
  </si>
  <si>
    <t>094 7878111</t>
  </si>
  <si>
    <t>Ngô Quốc Trinh</t>
  </si>
  <si>
    <t>091 3091715</t>
  </si>
  <si>
    <t>090 4996848</t>
  </si>
  <si>
    <t>Trịnh Thanh Bình</t>
  </si>
  <si>
    <t>P.Thanh tra GD</t>
  </si>
  <si>
    <t>093 1118191</t>
  </si>
  <si>
    <t xml:space="preserve">Phạm Văn Tân </t>
  </si>
  <si>
    <t>098 4823369</t>
  </si>
  <si>
    <t>Nguyễn Thị Thu Hà</t>
  </si>
  <si>
    <t>098 7553459</t>
  </si>
  <si>
    <t>Trần Thị Xuân Hương</t>
  </si>
  <si>
    <t>0168 3610959</t>
  </si>
  <si>
    <t>Nguyễn Văn Cường</t>
  </si>
  <si>
    <t>KHCB-Vật lý</t>
  </si>
  <si>
    <t>097 6801945</t>
  </si>
  <si>
    <t xml:space="preserve">Trịnh Xuân Cảng           </t>
  </si>
  <si>
    <t>VY-HH - VKT</t>
  </si>
  <si>
    <t>0168 8279682</t>
  </si>
  <si>
    <t>Lương Công Lý</t>
  </si>
  <si>
    <t>Trưởng khoa</t>
  </si>
  <si>
    <t>Khoa LLCT</t>
  </si>
  <si>
    <t>091 2464356</t>
  </si>
  <si>
    <t>THPT Lục Ngạn số 2</t>
  </si>
  <si>
    <t>Nguyễn Tiến Trí</t>
  </si>
  <si>
    <t>LLCT-CNM-LN</t>
  </si>
  <si>
    <t>094 5209902</t>
  </si>
  <si>
    <t xml:space="preserve">Phan Huy Trường </t>
  </si>
  <si>
    <t>098 7738383</t>
  </si>
  <si>
    <t>Nguyễn Thanh Minh</t>
  </si>
  <si>
    <t>LLCT-GD Pháp luật</t>
  </si>
  <si>
    <t>091 1121668</t>
  </si>
  <si>
    <t>Vũ Đình Năm</t>
  </si>
  <si>
    <t>LLCT-Tư tưởng HCM</t>
  </si>
  <si>
    <t>097 6206681</t>
  </si>
  <si>
    <t>Nguyễn Ngọc Hoàn</t>
  </si>
  <si>
    <t>096 2733311</t>
  </si>
  <si>
    <t>Đào Mạnh Quyền</t>
  </si>
  <si>
    <t>098 6257968</t>
  </si>
  <si>
    <t xml:space="preserve">Vương Văn Sơn          </t>
  </si>
  <si>
    <t>091 2054161</t>
  </si>
  <si>
    <t xml:space="preserve">Tạ Ngọc Bài            </t>
  </si>
  <si>
    <t>VY-P.TTGD</t>
  </si>
  <si>
    <t>094 3306978</t>
  </si>
  <si>
    <t>Tạ Quang Hùng</t>
  </si>
  <si>
    <t>097 9150164</t>
  </si>
  <si>
    <t>Vũ Quảng Đại</t>
  </si>
  <si>
    <t>KCK-Ô tô</t>
  </si>
  <si>
    <t>091 6611363</t>
  </si>
  <si>
    <t>Lương Quý Hiệp</t>
  </si>
  <si>
    <t>097 3070754</t>
  </si>
  <si>
    <t>Tạ Tuấn Hưng</t>
  </si>
  <si>
    <t>094 2012883</t>
  </si>
  <si>
    <t>Chu Văn Huỳnh</t>
  </si>
  <si>
    <t>090 2114986</t>
  </si>
  <si>
    <t>Nguyễn Thành Nam</t>
  </si>
  <si>
    <t>098 3638393</t>
  </si>
  <si>
    <t>Lê Quang Thắng</t>
  </si>
  <si>
    <t>094 5553998</t>
  </si>
  <si>
    <t>Nguyễn Công Tuấn</t>
  </si>
  <si>
    <t>098 3895689</t>
  </si>
  <si>
    <t>Trần Thị Thanh Xuân</t>
  </si>
  <si>
    <t>TN-Kinh tế</t>
  </si>
  <si>
    <t>098 4100163</t>
  </si>
  <si>
    <t>Phạm Bích Hằng</t>
  </si>
  <si>
    <t>TN-LL chính trị</t>
  </si>
  <si>
    <t>096 2900338</t>
  </si>
  <si>
    <t>Đỗ Quang Chấn</t>
  </si>
  <si>
    <t>CSKT-CLT-SBVL</t>
  </si>
  <si>
    <t>098 3992081</t>
  </si>
  <si>
    <t>THPT Lục Ngạn số 4</t>
  </si>
  <si>
    <t>Hoàng Quyết Chiến</t>
  </si>
  <si>
    <t>098 4498581</t>
  </si>
  <si>
    <t>Lê Văn Kiên</t>
  </si>
  <si>
    <t>096 1246555</t>
  </si>
  <si>
    <t>Bùi Gia Phi</t>
  </si>
  <si>
    <t>090 6011908</t>
  </si>
  <si>
    <t>Bùi Tiến Tú</t>
  </si>
  <si>
    <t>097 3570596</t>
  </si>
  <si>
    <t>Nguyễn Hồng Thái</t>
  </si>
  <si>
    <t>CSKT-HH-VKT</t>
  </si>
  <si>
    <t>097 6999383</t>
  </si>
  <si>
    <t>Trương Văn Toàn</t>
  </si>
  <si>
    <t>098 3699916</t>
  </si>
  <si>
    <t>Vũ Anh Tuấn</t>
  </si>
  <si>
    <t>098 1698668</t>
  </si>
  <si>
    <t>Lê Ngọc Lý</t>
  </si>
  <si>
    <t>Khoa CSKT</t>
  </si>
  <si>
    <t>098 8895474</t>
  </si>
  <si>
    <t>Hoàng Văn Quyết</t>
  </si>
  <si>
    <t>VY-Cơ khí-Điện</t>
  </si>
  <si>
    <t>0168 6554819</t>
  </si>
  <si>
    <t>THPT Lý Thường Kiệt</t>
  </si>
  <si>
    <t xml:space="preserve">Nguyễn Văn Chưởng  </t>
  </si>
  <si>
    <t>VY-P.CT HSSV</t>
  </si>
  <si>
    <t>091 7794909</t>
  </si>
  <si>
    <t xml:space="preserve">Nguyễn Văn Việt </t>
  </si>
  <si>
    <t>097 3072479</t>
  </si>
  <si>
    <t>Trần Vĩnh Hạnh</t>
  </si>
  <si>
    <t>VY-CN mạng</t>
  </si>
  <si>
    <t>098 5785578</t>
  </si>
  <si>
    <t xml:space="preserve">Phan Như Minh       </t>
  </si>
  <si>
    <t>091 2979207</t>
  </si>
  <si>
    <t>Nguyễn Hữu Tuân</t>
  </si>
  <si>
    <t>090 4410204</t>
  </si>
  <si>
    <t xml:space="preserve">Kiều Doãn Hà              </t>
  </si>
  <si>
    <t>VY-CSN kinh tế</t>
  </si>
  <si>
    <t>097 3458911</t>
  </si>
  <si>
    <t xml:space="preserve">Nguyễn Tiến Dũng        </t>
  </si>
  <si>
    <t>VY-K.KTVT</t>
  </si>
  <si>
    <t>091 5060439</t>
  </si>
  <si>
    <t xml:space="preserve">Trịnh Xuân Trường  </t>
  </si>
  <si>
    <t>VY-Kinh tế XD</t>
  </si>
  <si>
    <t>098 3651839</t>
  </si>
  <si>
    <t>Nguyễn Văn Thọ</t>
  </si>
  <si>
    <t>096 2759911</t>
  </si>
  <si>
    <t>Nguyễn Trường Giang</t>
  </si>
  <si>
    <t>VY-Tổ QT mạng</t>
  </si>
  <si>
    <t>094 3333496</t>
  </si>
  <si>
    <t>Phạm Văn Tú</t>
  </si>
  <si>
    <t>098 8177167</t>
  </si>
  <si>
    <t>Nguyễn Thành Vinh</t>
  </si>
  <si>
    <t>097 2552130</t>
  </si>
  <si>
    <t>Vũ Văn Hiệp</t>
  </si>
  <si>
    <t>KCK-Đầu máy TX</t>
  </si>
  <si>
    <t>091 9831159</t>
  </si>
  <si>
    <t>THPT Phương Sơn</t>
  </si>
  <si>
    <t>Trần Văn Hiếu</t>
  </si>
  <si>
    <t>097 2095087</t>
  </si>
  <si>
    <t>Yên Văn Thực</t>
  </si>
  <si>
    <t>097 6144773</t>
  </si>
  <si>
    <t>Nguyễn Văn Đăng</t>
  </si>
  <si>
    <t>KCT-Đường sắt</t>
  </si>
  <si>
    <t>091 2215845</t>
  </si>
  <si>
    <t xml:space="preserve">Kiều Quang Thái </t>
  </si>
  <si>
    <t>091 2620159</t>
  </si>
  <si>
    <t>Cao Công Ánh</t>
  </si>
  <si>
    <t>KCT-Kết cấu VL</t>
  </si>
  <si>
    <t>096 6580088</t>
  </si>
  <si>
    <t>Lê Nguyên Khương</t>
  </si>
  <si>
    <t>096 7867899</t>
  </si>
  <si>
    <t>Đào Phúc Lâm</t>
  </si>
  <si>
    <t>090 2396381</t>
  </si>
  <si>
    <t>Nguyễn Văn Minh</t>
  </si>
  <si>
    <t>098 6598839</t>
  </si>
  <si>
    <t>Cao Minh Quyền</t>
  </si>
  <si>
    <t>097 2363392</t>
  </si>
  <si>
    <t>Lê Minh Đức</t>
  </si>
  <si>
    <t>091 4262135</t>
  </si>
  <si>
    <t>THPT Sơn Động số 1</t>
  </si>
  <si>
    <t>Trần Quốc Tuấn</t>
  </si>
  <si>
    <t>098 6239686</t>
  </si>
  <si>
    <t>Phạm Quang Dũng</t>
  </si>
  <si>
    <t>091 4568682</t>
  </si>
  <si>
    <t>Nguyễn Đức Sơn</t>
  </si>
  <si>
    <t>094 7959628</t>
  </si>
  <si>
    <t>Phạm Cao Cường</t>
  </si>
  <si>
    <t>097 5785096</t>
  </si>
  <si>
    <t>Nguyễn Tùng Dương</t>
  </si>
  <si>
    <t>091 3861665</t>
  </si>
  <si>
    <t>Cao Xuân Hoàng</t>
  </si>
  <si>
    <t>098 6195057</t>
  </si>
  <si>
    <t>Triệu Đình Mạnh</t>
  </si>
  <si>
    <t>090 6031665</t>
  </si>
  <si>
    <t>Đặng An Phương</t>
  </si>
  <si>
    <t>091 3386458</t>
  </si>
  <si>
    <t>Đinh Ngọc Quang</t>
  </si>
  <si>
    <t>THPT Sơn Động số 2</t>
  </si>
  <si>
    <t>Nguyễn Duy Nam</t>
  </si>
  <si>
    <t>P.TCCB</t>
  </si>
  <si>
    <t>098 9499628</t>
  </si>
  <si>
    <t>Nguyễn Xuân Nghĩa</t>
  </si>
  <si>
    <t>097 7863226</t>
  </si>
  <si>
    <t>Nguyễn Văn Chung</t>
  </si>
  <si>
    <t>Trung tâm CNTT</t>
  </si>
  <si>
    <t>097 8882939</t>
  </si>
  <si>
    <t xml:space="preserve">Trần Thanh Hà </t>
  </si>
  <si>
    <t>098 5525320</t>
  </si>
  <si>
    <t>Nguyễn Văn Thắng</t>
  </si>
  <si>
    <t>097 3973302</t>
  </si>
  <si>
    <t>Phùng Văn Thuần</t>
  </si>
  <si>
    <t>098 9923698</t>
  </si>
  <si>
    <t>Trần Việt Vương</t>
  </si>
  <si>
    <t>098 4103238</t>
  </si>
  <si>
    <t>Nguyễn Trường Chinh</t>
  </si>
  <si>
    <t>KCT-Thí nghiệm CT</t>
  </si>
  <si>
    <t>098 8775393</t>
  </si>
  <si>
    <t>THPT Tân Yên số 1</t>
  </si>
  <si>
    <t>Bùi Thế Chung</t>
  </si>
  <si>
    <t>098 3332346</t>
  </si>
  <si>
    <t>Vũ Quang Dũng</t>
  </si>
  <si>
    <t>098 5622597</t>
  </si>
  <si>
    <t>Trọng Kiến Dương</t>
  </si>
  <si>
    <t>097 3605675</t>
  </si>
  <si>
    <t>090 4132791</t>
  </si>
  <si>
    <t>Nguyễn Ngọc Hải</t>
  </si>
  <si>
    <t>094 7269226</t>
  </si>
  <si>
    <t>Phạm Thế Hưng</t>
  </si>
  <si>
    <t>093 4199119</t>
  </si>
  <si>
    <t>Trần Ngọc Hưng</t>
  </si>
  <si>
    <t>094 6617982</t>
  </si>
  <si>
    <t>Bùi Mạnh Lực</t>
  </si>
  <si>
    <t>097 7933697</t>
  </si>
  <si>
    <t>Lê Nho Thiện</t>
  </si>
  <si>
    <t>098 3291092</t>
  </si>
  <si>
    <t xml:space="preserve">Vũ Thế Thuần </t>
  </si>
  <si>
    <t>098 2902661</t>
  </si>
  <si>
    <t>Đặng Thế Vinh</t>
  </si>
  <si>
    <t>097 5999362</t>
  </si>
  <si>
    <t>Phạm Trọng Hiển</t>
  </si>
  <si>
    <t>VY-Đường</t>
  </si>
  <si>
    <t>096 9294569</t>
  </si>
  <si>
    <t>THPT Tân Yên số 2</t>
  </si>
  <si>
    <t>Phạm Trung Hiếu</t>
  </si>
  <si>
    <t>096 8618199</t>
  </si>
  <si>
    <t>Phạm Văn Lượng</t>
  </si>
  <si>
    <t>097 8808551</t>
  </si>
  <si>
    <t>Nguyễn Văn Nam</t>
  </si>
  <si>
    <t>091 2921088</t>
  </si>
  <si>
    <t>Nguyễn Tuyển Tâm</t>
  </si>
  <si>
    <t>0166 3276663</t>
  </si>
  <si>
    <t xml:space="preserve">Nguyễn Đức Tuyên    </t>
  </si>
  <si>
    <t>VY-K.Công trình</t>
  </si>
  <si>
    <t>091 2576468</t>
  </si>
  <si>
    <t xml:space="preserve">Nguyễn Việt Thắng </t>
  </si>
  <si>
    <t>091 5921595</t>
  </si>
  <si>
    <t>THPT Tứ Sơn</t>
  </si>
  <si>
    <t>Dương Ngọc Đạt</t>
  </si>
  <si>
    <t>097 6990888</t>
  </si>
  <si>
    <t>Trần Quang Dũng</t>
  </si>
  <si>
    <t>091 2489724</t>
  </si>
  <si>
    <t>Nguyễn Viết Hiếu</t>
  </si>
  <si>
    <t>0168 8778895</t>
  </si>
  <si>
    <t>Đinh Đức Long</t>
  </si>
  <si>
    <t>097 5143486</t>
  </si>
  <si>
    <t>Đặng Quý Quyền</t>
  </si>
  <si>
    <t>098 5502792</t>
  </si>
  <si>
    <t>Nguyễn Văn Tuân</t>
  </si>
  <si>
    <t>097 5048043</t>
  </si>
  <si>
    <t xml:space="preserve">Nguyễn Văn Tuấn </t>
  </si>
  <si>
    <t>TN-P.Đào tạo</t>
  </si>
  <si>
    <t>091 2454936</t>
  </si>
  <si>
    <t>Ông Văn Hoàng</t>
  </si>
  <si>
    <t>098 6048652</t>
  </si>
  <si>
    <t>THPT Việt Yên số 2</t>
  </si>
  <si>
    <t>Nguyễn Hữu Giang</t>
  </si>
  <si>
    <t>KCT-Cầu</t>
  </si>
  <si>
    <t>096 8121925</t>
  </si>
  <si>
    <t>Nguyễn Thanh Hưng</t>
  </si>
  <si>
    <t>090 4291139</t>
  </si>
  <si>
    <t>Nguyễn Tiến Hưng</t>
  </si>
  <si>
    <t>091 5247116</t>
  </si>
  <si>
    <t>Đào Quang Huy</t>
  </si>
  <si>
    <t>097 2121662</t>
  </si>
  <si>
    <t>Lê Văn Mạnh</t>
  </si>
  <si>
    <t>091 9991066</t>
  </si>
  <si>
    <t>Nguyễn Hữu May</t>
  </si>
  <si>
    <t>097 4481598</t>
  </si>
  <si>
    <t>Phùng Bá Thắng</t>
  </si>
  <si>
    <t>091 2373712</t>
  </si>
  <si>
    <t xml:space="preserve">Lương Mạnh Tiến </t>
  </si>
  <si>
    <t>090 4101213</t>
  </si>
  <si>
    <t xml:space="preserve">Nguyễn Anh Tuấn </t>
  </si>
  <si>
    <t>093 6235099</t>
  </si>
  <si>
    <t>Công Minh Quang</t>
  </si>
  <si>
    <t>091 2073493</t>
  </si>
  <si>
    <t>Nguyễn Anh Dũng</t>
  </si>
  <si>
    <t>Thư viện</t>
  </si>
  <si>
    <t>091 2159308</t>
  </si>
  <si>
    <t>Phạm Đức Huy</t>
  </si>
  <si>
    <t>098 3870762</t>
  </si>
  <si>
    <t>Đào Văn Toàn</t>
  </si>
  <si>
    <t>Giám đốc</t>
  </si>
  <si>
    <t>091 2186399</t>
  </si>
  <si>
    <t>Lê Trọng Bình</t>
  </si>
  <si>
    <t>TN-ĐBCLĐT, TTGD&amp;CTHSSV</t>
  </si>
  <si>
    <t>091 2466825</t>
  </si>
  <si>
    <t>THPT Yên Dũng số 2</t>
  </si>
  <si>
    <t>Nguyễn Văn Hồng</t>
  </si>
  <si>
    <t>Tổ trưởng</t>
  </si>
  <si>
    <t>091 2804112</t>
  </si>
  <si>
    <t>Nguyễn Đình Trường</t>
  </si>
  <si>
    <t>VY-CN Ô tô</t>
  </si>
  <si>
    <t>091 3342848</t>
  </si>
  <si>
    <t>Nguyễn Anh Tú</t>
  </si>
  <si>
    <t>091 7973045</t>
  </si>
  <si>
    <t>Nguyễn Tiến Túc</t>
  </si>
  <si>
    <t>094 8202845</t>
  </si>
  <si>
    <t>Công Quang Vinh</t>
  </si>
  <si>
    <t>094 6522296</t>
  </si>
  <si>
    <t xml:space="preserve">Cao Văn Đoàn        </t>
  </si>
  <si>
    <t xml:space="preserve">VY-Địa kỹ thuật </t>
  </si>
  <si>
    <t>096 2672211</t>
  </si>
  <si>
    <t>Trần Văn Long</t>
  </si>
  <si>
    <t>097 2088836</t>
  </si>
  <si>
    <t>Phạm Quang Khởi</t>
  </si>
  <si>
    <t>091 5097068</t>
  </si>
  <si>
    <t xml:space="preserve">Thiều Sỹ Nam              </t>
  </si>
  <si>
    <t>VY-K.Cơ khí</t>
  </si>
  <si>
    <t>091 4337745</t>
  </si>
  <si>
    <t>Phạm Ngọc Hà</t>
  </si>
  <si>
    <t>VY-Ô tô</t>
  </si>
  <si>
    <t>094 5558355</t>
  </si>
  <si>
    <t>Nguyễn Văn Hiệp</t>
  </si>
  <si>
    <t>090 4519562</t>
  </si>
  <si>
    <t>Lê Văn Khánh</t>
  </si>
  <si>
    <t>098 3175216</t>
  </si>
  <si>
    <t xml:space="preserve">Đỗ Thành Phương      </t>
  </si>
  <si>
    <t>093 6161080</t>
  </si>
  <si>
    <t>Hoàng Văn Lâm</t>
  </si>
  <si>
    <t>094 6612585</t>
  </si>
  <si>
    <t>Đặng An Dương</t>
  </si>
  <si>
    <t>CNCK-CK-điện</t>
  </si>
  <si>
    <t>091 2052553</t>
  </si>
  <si>
    <t>THPT Yên Dũng số 3</t>
  </si>
  <si>
    <t>Đỗ Duy Hà</t>
  </si>
  <si>
    <t>098 7292996</t>
  </si>
  <si>
    <t>Vũ Ngọc Rắc</t>
  </si>
  <si>
    <t>098 8483336</t>
  </si>
  <si>
    <t>Nguyễn Hữu Thắng</t>
  </si>
  <si>
    <t>098 9531758</t>
  </si>
  <si>
    <t>Bùi Ngọc Ánh</t>
  </si>
  <si>
    <t>CNCK-CN Ô tô</t>
  </si>
  <si>
    <t>094 2155353</t>
  </si>
  <si>
    <t>Nguyễn Văn Nhu</t>
  </si>
  <si>
    <t>097 5910620</t>
  </si>
  <si>
    <t>Trần Nho Thái</t>
  </si>
  <si>
    <t>091 5342558</t>
  </si>
  <si>
    <t>Ngô Xuân Đinh</t>
  </si>
  <si>
    <t>098 9936619</t>
  </si>
  <si>
    <t>Lưu Văn Anh</t>
  </si>
  <si>
    <t>CNCK-ƯDCN cao</t>
  </si>
  <si>
    <t>097 9226594</t>
  </si>
  <si>
    <t>Tạ Hữu Toàn</t>
  </si>
  <si>
    <t>091 4496946</t>
  </si>
  <si>
    <t>Nguyễn Anh Tuấn</t>
  </si>
  <si>
    <t>096 8711833</t>
  </si>
  <si>
    <t>Bùi Xuân Tùng</t>
  </si>
  <si>
    <t>090 2225865</t>
  </si>
  <si>
    <t xml:space="preserve">Dương Văn Đoan </t>
  </si>
  <si>
    <t>K.Đào tạo Tại chức</t>
  </si>
  <si>
    <t>091 2263626</t>
  </si>
  <si>
    <t>Đỗ Thanh Long</t>
  </si>
  <si>
    <t>098 3927925</t>
  </si>
  <si>
    <t>Hoàng Anh Tuấn</t>
  </si>
  <si>
    <t>097 8537248</t>
  </si>
  <si>
    <t>Đỗ Quốc Hùng</t>
  </si>
  <si>
    <t>091 3030805</t>
  </si>
  <si>
    <t>Nguyễn Đình Kiên</t>
  </si>
  <si>
    <t>098 6498432</t>
  </si>
  <si>
    <t>Đỗ Ngọc Tiến</t>
  </si>
  <si>
    <t>Trung tâm CNCK</t>
  </si>
  <si>
    <t>091 2353208</t>
  </si>
  <si>
    <t>Phạm Thanh Hiếu</t>
  </si>
  <si>
    <t>KCT-Đường</t>
  </si>
  <si>
    <t>098 3332992</t>
  </si>
  <si>
    <t>THPT Yên Thế</t>
  </si>
  <si>
    <t xml:space="preserve">Trần Trung Hiếu     </t>
  </si>
  <si>
    <t>090 4681316</t>
  </si>
  <si>
    <t>Vũ Thọ Hưng</t>
  </si>
  <si>
    <t>0166 3974757</t>
  </si>
  <si>
    <t>Lê Quang Huy</t>
  </si>
  <si>
    <t>098 3092145</t>
  </si>
  <si>
    <t>Nguyễn Minh Khoa</t>
  </si>
  <si>
    <t>091 2640599</t>
  </si>
  <si>
    <t>Vũ Thành Long</t>
  </si>
  <si>
    <t>090 4562270</t>
  </si>
  <si>
    <t>Lương Hùng Mạnh</t>
  </si>
  <si>
    <t>098 8833886</t>
  </si>
  <si>
    <t>Đồng Văn Phúc</t>
  </si>
  <si>
    <t>099 5569557</t>
  </si>
  <si>
    <t>0169 6959764</t>
  </si>
  <si>
    <t>Lê Minh Tú</t>
  </si>
  <si>
    <t>094 5975163</t>
  </si>
  <si>
    <t>Lê Minh Hải</t>
  </si>
  <si>
    <t>KCT-Tin học CT</t>
  </si>
  <si>
    <t>098 6811624</t>
  </si>
  <si>
    <t>Nguyễn Quốc Tới</t>
  </si>
  <si>
    <t>093 6680348</t>
  </si>
  <si>
    <t>(Ban hành kèm theo Quyết định số 340/QĐ-SGDĐT ngày 16/6/2016 của 
Giám đốc Sở GD&amp;ĐT Bắc Giang)</t>
  </si>
  <si>
    <t>Danh sách dự phòng</t>
  </si>
  <si>
    <t>Nguyễn Quang Anh</t>
  </si>
  <si>
    <t>Khoa Cơ khí</t>
  </si>
  <si>
    <t>091 3012354</t>
  </si>
  <si>
    <t>Phạm Quốc Doanh</t>
  </si>
  <si>
    <t>Khoa Công trình</t>
  </si>
  <si>
    <t>098 2882858</t>
  </si>
  <si>
    <t>Nguyễn Thị Thùy Dung</t>
  </si>
  <si>
    <t>0166 9261062</t>
  </si>
  <si>
    <t>Đỗ Huyền Hương</t>
  </si>
  <si>
    <t>VY-Kế toán KT</t>
  </si>
  <si>
    <t>093 2243353</t>
  </si>
  <si>
    <t>Ngô Thị Thanh Hương</t>
  </si>
  <si>
    <t>098 9207688</t>
  </si>
  <si>
    <t>Nhữ Thùy Liên</t>
  </si>
  <si>
    <t>091 4146662</t>
  </si>
  <si>
    <t>Lê Thị Liễu</t>
  </si>
  <si>
    <t>093 2233462</t>
  </si>
  <si>
    <t xml:space="preserve">Lê Chí Luận </t>
  </si>
  <si>
    <t>098 2080380</t>
  </si>
  <si>
    <t>Phạm Thị Thanh Nhàn</t>
  </si>
  <si>
    <t>093 6163358</t>
  </si>
  <si>
    <t>Lê Thu Sao</t>
  </si>
  <si>
    <t>090 4240456</t>
  </si>
  <si>
    <t>Huyện</t>
  </si>
  <si>
    <t>So</t>
  </si>
  <si>
    <t>Trường</t>
  </si>
  <si>
    <t>Sơn Động</t>
  </si>
  <si>
    <t>Lục Ngạn</t>
  </si>
  <si>
    <t>Lục Nam</t>
  </si>
  <si>
    <t>Yên Thế</t>
  </si>
  <si>
    <t>Hiệp Hòa</t>
  </si>
  <si>
    <t>Tân Yên</t>
  </si>
  <si>
    <t>Việt Yên</t>
  </si>
  <si>
    <t>Lạng Giang</t>
  </si>
  <si>
    <t>Yên Dũng</t>
  </si>
  <si>
    <t>TP Bắc Giang</t>
  </si>
  <si>
    <t>Đơn vị</t>
  </si>
  <si>
    <t>Điểm thi</t>
  </si>
  <si>
    <t>Huyện, TP</t>
  </si>
  <si>
    <t>Xe số</t>
  </si>
  <si>
    <t>Xe 45chỗ</t>
  </si>
  <si>
    <t>Xe 35chỗ</t>
  </si>
  <si>
    <t>VY</t>
  </si>
  <si>
    <t>Trần Toàn</t>
  </si>
  <si>
    <t>TT DVĐS</t>
  </si>
  <si>
    <t>KHÔNG</t>
  </si>
  <si>
    <t>Bùi Đức Thành</t>
  </si>
  <si>
    <t>BỔ SUNG</t>
  </si>
  <si>
    <t>Bùi Đức Thành đi thay</t>
  </si>
  <si>
    <t>Đi thay Kiều Anh Tuấn VY</t>
  </si>
  <si>
    <t>KTVT-VPK</t>
  </si>
  <si>
    <t>KHCB-VPK</t>
  </si>
  <si>
    <t>CNTT-VPK</t>
  </si>
  <si>
    <t>LLCT-VP</t>
  </si>
  <si>
    <t>CSKT-VP</t>
  </si>
  <si>
    <t>KCK-VPK</t>
  </si>
  <si>
    <t>KCT-VPK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</si>
</sst>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;@"/>
  </numFmts>
  <fonts count="29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rgb="FF000080"/>
      <name val="Times New Roman"/>
      <family val="1"/>
    </font>
    <font>
      <i/>
      <sz val="13"/>
      <color rgb="FF000080"/>
      <name val="Times New Roman"/>
      <family val="1"/>
    </font>
    <font>
      <sz val="20"/>
      <color theme="1"/>
      <name val="Times New Roman"/>
      <family val="1"/>
    </font>
    <font>
      <b/>
      <sz val="14"/>
      <color rgb="FF000080"/>
      <name val="Times New Roman"/>
      <family val="1"/>
    </font>
    <font>
      <sz val="30"/>
      <color theme="1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b/>
      <sz val="11"/>
      <color rgb="FF000080"/>
      <name val="Times New Roman"/>
      <family val="1"/>
    </font>
    <font>
      <sz val="12"/>
      <color theme="1"/>
      <name val="Times New Roman"/>
      <family val="1"/>
    </font>
    <font>
      <sz val="1"/>
      <color theme="1"/>
      <name val="Times New Roman"/>
      <family val="1"/>
    </font>
    <font>
      <b/>
      <sz val="12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trike/>
      <sz val="12"/>
      <color theme="0" tint="-0.34998626667073579"/>
      <name val="Calibri"/>
      <family val="2"/>
      <charset val="163"/>
      <scheme val="minor"/>
    </font>
    <font>
      <sz val="12"/>
      <color rgb="FFFF0000"/>
      <name val="Calibri"/>
      <family val="2"/>
      <charset val="163"/>
      <scheme val="minor"/>
    </font>
    <font>
      <strike/>
      <sz val="12"/>
      <color theme="0" tint="-0.249977111117893"/>
      <name val="Calibri"/>
      <family val="2"/>
      <charset val="163"/>
      <scheme val="minor"/>
    </font>
    <font>
      <strike/>
      <sz val="12"/>
      <color theme="0" tint="-0.14996795556505021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trike/>
      <sz val="10"/>
      <color theme="0" tint="-0.34998626667073579"/>
      <name val="Times New Roman"/>
      <family val="1"/>
    </font>
    <font>
      <sz val="10"/>
      <color rgb="FFFF0000"/>
      <name val="Times New Roman"/>
      <family val="1"/>
    </font>
    <font>
      <strike/>
      <sz val="10"/>
      <color theme="0" tint="-0.249977111117893"/>
      <name val="Times New Roman"/>
      <family val="1"/>
    </font>
    <font>
      <strike/>
      <sz val="10"/>
      <color theme="0" tint="-0.1499679555650502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 applyBorder="1"/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/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3" fillId="0" borderId="0" xfId="0" applyFont="1"/>
    <xf numFmtId="0" fontId="14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 wrapText="1"/>
    </xf>
    <xf numFmtId="0" fontId="14" fillId="0" borderId="6" xfId="0" applyFont="1" applyBorder="1" applyAlignment="1">
      <alignment horizontal="left" vertical="center" shrinkToFit="1"/>
    </xf>
    <xf numFmtId="0" fontId="14" fillId="0" borderId="5" xfId="0" applyFont="1" applyBorder="1" applyAlignment="1">
      <alignment horizontal="right" vertical="center" shrinkToFit="1"/>
    </xf>
    <xf numFmtId="0" fontId="14" fillId="0" borderId="5" xfId="0" applyFont="1" applyBorder="1" applyAlignment="1">
      <alignment horizontal="left" vertical="center" shrinkToFit="1"/>
    </xf>
    <xf numFmtId="0" fontId="14" fillId="0" borderId="0" xfId="0" applyFont="1" applyBorder="1" applyAlignment="1">
      <alignment horizontal="left" vertical="center" shrinkToFit="1"/>
    </xf>
    <xf numFmtId="0" fontId="15" fillId="0" borderId="0" xfId="0" applyFont="1"/>
    <xf numFmtId="164" fontId="13" fillId="0" borderId="0" xfId="0" applyNumberFormat="1" applyFont="1"/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center" shrinkToFit="1"/>
    </xf>
    <xf numFmtId="0" fontId="2" fillId="0" borderId="5" xfId="0" applyFont="1" applyBorder="1" applyAlignment="1">
      <alignment horizontal="right" vertical="center" shrinkToFit="1"/>
    </xf>
    <xf numFmtId="0" fontId="2" fillId="0" borderId="5" xfId="0" applyFont="1" applyBorder="1" applyAlignment="1">
      <alignment horizontal="left" vertical="center" shrinkToFit="1"/>
    </xf>
    <xf numFmtId="0" fontId="2" fillId="0" borderId="0" xfId="0" applyFont="1" applyBorder="1" applyAlignment="1">
      <alignment horizontal="left" vertical="center" shrinkToFit="1"/>
    </xf>
    <xf numFmtId="164" fontId="9" fillId="0" borderId="0" xfId="0" applyNumberFormat="1" applyFont="1"/>
    <xf numFmtId="0" fontId="16" fillId="2" borderId="0" xfId="0" applyFont="1" applyFill="1"/>
    <xf numFmtId="0" fontId="17" fillId="0" borderId="0" xfId="0" applyFont="1"/>
    <xf numFmtId="0" fontId="2" fillId="0" borderId="6" xfId="0" applyFont="1" applyBorder="1" applyAlignment="1">
      <alignment horizontal="left" vertical="center" wrapText="1"/>
    </xf>
    <xf numFmtId="0" fontId="18" fillId="2" borderId="0" xfId="0" applyFont="1" applyFill="1"/>
    <xf numFmtId="0" fontId="19" fillId="2" borderId="0" xfId="0" applyFont="1" applyFill="1"/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right" vertical="center" shrinkToFit="1"/>
    </xf>
    <xf numFmtId="0" fontId="2" fillId="0" borderId="7" xfId="0" applyFont="1" applyBorder="1" applyAlignment="1">
      <alignment horizontal="left" vertical="center" shrinkToFit="1"/>
    </xf>
    <xf numFmtId="0" fontId="14" fillId="0" borderId="9" xfId="0" applyFont="1" applyBorder="1" applyAlignment="1">
      <alignment vertical="center" wrapText="1"/>
    </xf>
    <xf numFmtId="0" fontId="14" fillId="0" borderId="10" xfId="0" applyFont="1" applyBorder="1" applyAlignment="1">
      <alignment horizontal="left" vertical="center" shrinkToFit="1"/>
    </xf>
    <xf numFmtId="0" fontId="14" fillId="0" borderId="9" xfId="0" applyFont="1" applyBorder="1" applyAlignment="1">
      <alignment horizontal="right" vertical="center" shrinkToFit="1"/>
    </xf>
    <xf numFmtId="0" fontId="14" fillId="0" borderId="9" xfId="0" applyFont="1" applyBorder="1" applyAlignment="1">
      <alignment horizontal="left" vertical="center" shrinkToFi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horizontal="left" vertical="center" shrinkToFit="1"/>
    </xf>
    <xf numFmtId="0" fontId="2" fillId="0" borderId="11" xfId="0" applyFont="1" applyBorder="1" applyAlignment="1">
      <alignment horizontal="right" vertical="center" shrinkToFit="1"/>
    </xf>
    <xf numFmtId="0" fontId="2" fillId="0" borderId="1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right" vertical="center" shrinkToFit="1"/>
    </xf>
    <xf numFmtId="0" fontId="21" fillId="0" borderId="5" xfId="0" applyFont="1" applyBorder="1" applyAlignment="1">
      <alignment horizontal="left" vertical="center" shrinkToFit="1"/>
    </xf>
    <xf numFmtId="0" fontId="21" fillId="0" borderId="0" xfId="0" applyFont="1" applyAlignment="1">
      <alignment shrinkToFit="1"/>
    </xf>
    <xf numFmtId="0" fontId="22" fillId="0" borderId="0" xfId="0" applyFont="1" applyAlignment="1">
      <alignment shrinkToFit="1"/>
    </xf>
    <xf numFmtId="0" fontId="21" fillId="0" borderId="5" xfId="0" applyFont="1" applyBorder="1" applyAlignment="1">
      <alignment vertical="center" shrinkToFit="1"/>
    </xf>
    <xf numFmtId="164" fontId="21" fillId="0" borderId="0" xfId="0" applyNumberFormat="1" applyFont="1" applyAlignment="1">
      <alignment shrinkToFit="1"/>
    </xf>
    <xf numFmtId="0" fontId="23" fillId="2" borderId="0" xfId="0" applyFont="1" applyFill="1" applyAlignment="1">
      <alignment shrinkToFit="1"/>
    </xf>
    <xf numFmtId="0" fontId="24" fillId="0" borderId="0" xfId="0" applyFont="1" applyAlignment="1">
      <alignment shrinkToFit="1"/>
    </xf>
    <xf numFmtId="0" fontId="25" fillId="2" borderId="0" xfId="0" applyFont="1" applyFill="1" applyAlignment="1">
      <alignment shrinkToFit="1"/>
    </xf>
    <xf numFmtId="0" fontId="26" fillId="2" borderId="0" xfId="0" applyFont="1" applyFill="1" applyAlignment="1">
      <alignment shrinkToFit="1"/>
    </xf>
    <xf numFmtId="0" fontId="21" fillId="0" borderId="0" xfId="0" applyFont="1" applyAlignment="1">
      <alignment horizontal="center" vertical="center" wrapText="1" shrinkToFit="1"/>
    </xf>
    <xf numFmtId="0" fontId="21" fillId="0" borderId="13" xfId="0" applyFont="1" applyBorder="1" applyAlignment="1">
      <alignment vertical="center" shrinkToFit="1"/>
    </xf>
    <xf numFmtId="0" fontId="21" fillId="0" borderId="13" xfId="0" applyFont="1" applyBorder="1" applyAlignment="1">
      <alignment horizontal="left" vertical="center" shrinkToFit="1"/>
    </xf>
    <xf numFmtId="0" fontId="21" fillId="0" borderId="13" xfId="0" applyFont="1" applyBorder="1" applyAlignment="1">
      <alignment horizontal="right" vertical="center" shrinkToFit="1"/>
    </xf>
    <xf numFmtId="0" fontId="21" fillId="0" borderId="13" xfId="0" applyFont="1" applyBorder="1" applyAlignment="1">
      <alignment shrinkToFit="1"/>
    </xf>
    <xf numFmtId="0" fontId="21" fillId="0" borderId="7" xfId="0" applyFont="1" applyBorder="1" applyAlignment="1">
      <alignment shrinkToFit="1"/>
    </xf>
    <xf numFmtId="0" fontId="21" fillId="0" borderId="7" xfId="0" applyFont="1" applyBorder="1" applyAlignment="1">
      <alignment vertical="center" shrinkToFit="1"/>
    </xf>
    <xf numFmtId="0" fontId="21" fillId="0" borderId="7" xfId="0" applyFont="1" applyBorder="1" applyAlignment="1">
      <alignment horizontal="left" vertical="center" shrinkToFit="1"/>
    </xf>
    <xf numFmtId="0" fontId="21" fillId="0" borderId="7" xfId="0" applyFont="1" applyBorder="1" applyAlignment="1">
      <alignment horizontal="right" vertical="center" shrinkToFit="1"/>
    </xf>
    <xf numFmtId="0" fontId="22" fillId="0" borderId="5" xfId="0" applyFont="1" applyBorder="1" applyAlignment="1">
      <alignment shrinkToFit="1"/>
    </xf>
    <xf numFmtId="0" fontId="21" fillId="0" borderId="1" xfId="0" applyFont="1" applyBorder="1" applyAlignment="1">
      <alignment horizontal="center" vertical="center" wrapText="1" shrinkToFit="1"/>
    </xf>
    <xf numFmtId="0" fontId="22" fillId="0" borderId="1" xfId="0" applyFont="1" applyBorder="1" applyAlignment="1">
      <alignment horizontal="center" vertical="center" wrapText="1" shrinkToFit="1"/>
    </xf>
    <xf numFmtId="0" fontId="27" fillId="0" borderId="0" xfId="0" applyFont="1" applyAlignment="1">
      <alignment horizontal="center" vertical="center" wrapText="1" shrinkToFit="1"/>
    </xf>
    <xf numFmtId="0" fontId="28" fillId="0" borderId="0" xfId="0" applyFont="1" applyAlignment="1">
      <alignment shrinkToFit="1"/>
    </xf>
    <xf numFmtId="0" fontId="27" fillId="0" borderId="0" xfId="0" applyFont="1" applyAlignment="1">
      <alignment shrinkToFit="1"/>
    </xf>
    <xf numFmtId="0" fontId="27" fillId="2" borderId="0" xfId="0" applyFont="1" applyFill="1" applyAlignment="1">
      <alignment shrinkToFit="1"/>
    </xf>
    <xf numFmtId="0" fontId="28" fillId="0" borderId="1" xfId="0" applyFont="1" applyBorder="1" applyAlignment="1">
      <alignment shrinkToFit="1"/>
    </xf>
    <xf numFmtId="0" fontId="22" fillId="0" borderId="1" xfId="0" applyFont="1" applyBorder="1" applyAlignment="1">
      <alignment shrinkToFit="1"/>
    </xf>
    <xf numFmtId="0" fontId="27" fillId="0" borderId="1" xfId="0" applyFont="1" applyBorder="1" applyAlignment="1">
      <alignment shrinkToFit="1"/>
    </xf>
    <xf numFmtId="0" fontId="21" fillId="0" borderId="1" xfId="0" applyFont="1" applyBorder="1" applyAlignment="1">
      <alignment shrinkToFit="1"/>
    </xf>
    <xf numFmtId="0" fontId="27" fillId="2" borderId="1" xfId="0" applyFont="1" applyFill="1" applyBorder="1" applyAlignment="1">
      <alignment shrinkToFit="1"/>
    </xf>
    <xf numFmtId="0" fontId="23" fillId="2" borderId="1" xfId="0" applyFont="1" applyFill="1" applyBorder="1" applyAlignment="1">
      <alignment shrinkToFit="1"/>
    </xf>
    <xf numFmtId="164" fontId="22" fillId="0" borderId="1" xfId="0" applyNumberFormat="1" applyFont="1" applyBorder="1" applyAlignment="1">
      <alignment shrinkToFit="1"/>
    </xf>
    <xf numFmtId="164" fontId="21" fillId="0" borderId="1" xfId="0" applyNumberFormat="1" applyFont="1" applyBorder="1" applyAlignment="1">
      <alignment shrinkToFit="1"/>
    </xf>
    <xf numFmtId="0" fontId="21" fillId="0" borderId="5" xfId="0" applyFont="1" applyBorder="1" applyAlignment="1">
      <alignment horizontal="center" shrinkToFit="1"/>
    </xf>
    <xf numFmtId="0" fontId="21" fillId="0" borderId="13" xfId="0" applyFont="1" applyBorder="1" applyAlignment="1">
      <alignment horizontal="center" shrinkToFit="1"/>
    </xf>
    <xf numFmtId="0" fontId="21" fillId="0" borderId="7" xfId="0" applyFont="1" applyBorder="1" applyAlignment="1">
      <alignment horizontal="center" shrinkToFit="1"/>
    </xf>
    <xf numFmtId="0" fontId="21" fillId="0" borderId="0" xfId="0" applyFont="1" applyAlignment="1">
      <alignment horizontal="center" shrinkToFit="1"/>
    </xf>
    <xf numFmtId="0" fontId="13" fillId="2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horizontal="left" vertical="center" shrinkToFit="1"/>
    </xf>
    <xf numFmtId="0" fontId="14" fillId="2" borderId="5" xfId="0" applyFont="1" applyFill="1" applyBorder="1" applyAlignment="1">
      <alignment horizontal="right" vertical="center" shrinkToFit="1"/>
    </xf>
    <xf numFmtId="0" fontId="14" fillId="2" borderId="5" xfId="0" applyFont="1" applyFill="1" applyBorder="1" applyAlignment="1">
      <alignment horizontal="left" vertical="center" shrinkToFit="1"/>
    </xf>
    <xf numFmtId="0" fontId="14" fillId="2" borderId="0" xfId="0" applyFont="1" applyFill="1" applyBorder="1" applyAlignment="1">
      <alignment horizontal="left" vertical="center" shrinkToFit="1"/>
    </xf>
    <xf numFmtId="0" fontId="15" fillId="2" borderId="0" xfId="0" applyFont="1" applyFill="1"/>
    <xf numFmtId="164" fontId="13" fillId="2" borderId="0" xfId="0" applyNumberFormat="1" applyFont="1" applyFill="1"/>
    <xf numFmtId="0" fontId="20" fillId="2" borderId="0" xfId="0" applyFont="1" applyFill="1"/>
    <xf numFmtId="0" fontId="22" fillId="2" borderId="0" xfId="0" applyFont="1" applyFill="1" applyAlignment="1">
      <alignment shrinkToFit="1"/>
    </xf>
    <xf numFmtId="0" fontId="28" fillId="2" borderId="13" xfId="0" applyFont="1" applyFill="1" applyBorder="1" applyAlignment="1">
      <alignment shrinkToFit="1"/>
    </xf>
    <xf numFmtId="0" fontId="28" fillId="2" borderId="13" xfId="0" applyFont="1" applyFill="1" applyBorder="1" applyAlignment="1">
      <alignment vertical="center" shrinkToFit="1"/>
    </xf>
    <xf numFmtId="0" fontId="28" fillId="2" borderId="13" xfId="0" applyFont="1" applyFill="1" applyBorder="1" applyAlignment="1">
      <alignment horizontal="left" vertical="center" shrinkToFit="1"/>
    </xf>
    <xf numFmtId="0" fontId="28" fillId="2" borderId="13" xfId="0" applyFont="1" applyFill="1" applyBorder="1" applyAlignment="1">
      <alignment horizontal="right" vertical="center" shrinkToFit="1"/>
    </xf>
    <xf numFmtId="0" fontId="22" fillId="2" borderId="13" xfId="0" applyFont="1" applyFill="1" applyBorder="1" applyAlignment="1">
      <alignment horizontal="left" vertical="center" shrinkToFit="1"/>
    </xf>
    <xf numFmtId="0" fontId="22" fillId="2" borderId="13" xfId="0" applyFont="1" applyFill="1" applyBorder="1" applyAlignment="1">
      <alignment horizontal="center" shrinkToFit="1"/>
    </xf>
    <xf numFmtId="0" fontId="28" fillId="2" borderId="0" xfId="0" applyFont="1" applyFill="1" applyAlignment="1">
      <alignment shrinkToFit="1"/>
    </xf>
    <xf numFmtId="164" fontId="28" fillId="2" borderId="0" xfId="0" applyNumberFormat="1" applyFont="1" applyFill="1" applyAlignment="1">
      <alignment shrinkToFit="1"/>
    </xf>
    <xf numFmtId="0" fontId="22" fillId="2" borderId="13" xfId="0" applyFont="1" applyFill="1" applyBorder="1" applyAlignment="1">
      <alignment shrinkToFit="1"/>
    </xf>
    <xf numFmtId="0" fontId="22" fillId="2" borderId="13" xfId="0" applyFont="1" applyFill="1" applyBorder="1" applyAlignment="1">
      <alignment vertical="center" shrinkToFit="1"/>
    </xf>
    <xf numFmtId="0" fontId="22" fillId="2" borderId="13" xfId="0" applyFont="1" applyFill="1" applyBorder="1" applyAlignment="1">
      <alignment horizontal="right" vertical="center" shrinkToFit="1"/>
    </xf>
    <xf numFmtId="164" fontId="22" fillId="2" borderId="0" xfId="0" applyNumberFormat="1" applyFont="1" applyFill="1" applyAlignment="1">
      <alignment shrinkToFit="1"/>
    </xf>
  </cellXfs>
  <cellStyles count="1">
    <cellStyle name="Normal" xfId="0" builtinId="0"/>
  </cellStyles>
  <dxfs count="3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0512_514SGDDT-KTKDCLGD_DS%20GV%20coi%20thi_(27-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1"/>
      <sheetName val="DS Truong"/>
      <sheetName val="Sheet4"/>
      <sheetName val="DSDK"/>
      <sheetName val="Diemthi"/>
      <sheetName val="DS-DIEM THI"/>
      <sheetName val="DS-DIEM THI (2)"/>
      <sheetName val="DS-DIEM THI (3)"/>
      <sheetName val="TKE1"/>
      <sheetName val="Sheet3"/>
    </sheetNames>
    <sheetDataSet>
      <sheetData sheetId="0"/>
      <sheetData sheetId="1"/>
      <sheetData sheetId="2"/>
      <sheetData sheetId="3">
        <row r="1">
          <cell r="L1" t="str">
            <v>STT</v>
          </cell>
          <cell r="M1" t="str">
            <v>Họ và tên</v>
          </cell>
          <cell r="N1" t="str">
            <v>Chức vụ</v>
          </cell>
          <cell r="O1" t="str">
            <v>Đơn vị</v>
          </cell>
          <cell r="Q1" t="str">
            <v>Chuyên môn</v>
          </cell>
          <cell r="R1" t="str">
            <v>Số điện thoại</v>
          </cell>
          <cell r="V1" t="str">
            <v>Số điện thoại</v>
          </cell>
          <cell r="X1">
            <v>319</v>
          </cell>
          <cell r="AC1" t="str">
            <v>Chuyên môn</v>
          </cell>
          <cell r="AD1" t="str">
            <v>Chuyên môn</v>
          </cell>
        </row>
        <row r="3">
          <cell r="L3" t="str">
            <v>A</v>
          </cell>
          <cell r="M3" t="str">
            <v>CƠ SỞ ĐÀO TẠO HÀ NỘI</v>
          </cell>
        </row>
        <row r="4">
          <cell r="L4" t="str">
            <v>A1</v>
          </cell>
          <cell r="M4" t="str">
            <v>KHỐI PHÒNG, BAN</v>
          </cell>
          <cell r="R4">
            <v>54</v>
          </cell>
          <cell r="V4">
            <v>51</v>
          </cell>
        </row>
        <row r="5">
          <cell r="J5" t="str">
            <v>bcd1</v>
          </cell>
          <cell r="L5">
            <v>1</v>
          </cell>
          <cell r="M5" t="str">
            <v>Trần Văn Bình</v>
          </cell>
          <cell r="N5" t="str">
            <v>Chủ tịch CĐ</v>
          </cell>
          <cell r="O5" t="str">
            <v>Công đoàn Trường</v>
          </cell>
          <cell r="P5" t="str">
            <v>Công đoàn Trường</v>
          </cell>
          <cell r="Q5" t="str">
            <v>Luật - Quản lý hành chính công</v>
          </cell>
          <cell r="R5" t="str">
            <v>091 3371788</v>
          </cell>
          <cell r="T5" t="str">
            <v xml:space="preserve">Trần Văn </v>
          </cell>
          <cell r="U5" t="str">
            <v>Bình</v>
          </cell>
          <cell r="V5" t="str">
            <v>091 3371788</v>
          </cell>
          <cell r="W5">
            <v>1</v>
          </cell>
          <cell r="X5" t="str">
            <v>BCĐ</v>
          </cell>
          <cell r="AA5" t="str">
            <v>Trần Văn BìnhCông đoàn Trường</v>
          </cell>
          <cell r="AB5" t="str">
            <v>091 3371788</v>
          </cell>
          <cell r="AC5" t="str">
            <v>Công đoàn Trường</v>
          </cell>
          <cell r="AD5" t="str">
            <v>Công đoàn Trường</v>
          </cell>
        </row>
        <row r="6">
          <cell r="J6" t="str">
            <v>bcd2</v>
          </cell>
          <cell r="L6">
            <v>2</v>
          </cell>
          <cell r="M6" t="str">
            <v>Nguyễn Văn Lâm</v>
          </cell>
          <cell r="N6" t="str">
            <v>Trưởng phòng</v>
          </cell>
          <cell r="O6" t="str">
            <v>Phòng Đào tạo</v>
          </cell>
          <cell r="P6" t="str">
            <v>P.Đào tạo</v>
          </cell>
          <cell r="Q6" t="str">
            <v>Quản lý giáo dục</v>
          </cell>
          <cell r="R6" t="str">
            <v>090 4235032</v>
          </cell>
          <cell r="T6" t="str">
            <v xml:space="preserve">Nguyễn Văn </v>
          </cell>
          <cell r="U6" t="str">
            <v>Lâm</v>
          </cell>
          <cell r="V6" t="str">
            <v>090 4235032</v>
          </cell>
          <cell r="W6">
            <v>1</v>
          </cell>
          <cell r="X6" t="str">
            <v>BCĐ</v>
          </cell>
          <cell r="AA6" t="str">
            <v>Nguyễn Văn LâmPhòng Đào tạo</v>
          </cell>
          <cell r="AB6" t="str">
            <v>090 4235032</v>
          </cell>
          <cell r="AC6" t="str">
            <v>Phòng Đào tạo</v>
          </cell>
          <cell r="AD6" t="str">
            <v>Phòng Đào tạo</v>
          </cell>
        </row>
        <row r="7">
          <cell r="J7" t="str">
            <v>bcd3</v>
          </cell>
          <cell r="L7">
            <v>3</v>
          </cell>
          <cell r="M7" t="str">
            <v>Tạ Thế Anh</v>
          </cell>
          <cell r="N7" t="str">
            <v>P.Trưởng phòng</v>
          </cell>
          <cell r="O7" t="str">
            <v>Phòng ĐBCLĐT</v>
          </cell>
          <cell r="P7" t="str">
            <v>P.ĐBCLĐT</v>
          </cell>
          <cell r="Q7" t="str">
            <v>Cảng - đường thủy</v>
          </cell>
          <cell r="R7" t="str">
            <v>091 6006576</v>
          </cell>
          <cell r="T7" t="str">
            <v xml:space="preserve">Tạ Thế </v>
          </cell>
          <cell r="U7" t="str">
            <v>Anh</v>
          </cell>
          <cell r="V7" t="str">
            <v>091 6006576</v>
          </cell>
          <cell r="W7">
            <v>1</v>
          </cell>
          <cell r="X7" t="str">
            <v>BCĐ</v>
          </cell>
          <cell r="AA7" t="str">
            <v>Tạ Thế AnhPhòng ĐBCLĐT</v>
          </cell>
          <cell r="AB7" t="str">
            <v>091 6006576</v>
          </cell>
          <cell r="AC7" t="str">
            <v>Phòng ĐBCLĐT</v>
          </cell>
          <cell r="AD7" t="str">
            <v>Phòng ĐBCLĐT</v>
          </cell>
        </row>
        <row r="8">
          <cell r="J8" t="str">
            <v>bcd4</v>
          </cell>
          <cell r="M8" t="str">
            <v>Trần Đức Đồng</v>
          </cell>
          <cell r="O8" t="str">
            <v>P.HCQT</v>
          </cell>
          <cell r="P8" t="str">
            <v>P.HCQT</v>
          </cell>
          <cell r="R8" t="str">
            <v>091 3317588</v>
          </cell>
        </row>
        <row r="9">
          <cell r="L9">
            <v>23</v>
          </cell>
          <cell r="M9" t="str">
            <v>Phạm Văn Huỳnh</v>
          </cell>
          <cell r="N9" t="str">
            <v>P.Trưởng phòng</v>
          </cell>
          <cell r="O9" t="str">
            <v>Phòng ĐBCLĐT</v>
          </cell>
          <cell r="P9" t="str">
            <v>P.ĐBCLĐT</v>
          </cell>
          <cell r="Q9" t="str">
            <v>Công trình giao thông</v>
          </cell>
          <cell r="R9" t="str">
            <v>091 3504389</v>
          </cell>
          <cell r="T9" t="str">
            <v xml:space="preserve">Phạm Văn </v>
          </cell>
          <cell r="U9" t="str">
            <v>Huỳnh</v>
          </cell>
          <cell r="V9" t="str">
            <v>091 3504389</v>
          </cell>
          <cell r="W9">
            <v>1</v>
          </cell>
          <cell r="X9" t="str">
            <v>x</v>
          </cell>
          <cell r="AA9" t="str">
            <v>Phạm Văn HuỳnhPhòng ĐBCLĐT</v>
          </cell>
          <cell r="AB9" t="str">
            <v>091 3504389</v>
          </cell>
          <cell r="AC9" t="str">
            <v>Phòng ĐBCLĐT</v>
          </cell>
          <cell r="AD9" t="str">
            <v>Phòng ĐBCLĐT</v>
          </cell>
        </row>
        <row r="10">
          <cell r="J10">
            <v>2</v>
          </cell>
          <cell r="K10">
            <v>2</v>
          </cell>
          <cell r="L10">
            <v>24</v>
          </cell>
          <cell r="M10" t="str">
            <v>Nguyễn Tùng Dương</v>
          </cell>
          <cell r="O10" t="str">
            <v>Phòng ĐBCLĐT</v>
          </cell>
          <cell r="P10" t="str">
            <v>P.ĐBCLĐT</v>
          </cell>
          <cell r="Q10" t="str">
            <v>Hệ thống thông tin</v>
          </cell>
          <cell r="R10" t="str">
            <v>091 3861665</v>
          </cell>
          <cell r="T10" t="str">
            <v xml:space="preserve">Nguyễn Tùng </v>
          </cell>
          <cell r="U10" t="str">
            <v>Dương</v>
          </cell>
          <cell r="V10" t="str">
            <v>091 3861665</v>
          </cell>
          <cell r="W10">
            <v>1</v>
          </cell>
          <cell r="X10" t="str">
            <v>X</v>
          </cell>
          <cell r="AA10" t="str">
            <v>Nguyễn Tùng DươngPhòng ĐBCLĐT</v>
          </cell>
          <cell r="AB10" t="str">
            <v>091 3861665</v>
          </cell>
          <cell r="AC10" t="str">
            <v>Phòng ĐBCLĐT</v>
          </cell>
          <cell r="AD10" t="str">
            <v>Phòng ĐBCLĐT</v>
          </cell>
        </row>
        <row r="11">
          <cell r="K11">
            <v>1</v>
          </cell>
          <cell r="L11">
            <v>25</v>
          </cell>
          <cell r="M11" t="str">
            <v>Dương Quỳnh Anh</v>
          </cell>
          <cell r="O11" t="str">
            <v>Phòng ĐBCLĐT</v>
          </cell>
          <cell r="P11" t="str">
            <v>P.ĐBCLĐT</v>
          </cell>
          <cell r="Q11" t="str">
            <v>Sư phạm tiếng Nga</v>
          </cell>
          <cell r="R11" t="str">
            <v>091 6636636</v>
          </cell>
          <cell r="T11" t="str">
            <v xml:space="preserve">Dương Quỳnh </v>
          </cell>
          <cell r="U11" t="str">
            <v>Anh</v>
          </cell>
          <cell r="V11" t="str">
            <v>091 6636636</v>
          </cell>
          <cell r="W11">
            <v>1</v>
          </cell>
          <cell r="Y11" t="str">
            <v>dp</v>
          </cell>
          <cell r="AA11" t="str">
            <v>Dương Quỳnh AnhPhòng ĐBCLĐT</v>
          </cell>
          <cell r="AB11" t="str">
            <v>091 6636636</v>
          </cell>
          <cell r="AC11" t="str">
            <v>Phòng ĐBCLĐT</v>
          </cell>
          <cell r="AD11" t="str">
            <v>Phòng ĐBCLĐT</v>
          </cell>
        </row>
        <row r="12">
          <cell r="J12">
            <v>3</v>
          </cell>
          <cell r="K12">
            <v>3</v>
          </cell>
          <cell r="L12">
            <v>26</v>
          </cell>
          <cell r="M12" t="str">
            <v>Triệu Đình Mạnh</v>
          </cell>
          <cell r="O12" t="str">
            <v>Phòng ĐBCLĐT</v>
          </cell>
          <cell r="P12" t="str">
            <v>P.ĐBCLĐT</v>
          </cell>
          <cell r="Q12" t="str">
            <v>Đường ô tô</v>
          </cell>
          <cell r="R12" t="str">
            <v>090 6031665</v>
          </cell>
          <cell r="T12" t="str">
            <v xml:space="preserve">Triệu Đình </v>
          </cell>
          <cell r="U12" t="str">
            <v>Mạnh</v>
          </cell>
          <cell r="V12" t="str">
            <v>090 6031665</v>
          </cell>
          <cell r="W12">
            <v>1</v>
          </cell>
          <cell r="X12" t="str">
            <v>X</v>
          </cell>
          <cell r="AA12" t="str">
            <v>Triệu Đình MạnhPhòng ĐBCLĐT</v>
          </cell>
          <cell r="AB12" t="str">
            <v>090 6031665</v>
          </cell>
          <cell r="AC12" t="str">
            <v>Phòng ĐBCLĐT</v>
          </cell>
          <cell r="AD12" t="str">
            <v>Phòng ĐBCLĐT</v>
          </cell>
        </row>
        <row r="13">
          <cell r="J13">
            <v>4</v>
          </cell>
          <cell r="K13">
            <v>4</v>
          </cell>
          <cell r="L13">
            <v>27</v>
          </cell>
          <cell r="M13" t="str">
            <v>Cao Xuân Hoàng</v>
          </cell>
          <cell r="O13" t="str">
            <v>Phòng ĐBCLĐT</v>
          </cell>
          <cell r="P13" t="str">
            <v>P.ĐBCLĐT</v>
          </cell>
          <cell r="Q13" t="str">
            <v>Kế toán</v>
          </cell>
          <cell r="R13" t="str">
            <v>098 6195057</v>
          </cell>
          <cell r="T13" t="str">
            <v xml:space="preserve">Cao Xuân </v>
          </cell>
          <cell r="U13" t="str">
            <v>Hoàng</v>
          </cell>
          <cell r="V13" t="str">
            <v>098 6195057</v>
          </cell>
          <cell r="W13">
            <v>1</v>
          </cell>
          <cell r="X13" t="str">
            <v>X</v>
          </cell>
          <cell r="AA13" t="str">
            <v>Cao Xuân HoàngPhòng ĐBCLĐT</v>
          </cell>
          <cell r="AB13" t="str">
            <v>098 6195057</v>
          </cell>
          <cell r="AC13" t="str">
            <v>Phòng ĐBCLĐT</v>
          </cell>
          <cell r="AD13" t="str">
            <v>Phòng ĐBCLĐT</v>
          </cell>
        </row>
        <row r="14">
          <cell r="J14">
            <v>5</v>
          </cell>
          <cell r="K14">
            <v>5</v>
          </cell>
          <cell r="L14">
            <v>28</v>
          </cell>
          <cell r="M14" t="str">
            <v>Phạm Cao Cường</v>
          </cell>
          <cell r="O14" t="str">
            <v>Phòng ĐBCLĐT</v>
          </cell>
          <cell r="P14" t="str">
            <v>P.ĐBCLĐT</v>
          </cell>
          <cell r="Q14" t="str">
            <v>Kinh tế và quản lý công</v>
          </cell>
          <cell r="R14" t="str">
            <v>097 5785096</v>
          </cell>
          <cell r="T14" t="str">
            <v xml:space="preserve">Phạm Cao </v>
          </cell>
          <cell r="U14" t="str">
            <v>Cường</v>
          </cell>
          <cell r="V14" t="str">
            <v>097 5785096</v>
          </cell>
          <cell r="W14">
            <v>1</v>
          </cell>
          <cell r="X14" t="str">
            <v>X</v>
          </cell>
          <cell r="AA14" t="str">
            <v>Phạm Cao CườngPhòng ĐBCLĐT</v>
          </cell>
          <cell r="AB14" t="str">
            <v>097 5785096</v>
          </cell>
          <cell r="AC14" t="str">
            <v>Phòng ĐBCLĐT</v>
          </cell>
          <cell r="AD14" t="str">
            <v>Phòng ĐBCLĐT</v>
          </cell>
        </row>
        <row r="15">
          <cell r="J15">
            <v>6</v>
          </cell>
          <cell r="K15">
            <v>6</v>
          </cell>
          <cell r="L15">
            <v>29</v>
          </cell>
          <cell r="M15" t="str">
            <v>Đặng An Phương</v>
          </cell>
          <cell r="O15" t="str">
            <v>Phòng ĐBCLĐT</v>
          </cell>
          <cell r="P15" t="str">
            <v>P.ĐBCLĐT</v>
          </cell>
          <cell r="Q15" t="str">
            <v>Kế toán</v>
          </cell>
          <cell r="R15" t="str">
            <v>091 3386458</v>
          </cell>
          <cell r="T15" t="str">
            <v xml:space="preserve">Đặng An </v>
          </cell>
          <cell r="U15" t="str">
            <v>Phương</v>
          </cell>
          <cell r="V15" t="str">
            <v>091 3386458</v>
          </cell>
          <cell r="W15">
            <v>1</v>
          </cell>
          <cell r="X15" t="str">
            <v>X</v>
          </cell>
          <cell r="AA15" t="str">
            <v>Đặng An PhươngPhòng ĐBCLĐT</v>
          </cell>
          <cell r="AB15" t="str">
            <v>091 3386458</v>
          </cell>
          <cell r="AC15" t="str">
            <v>Phòng ĐBCLĐT</v>
          </cell>
          <cell r="AD15" t="str">
            <v>Phòng ĐBCLĐT</v>
          </cell>
        </row>
        <row r="16">
          <cell r="J16">
            <v>171</v>
          </cell>
          <cell r="M16" t="str">
            <v>Chu Thị Thu Hằng</v>
          </cell>
          <cell r="O16" t="str">
            <v>Phòng ĐBCLĐT</v>
          </cell>
          <cell r="P16" t="str">
            <v>P.ĐBCLĐT</v>
          </cell>
          <cell r="R16" t="str">
            <v>090 4511407</v>
          </cell>
          <cell r="T16" t="str">
            <v xml:space="preserve">Chu Thị Thu </v>
          </cell>
          <cell r="U16" t="str">
            <v>Hằng</v>
          </cell>
          <cell r="W16">
            <v>1</v>
          </cell>
          <cell r="AB16" t="str">
            <v>090 4511407</v>
          </cell>
        </row>
        <row r="17">
          <cell r="J17">
            <v>7</v>
          </cell>
          <cell r="K17">
            <v>7</v>
          </cell>
          <cell r="L17">
            <v>5</v>
          </cell>
          <cell r="M17" t="str">
            <v>Phạm Quang Dũng</v>
          </cell>
          <cell r="O17" t="str">
            <v>Phòng Đào tạo</v>
          </cell>
          <cell r="P17" t="str">
            <v>P.Đào tạo</v>
          </cell>
          <cell r="Q17" t="str">
            <v>Khoa học máy tính</v>
          </cell>
          <cell r="R17" t="str">
            <v>091 4568682</v>
          </cell>
          <cell r="T17" t="str">
            <v xml:space="preserve">Phạm Quang </v>
          </cell>
          <cell r="U17" t="str">
            <v>Dũng</v>
          </cell>
          <cell r="V17" t="str">
            <v>091 4568682</v>
          </cell>
          <cell r="W17">
            <v>1</v>
          </cell>
          <cell r="AA17" t="str">
            <v>Phạm Quang DũngPhòng Đào tạo</v>
          </cell>
          <cell r="AB17" t="str">
            <v>091 4568682</v>
          </cell>
          <cell r="AC17" t="str">
            <v>Phòng Đào tạo</v>
          </cell>
          <cell r="AD17" t="str">
            <v>Phòng Đào tạo</v>
          </cell>
        </row>
        <row r="18">
          <cell r="J18">
            <v>11</v>
          </cell>
          <cell r="K18">
            <v>11</v>
          </cell>
          <cell r="L18">
            <v>5</v>
          </cell>
          <cell r="M18" t="str">
            <v>Nguyễn Đức Sơn</v>
          </cell>
          <cell r="O18" t="str">
            <v>Phòng Đào tạo</v>
          </cell>
          <cell r="P18" t="str">
            <v>P.Đào tạo</v>
          </cell>
          <cell r="Q18" t="str">
            <v>Công nghệ thông tin</v>
          </cell>
          <cell r="R18" t="str">
            <v>094 7959628</v>
          </cell>
          <cell r="T18" t="str">
            <v xml:space="preserve">Nguyễn Đức </v>
          </cell>
          <cell r="U18" t="str">
            <v>Sơn</v>
          </cell>
          <cell r="V18" t="str">
            <v>091 4568682</v>
          </cell>
          <cell r="W18">
            <v>1</v>
          </cell>
          <cell r="AA18" t="str">
            <v>Nguyễn Đức SơnPhòng Đào tạo</v>
          </cell>
          <cell r="AB18" t="str">
            <v>094 7959628</v>
          </cell>
          <cell r="AC18" t="str">
            <v>Phòng Đào tạo</v>
          </cell>
          <cell r="AD18" t="str">
            <v>Phòng Đào tạo</v>
          </cell>
        </row>
        <row r="19">
          <cell r="J19">
            <v>52</v>
          </cell>
          <cell r="K19">
            <v>25</v>
          </cell>
          <cell r="L19">
            <v>5</v>
          </cell>
          <cell r="M19" t="str">
            <v>Nguyễn Thị Vân Anh</v>
          </cell>
          <cell r="O19" t="str">
            <v>Phòng Đào tạo</v>
          </cell>
          <cell r="P19" t="str">
            <v>P.Đào tạo</v>
          </cell>
          <cell r="Q19" t="str">
            <v>Công nghệ thông tin</v>
          </cell>
          <cell r="R19" t="str">
            <v>098 8881537</v>
          </cell>
          <cell r="T19" t="str">
            <v xml:space="preserve">Nguyễn Thị Vân </v>
          </cell>
          <cell r="U19" t="str">
            <v>Anh</v>
          </cell>
          <cell r="V19" t="str">
            <v>091 4568682</v>
          </cell>
          <cell r="W19">
            <v>1</v>
          </cell>
          <cell r="AA19" t="str">
            <v>Nguyễn Thị Vân AnhPhòng Đào tạo</v>
          </cell>
          <cell r="AB19" t="str">
            <v>098 8881537</v>
          </cell>
          <cell r="AC19" t="str">
            <v>Phòng Đào tạo</v>
          </cell>
          <cell r="AD19" t="str">
            <v>Phòng Đào tạo</v>
          </cell>
        </row>
        <row r="20">
          <cell r="J20">
            <v>173</v>
          </cell>
          <cell r="K20">
            <v>8</v>
          </cell>
          <cell r="L20">
            <v>32</v>
          </cell>
          <cell r="M20" t="str">
            <v>Trần Thanh An</v>
          </cell>
          <cell r="N20" t="str">
            <v>Trưởng phòng</v>
          </cell>
          <cell r="O20" t="str">
            <v>Phòng Đào tạo SĐH</v>
          </cell>
          <cell r="P20" t="str">
            <v>P.Đào tạo SĐH</v>
          </cell>
          <cell r="Q20" t="str">
            <v>Xe máy quân sự, Công binh</v>
          </cell>
          <cell r="R20" t="str">
            <v>091 5016668</v>
          </cell>
          <cell r="T20" t="str">
            <v xml:space="preserve">Trần Thanh </v>
          </cell>
          <cell r="U20" t="str">
            <v>An</v>
          </cell>
          <cell r="V20" t="str">
            <v>091 5016668</v>
          </cell>
          <cell r="W20">
            <v>1</v>
          </cell>
          <cell r="X20" t="str">
            <v>x</v>
          </cell>
          <cell r="AA20" t="str">
            <v>Trần Thanh AnPhòng Đào tạo SĐH</v>
          </cell>
          <cell r="AB20" t="str">
            <v>091 5016668</v>
          </cell>
          <cell r="AC20" t="str">
            <v>Phòng Đào tạo SĐH</v>
          </cell>
          <cell r="AD20" t="str">
            <v>Phòng Đào tạo SĐH</v>
          </cell>
        </row>
        <row r="21">
          <cell r="J21">
            <v>9</v>
          </cell>
          <cell r="K21">
            <v>9</v>
          </cell>
          <cell r="L21">
            <v>33</v>
          </cell>
          <cell r="M21" t="str">
            <v>Phan Huy Thục</v>
          </cell>
          <cell r="O21" t="str">
            <v>Phòng Đào tạo SĐH</v>
          </cell>
          <cell r="P21" t="str">
            <v>P.Đào tạo SĐH</v>
          </cell>
          <cell r="Q21" t="str">
            <v>Đường ô tô &amp; đường TP</v>
          </cell>
          <cell r="R21" t="str">
            <v>097 9159449</v>
          </cell>
          <cell r="T21" t="str">
            <v xml:space="preserve">Phan Huy </v>
          </cell>
          <cell r="U21" t="str">
            <v>Thục</v>
          </cell>
          <cell r="V21" t="str">
            <v>097 9159449</v>
          </cell>
          <cell r="W21">
            <v>1</v>
          </cell>
          <cell r="X21" t="str">
            <v>x</v>
          </cell>
          <cell r="AA21" t="str">
            <v>Phan Huy ThụcPhòng Đào tạo SĐH</v>
          </cell>
          <cell r="AB21" t="str">
            <v>097 9159449</v>
          </cell>
          <cell r="AC21" t="str">
            <v>Phòng Đào tạo SĐH</v>
          </cell>
          <cell r="AD21" t="str">
            <v>Phòng Đào tạo SĐH</v>
          </cell>
        </row>
        <row r="22">
          <cell r="J22">
            <v>10</v>
          </cell>
          <cell r="K22">
            <v>10</v>
          </cell>
          <cell r="L22">
            <v>9</v>
          </cell>
          <cell r="M22" t="str">
            <v>Công Minh Quang</v>
          </cell>
          <cell r="N22" t="str">
            <v>Trưởng phòng</v>
          </cell>
          <cell r="O22" t="str">
            <v>Phòng CT HSSV</v>
          </cell>
          <cell r="P22" t="str">
            <v>P.CT HSSV</v>
          </cell>
          <cell r="Q22" t="str">
            <v>Đường giao thông</v>
          </cell>
          <cell r="R22" t="str">
            <v>091 2073493</v>
          </cell>
          <cell r="T22" t="str">
            <v xml:space="preserve">Công Minh </v>
          </cell>
          <cell r="U22" t="str">
            <v>Quang</v>
          </cell>
          <cell r="V22" t="str">
            <v>091 2073493</v>
          </cell>
          <cell r="W22">
            <v>1</v>
          </cell>
          <cell r="AA22" t="str">
            <v>Công Minh QuangPhòng CT HSSV</v>
          </cell>
          <cell r="AB22" t="str">
            <v>091 2073493</v>
          </cell>
          <cell r="AC22" t="str">
            <v>Phòng CT HSSV</v>
          </cell>
          <cell r="AD22" t="str">
            <v>Phòng CT HSSV</v>
          </cell>
        </row>
        <row r="23">
          <cell r="J23">
            <v>169</v>
          </cell>
          <cell r="K23" t="str">
            <v/>
          </cell>
          <cell r="L23">
            <v>11</v>
          </cell>
          <cell r="M23" t="str">
            <v>Lê Hoàng Anh</v>
          </cell>
          <cell r="N23" t="str">
            <v>P.T phòng - BT Đoàn</v>
          </cell>
          <cell r="O23" t="str">
            <v>Phòng CT HSSV</v>
          </cell>
          <cell r="P23" t="str">
            <v>P.CT HSSV</v>
          </cell>
          <cell r="Q23" t="str">
            <v>Cơ học vật rắn</v>
          </cell>
          <cell r="R23" t="str">
            <v>096 6338866</v>
          </cell>
          <cell r="T23" t="str">
            <v xml:space="preserve">Lê Hoàng </v>
          </cell>
          <cell r="U23" t="str">
            <v>Anh</v>
          </cell>
          <cell r="V23" t="str">
            <v>096 6338866</v>
          </cell>
          <cell r="W23">
            <v>2</v>
          </cell>
          <cell r="AA23" t="str">
            <v>Lê Hoàng AnhPhòng CT HSSV</v>
          </cell>
          <cell r="AB23" t="str">
            <v>096 6338866</v>
          </cell>
          <cell r="AC23" t="str">
            <v>Phòng CT HSSV</v>
          </cell>
          <cell r="AD23" t="str">
            <v>Phòng CT HSSV</v>
          </cell>
        </row>
        <row r="24">
          <cell r="J24">
            <v>12</v>
          </cell>
          <cell r="K24">
            <v>12</v>
          </cell>
          <cell r="L24">
            <v>10</v>
          </cell>
          <cell r="M24" t="str">
            <v>Đào Nhật Tân</v>
          </cell>
          <cell r="O24" t="str">
            <v>Phòng CT HSSV</v>
          </cell>
          <cell r="P24" t="str">
            <v>P.CT HSSV</v>
          </cell>
          <cell r="Q24" t="str">
            <v>Công nghệ dệt</v>
          </cell>
          <cell r="R24" t="str">
            <v>098 5080855</v>
          </cell>
          <cell r="T24" t="str">
            <v xml:space="preserve">Đào Nhật </v>
          </cell>
          <cell r="U24" t="str">
            <v>Tân</v>
          </cell>
          <cell r="V24" t="str">
            <v>098 5080855</v>
          </cell>
          <cell r="W24">
            <v>1</v>
          </cell>
          <cell r="X24" t="str">
            <v>x</v>
          </cell>
          <cell r="AA24" t="str">
            <v>Đào Nhật TânPhòng CT HSSV</v>
          </cell>
          <cell r="AB24" t="str">
            <v>098 5080855</v>
          </cell>
          <cell r="AC24" t="str">
            <v>Phòng CT HSSV</v>
          </cell>
          <cell r="AD24" t="str">
            <v>Phòng CT HSSV</v>
          </cell>
        </row>
        <row r="25">
          <cell r="J25" t="str">
            <v/>
          </cell>
          <cell r="K25" t="str">
            <v/>
          </cell>
          <cell r="M25" t="str">
            <v>Lê Hoài Nam</v>
          </cell>
          <cell r="O25" t="str">
            <v>Phòng CT HSSV</v>
          </cell>
          <cell r="P25" t="str">
            <v>P.CT HSSV</v>
          </cell>
          <cell r="Q25" t="str">
            <v>TBĐ Điện tử</v>
          </cell>
          <cell r="T25" t="str">
            <v xml:space="preserve">Lê Hoài </v>
          </cell>
          <cell r="U25" t="str">
            <v>Nam</v>
          </cell>
          <cell r="W25">
            <v>1</v>
          </cell>
          <cell r="AA25" t="str">
            <v>Lê Hoài NamPhòng CT HSSV</v>
          </cell>
          <cell r="AB25">
            <v>0</v>
          </cell>
          <cell r="AC25" t="str">
            <v>Phòng CT HSSV</v>
          </cell>
          <cell r="AD25" t="str">
            <v>Phòng CT HSSV</v>
          </cell>
        </row>
        <row r="26">
          <cell r="K26">
            <v>26</v>
          </cell>
          <cell r="L26">
            <v>12</v>
          </cell>
          <cell r="M26" t="str">
            <v>Trần Thị Duyên</v>
          </cell>
          <cell r="O26" t="str">
            <v>Phòng CT HSSV</v>
          </cell>
          <cell r="P26" t="str">
            <v>P.CT HSSV</v>
          </cell>
          <cell r="Q26" t="str">
            <v>Vật lý</v>
          </cell>
          <cell r="R26" t="str">
            <v>098 3462833</v>
          </cell>
          <cell r="T26" t="str">
            <v xml:space="preserve">Trần Thị </v>
          </cell>
          <cell r="U26" t="str">
            <v>Duyên</v>
          </cell>
          <cell r="W26">
            <v>1</v>
          </cell>
          <cell r="Y26" t="str">
            <v>dp</v>
          </cell>
          <cell r="AA26" t="str">
            <v>Trần Thị DuyênPhòng CT HSSV</v>
          </cell>
          <cell r="AB26" t="str">
            <v>098 3462833</v>
          </cell>
          <cell r="AC26" t="str">
            <v>Phòng CT HSSV</v>
          </cell>
          <cell r="AD26" t="str">
            <v>Phòng CT HSSV</v>
          </cell>
        </row>
        <row r="27">
          <cell r="J27">
            <v>13</v>
          </cell>
          <cell r="K27">
            <v>13</v>
          </cell>
          <cell r="L27">
            <v>13</v>
          </cell>
          <cell r="M27" t="str">
            <v>Bùi Bá Vương</v>
          </cell>
          <cell r="O27" t="str">
            <v>Phòng CT HSSV</v>
          </cell>
          <cell r="P27" t="str">
            <v>P.CT HSSV</v>
          </cell>
          <cell r="Q27" t="str">
            <v>Sư phạm tiếng Nga</v>
          </cell>
          <cell r="R27" t="str">
            <v>0164 9599880</v>
          </cell>
          <cell r="T27" t="str">
            <v xml:space="preserve">Bùi Bá </v>
          </cell>
          <cell r="U27" t="str">
            <v>Vương</v>
          </cell>
          <cell r="W27">
            <v>1</v>
          </cell>
          <cell r="X27" t="str">
            <v>x</v>
          </cell>
          <cell r="AA27" t="str">
            <v>Bùi Bá VươngPhòng CT HSSV</v>
          </cell>
          <cell r="AB27" t="str">
            <v>0164 9599880</v>
          </cell>
          <cell r="AC27" t="str">
            <v>Phòng CT HSSV</v>
          </cell>
          <cell r="AD27" t="str">
            <v>Phòng CT HSSV</v>
          </cell>
        </row>
        <row r="28">
          <cell r="J28" t="str">
            <v/>
          </cell>
          <cell r="K28" t="str">
            <v/>
          </cell>
          <cell r="L28">
            <v>14</v>
          </cell>
          <cell r="M28" t="str">
            <v>Lương Thúy Nhung</v>
          </cell>
          <cell r="O28" t="str">
            <v>Phòng CT HSSV</v>
          </cell>
          <cell r="P28" t="str">
            <v>P.CT HSSV</v>
          </cell>
          <cell r="Q28" t="str">
            <v>Sư phạm Ngữ văn</v>
          </cell>
          <cell r="R28" t="str">
            <v>097 9045743</v>
          </cell>
          <cell r="T28" t="str">
            <v xml:space="preserve">Lương Thúy </v>
          </cell>
          <cell r="U28" t="str">
            <v>Nhung</v>
          </cell>
          <cell r="W28">
            <v>1</v>
          </cell>
          <cell r="X28" t="str">
            <v>X</v>
          </cell>
          <cell r="AA28" t="str">
            <v>Lương Thúy NhungPhòng CT HSSV</v>
          </cell>
          <cell r="AB28" t="str">
            <v>097 9045743</v>
          </cell>
          <cell r="AC28" t="str">
            <v>Phòng CT HSSV</v>
          </cell>
          <cell r="AD28" t="str">
            <v>Phòng CT HSSV</v>
          </cell>
        </row>
        <row r="29">
          <cell r="J29">
            <v>172</v>
          </cell>
          <cell r="M29" t="str">
            <v>Trần Thị Hồng Nhung</v>
          </cell>
          <cell r="O29" t="str">
            <v>Phòng CT HSSV</v>
          </cell>
          <cell r="P29" t="str">
            <v>P.CT HSSV</v>
          </cell>
          <cell r="R29" t="str">
            <v>093 4559355</v>
          </cell>
          <cell r="T29" t="str">
            <v xml:space="preserve">Trần Thị Hồng </v>
          </cell>
          <cell r="U29" t="str">
            <v>Nhung</v>
          </cell>
          <cell r="W29">
            <v>1</v>
          </cell>
          <cell r="AA29" t="str">
            <v>Trần Thị Hồng NhungPhòng CT HSSV</v>
          </cell>
          <cell r="AB29" t="str">
            <v>093 4559355</v>
          </cell>
        </row>
        <row r="30">
          <cell r="J30">
            <v>165</v>
          </cell>
          <cell r="K30">
            <v>15</v>
          </cell>
          <cell r="L30">
            <v>4</v>
          </cell>
          <cell r="M30" t="str">
            <v>Hoàng Thế Phương</v>
          </cell>
          <cell r="O30" t="str">
            <v>VP Đoàn TN</v>
          </cell>
          <cell r="P30" t="str">
            <v>VP Đoàn TN</v>
          </cell>
          <cell r="Q30" t="str">
            <v>Cầu - Đường ô tô và sân bay</v>
          </cell>
          <cell r="R30" t="str">
            <v>096 6730000</v>
          </cell>
          <cell r="T30" t="str">
            <v xml:space="preserve">Hoàng Thế </v>
          </cell>
          <cell r="U30" t="str">
            <v>Phương</v>
          </cell>
          <cell r="V30" t="str">
            <v>096 6730000</v>
          </cell>
          <cell r="W30">
            <v>2</v>
          </cell>
          <cell r="X30" t="str">
            <v>X</v>
          </cell>
          <cell r="AA30" t="str">
            <v>Hoàng Thế PhươngVP Đoàn TN</v>
          </cell>
          <cell r="AB30" t="str">
            <v>096 6730000</v>
          </cell>
          <cell r="AC30" t="str">
            <v>VP Đoàn TN</v>
          </cell>
          <cell r="AD30" t="str">
            <v>VP Đoàn TN</v>
          </cell>
        </row>
        <row r="31">
          <cell r="J31">
            <v>16</v>
          </cell>
          <cell r="K31">
            <v>16</v>
          </cell>
          <cell r="L31">
            <v>6</v>
          </cell>
          <cell r="M31" t="str">
            <v>Nguyễn Duy Nam</v>
          </cell>
          <cell r="O31" t="str">
            <v>Phòng TCCB</v>
          </cell>
          <cell r="P31" t="str">
            <v>P.TCCB</v>
          </cell>
          <cell r="Q31" t="str">
            <v>Quản trị nhân lực</v>
          </cell>
          <cell r="R31" t="str">
            <v>098 9499628</v>
          </cell>
          <cell r="T31" t="str">
            <v xml:space="preserve">Nguyễn Duy </v>
          </cell>
          <cell r="U31" t="str">
            <v>Nam</v>
          </cell>
          <cell r="V31" t="str">
            <v>098 9499628</v>
          </cell>
          <cell r="W31">
            <v>1</v>
          </cell>
          <cell r="X31" t="str">
            <v>X</v>
          </cell>
          <cell r="AA31" t="str">
            <v>Nguyễn Duy NamPhòng TCCB</v>
          </cell>
          <cell r="AB31" t="str">
            <v>098 9499628</v>
          </cell>
          <cell r="AC31" t="str">
            <v>Phòng TCCB</v>
          </cell>
          <cell r="AD31" t="str">
            <v>Phòng TCCB</v>
          </cell>
        </row>
        <row r="32">
          <cell r="J32">
            <v>17</v>
          </cell>
          <cell r="K32">
            <v>17</v>
          </cell>
          <cell r="L32">
            <v>7</v>
          </cell>
          <cell r="M32" t="str">
            <v>Nguyễn Xuân Nghĩa</v>
          </cell>
          <cell r="O32" t="str">
            <v>Phòng TCCB</v>
          </cell>
          <cell r="P32" t="str">
            <v>P.TCCB</v>
          </cell>
          <cell r="Q32" t="str">
            <v>Luật dân sự</v>
          </cell>
          <cell r="R32" t="str">
            <v>097 7863226</v>
          </cell>
          <cell r="T32" t="str">
            <v xml:space="preserve">Nguyễn Xuân </v>
          </cell>
          <cell r="U32" t="str">
            <v>Nghĩa</v>
          </cell>
          <cell r="W32">
            <v>1</v>
          </cell>
          <cell r="X32" t="str">
            <v>X</v>
          </cell>
          <cell r="AA32" t="str">
            <v>Nguyễn Xuân NghĩaPhòng TCCB</v>
          </cell>
          <cell r="AB32" t="str">
            <v>097 7863226</v>
          </cell>
          <cell r="AC32" t="str">
            <v>Phòng TCCB</v>
          </cell>
          <cell r="AD32" t="str">
            <v>Phòng TCCB</v>
          </cell>
        </row>
        <row r="33">
          <cell r="J33">
            <v>18</v>
          </cell>
          <cell r="K33">
            <v>18</v>
          </cell>
          <cell r="L33">
            <v>8</v>
          </cell>
          <cell r="M33" t="str">
            <v>Nguyễn Đình Kiên</v>
          </cell>
          <cell r="O33" t="str">
            <v>Phòng TCCB</v>
          </cell>
          <cell r="P33" t="str">
            <v>P.TCCB</v>
          </cell>
          <cell r="Q33" t="str">
            <v>Quản lý kinh tế</v>
          </cell>
          <cell r="R33" t="str">
            <v>098 6498432</v>
          </cell>
          <cell r="T33" t="str">
            <v xml:space="preserve">Nguyễn Đình </v>
          </cell>
          <cell r="U33" t="str">
            <v>Kiên</v>
          </cell>
          <cell r="W33">
            <v>1</v>
          </cell>
          <cell r="X33" t="str">
            <v>x</v>
          </cell>
          <cell r="AA33" t="str">
            <v>Nguyễn Đình KiênPhòng TCCB</v>
          </cell>
          <cell r="AB33" t="str">
            <v>098 6498432</v>
          </cell>
          <cell r="AC33" t="str">
            <v>Phòng TCCB</v>
          </cell>
          <cell r="AD33" t="str">
            <v>Phòng TCCB</v>
          </cell>
        </row>
        <row r="34">
          <cell r="J34">
            <v>19</v>
          </cell>
          <cell r="K34">
            <v>19</v>
          </cell>
          <cell r="L34" t="str">
            <v>8a</v>
          </cell>
          <cell r="M34" t="str">
            <v>Ngô Quốc Trinh</v>
          </cell>
          <cell r="N34" t="str">
            <v>Trưởng phòng</v>
          </cell>
          <cell r="O34" t="str">
            <v>Phòng KHCN&amp;HTQT</v>
          </cell>
          <cell r="P34" t="str">
            <v>P.KHCN&amp;HTQT</v>
          </cell>
          <cell r="Q34" t="str">
            <v>Dân dụng &amp; Công nghiệp</v>
          </cell>
          <cell r="R34" t="str">
            <v>091 3091715</v>
          </cell>
          <cell r="T34" t="str">
            <v xml:space="preserve">Ngô Quốc </v>
          </cell>
          <cell r="U34" t="str">
            <v>Trinh</v>
          </cell>
          <cell r="W34">
            <v>1</v>
          </cell>
        </row>
        <row r="35">
          <cell r="J35" t="str">
            <v/>
          </cell>
          <cell r="K35" t="str">
            <v/>
          </cell>
          <cell r="L35">
            <v>15</v>
          </cell>
          <cell r="M35" t="str">
            <v>Trần Trung Hiếu</v>
          </cell>
          <cell r="N35" t="str">
            <v>P.Trưởng phòng</v>
          </cell>
          <cell r="O35" t="str">
            <v>Phòng KHCN&amp;HTQT</v>
          </cell>
          <cell r="P35" t="str">
            <v>P.KHCN&amp;HTQT</v>
          </cell>
          <cell r="Q35" t="str">
            <v>Đường ô tô và đường thành phố</v>
          </cell>
          <cell r="R35" t="str">
            <v>098 3615582</v>
          </cell>
          <cell r="T35" t="str">
            <v xml:space="preserve">Trần Trung </v>
          </cell>
          <cell r="U35" t="str">
            <v>Hiếu</v>
          </cell>
          <cell r="V35" t="str">
            <v>098 3615582</v>
          </cell>
          <cell r="W35">
            <v>1</v>
          </cell>
          <cell r="X35" t="str">
            <v>x</v>
          </cell>
          <cell r="AA35" t="str">
            <v>Trần Trung HiếuPhòng KHCN&amp;HTQT</v>
          </cell>
          <cell r="AB35" t="str">
            <v>098 3615582</v>
          </cell>
          <cell r="AC35" t="str">
            <v>Phòng KHCN&amp;HTQT</v>
          </cell>
          <cell r="AD35" t="str">
            <v>Phòng KHCN&amp;HTQT</v>
          </cell>
        </row>
        <row r="36">
          <cell r="J36">
            <v>20</v>
          </cell>
          <cell r="K36">
            <v>20</v>
          </cell>
          <cell r="L36">
            <v>16</v>
          </cell>
          <cell r="M36" t="str">
            <v>Lê Thanh Hải</v>
          </cell>
          <cell r="O36" t="str">
            <v>Phòng KHCN&amp;HTQT</v>
          </cell>
          <cell r="P36" t="str">
            <v>P.KHCN&amp;HTQT</v>
          </cell>
          <cell r="Q36" t="str">
            <v>Đường ô tô và đường TP</v>
          </cell>
          <cell r="R36" t="str">
            <v>098 7059558</v>
          </cell>
          <cell r="T36" t="str">
            <v xml:space="preserve">Lê Thanh </v>
          </cell>
          <cell r="U36" t="str">
            <v>Hải</v>
          </cell>
          <cell r="W36">
            <v>1</v>
          </cell>
          <cell r="X36" t="str">
            <v>x</v>
          </cell>
          <cell r="AA36" t="str">
            <v>Lê Thanh HảiPhòng KHCN&amp;HTQT</v>
          </cell>
          <cell r="AB36" t="str">
            <v>098 7059558</v>
          </cell>
          <cell r="AC36" t="str">
            <v>Phòng KHCN&amp;HTQT</v>
          </cell>
          <cell r="AD36" t="str">
            <v>Phòng KHCN&amp;HTQT</v>
          </cell>
        </row>
        <row r="37">
          <cell r="J37">
            <v>14</v>
          </cell>
          <cell r="K37" t="str">
            <v/>
          </cell>
          <cell r="L37">
            <v>17</v>
          </cell>
          <cell r="M37" t="str">
            <v>Nguyễn Văn Tuấn</v>
          </cell>
          <cell r="O37" t="str">
            <v>Phòng KHCN&amp;HTQT</v>
          </cell>
          <cell r="P37" t="str">
            <v>P.KHCN&amp;HTQT</v>
          </cell>
          <cell r="Q37" t="str">
            <v>Công nghệ chế tạo máy</v>
          </cell>
          <cell r="R37" t="str">
            <v>090 4996848</v>
          </cell>
          <cell r="T37" t="str">
            <v xml:space="preserve">Nguyễn Văn </v>
          </cell>
          <cell r="U37" t="str">
            <v>Tuấn</v>
          </cell>
          <cell r="W37">
            <v>2</v>
          </cell>
          <cell r="X37" t="str">
            <v>x</v>
          </cell>
          <cell r="AA37" t="str">
            <v>Nguyễn Văn TuấnPhòng KHCN&amp;HTQT</v>
          </cell>
          <cell r="AB37" t="str">
            <v>090 4996848</v>
          </cell>
          <cell r="AC37" t="str">
            <v>Phòng KHCN&amp;HTQT</v>
          </cell>
          <cell r="AD37" t="str">
            <v>Phòng KHCN&amp;HTQT</v>
          </cell>
        </row>
        <row r="38">
          <cell r="J38">
            <v>21</v>
          </cell>
          <cell r="K38">
            <v>21</v>
          </cell>
          <cell r="L38">
            <v>18</v>
          </cell>
          <cell r="M38" t="str">
            <v>Nguyễn Long Khánh</v>
          </cell>
          <cell r="O38" t="str">
            <v>Phòng KHCN&amp;HTQT</v>
          </cell>
          <cell r="P38" t="str">
            <v>P.KHCN&amp;HTQT</v>
          </cell>
          <cell r="Q38" t="str">
            <v>Cơ học và xây dựng</v>
          </cell>
          <cell r="R38" t="str">
            <v>094 7878111</v>
          </cell>
          <cell r="T38" t="str">
            <v xml:space="preserve">Nguyễn Long </v>
          </cell>
          <cell r="U38" t="str">
            <v>Khánh</v>
          </cell>
          <cell r="W38">
            <v>1</v>
          </cell>
          <cell r="X38" t="str">
            <v>x</v>
          </cell>
          <cell r="AA38" t="str">
            <v>Nguyễn Long KhánhPhòng KHCN&amp;HTQT</v>
          </cell>
          <cell r="AB38" t="str">
            <v>094 7878111</v>
          </cell>
          <cell r="AC38" t="str">
            <v>Phòng KHCN&amp;HTQT</v>
          </cell>
          <cell r="AD38" t="str">
            <v>Phòng KHCN&amp;HTQT</v>
          </cell>
        </row>
        <row r="39">
          <cell r="J39">
            <v>22</v>
          </cell>
          <cell r="K39">
            <v>22</v>
          </cell>
          <cell r="L39">
            <v>19</v>
          </cell>
          <cell r="M39" t="str">
            <v>Vũ Đức Tuấn</v>
          </cell>
          <cell r="O39" t="str">
            <v>Phòng Đào tạo</v>
          </cell>
          <cell r="P39" t="str">
            <v>P.Đào tạo</v>
          </cell>
          <cell r="Q39" t="str">
            <v>Kỹ thuật điện, điện tử</v>
          </cell>
          <cell r="R39" t="str">
            <v>094 1922413</v>
          </cell>
          <cell r="T39" t="str">
            <v xml:space="preserve">Vũ Đức </v>
          </cell>
          <cell r="U39" t="str">
            <v>Tuấn</v>
          </cell>
          <cell r="W39">
            <v>1</v>
          </cell>
          <cell r="X39" t="str">
            <v>x</v>
          </cell>
          <cell r="AA39" t="str">
            <v>Vũ Đức TuấnPhòng Đào tạo</v>
          </cell>
          <cell r="AB39" t="str">
            <v>094 1922413</v>
          </cell>
          <cell r="AC39" t="str">
            <v>Phòng KHCN&amp;HTQT</v>
          </cell>
          <cell r="AD39" t="str">
            <v>Phòng KHCN&amp;HTQT</v>
          </cell>
        </row>
        <row r="40">
          <cell r="J40">
            <v>23</v>
          </cell>
          <cell r="K40">
            <v>23</v>
          </cell>
          <cell r="L40">
            <v>20</v>
          </cell>
          <cell r="M40" t="str">
            <v xml:space="preserve">Phạm Văn Tân </v>
          </cell>
          <cell r="N40" t="str">
            <v>Trưởng phòng</v>
          </cell>
          <cell r="O40" t="str">
            <v>Phòng TTGD</v>
          </cell>
          <cell r="P40" t="str">
            <v>P.Thanh tra GD</v>
          </cell>
          <cell r="Q40" t="str">
            <v>Triết học</v>
          </cell>
          <cell r="R40" t="str">
            <v>098 4823369</v>
          </cell>
          <cell r="T40" t="str">
            <v xml:space="preserve">Phạm Văn </v>
          </cell>
          <cell r="U40" t="str">
            <v>Tân</v>
          </cell>
          <cell r="W40">
            <v>1</v>
          </cell>
          <cell r="X40" t="str">
            <v>x</v>
          </cell>
          <cell r="AA40" t="str">
            <v>Phạm Văn Tân Phòng TTGD</v>
          </cell>
          <cell r="AB40" t="str">
            <v>098 4823369</v>
          </cell>
          <cell r="AC40" t="str">
            <v>Phòng TTGD</v>
          </cell>
          <cell r="AD40" t="str">
            <v>Phòng TTGD</v>
          </cell>
        </row>
        <row r="41">
          <cell r="J41" t="str">
            <v/>
          </cell>
          <cell r="K41" t="str">
            <v/>
          </cell>
          <cell r="M41" t="str">
            <v>Lê Văn Hoa</v>
          </cell>
          <cell r="O41" t="str">
            <v>Phòng TTGD</v>
          </cell>
          <cell r="P41" t="str">
            <v>P.Thanh tra GD</v>
          </cell>
          <cell r="Q41" t="str">
            <v>Quản trị kinh doanh</v>
          </cell>
          <cell r="T41" t="str">
            <v xml:space="preserve">Lê Văn </v>
          </cell>
          <cell r="U41" t="str">
            <v>Hoa</v>
          </cell>
          <cell r="W41">
            <v>1</v>
          </cell>
          <cell r="AA41" t="str">
            <v>Lê Văn HoaPhòng TTGD</v>
          </cell>
          <cell r="AB41">
            <v>0</v>
          </cell>
          <cell r="AC41" t="str">
            <v>Phòng TTGD</v>
          </cell>
          <cell r="AD41" t="str">
            <v>Phòng TTGD</v>
          </cell>
        </row>
        <row r="42">
          <cell r="J42">
            <v>24</v>
          </cell>
          <cell r="K42">
            <v>24</v>
          </cell>
          <cell r="L42">
            <v>22</v>
          </cell>
          <cell r="M42" t="str">
            <v>Trịnh Thanh Bình</v>
          </cell>
          <cell r="O42" t="str">
            <v>Phòng TTGD</v>
          </cell>
          <cell r="P42" t="str">
            <v>P.Thanh tra GD</v>
          </cell>
          <cell r="Q42" t="str">
            <v>Quản lý kinh doanh</v>
          </cell>
          <cell r="R42" t="str">
            <v>093 1118191</v>
          </cell>
          <cell r="T42" t="str">
            <v xml:space="preserve">Trịnh Thanh </v>
          </cell>
          <cell r="U42" t="str">
            <v>Bình</v>
          </cell>
          <cell r="W42">
            <v>1</v>
          </cell>
          <cell r="X42" t="str">
            <v>x</v>
          </cell>
          <cell r="AA42" t="str">
            <v>Trịnh Thanh BìnhPhòng TTGD</v>
          </cell>
          <cell r="AB42" t="str">
            <v>093 1118191</v>
          </cell>
          <cell r="AC42" t="str">
            <v>Phòng TTGD</v>
          </cell>
          <cell r="AD42" t="str">
            <v>Phòng TTGD</v>
          </cell>
        </row>
        <row r="43">
          <cell r="J43" t="str">
            <v/>
          </cell>
          <cell r="K43" t="str">
            <v/>
          </cell>
          <cell r="L43">
            <v>30</v>
          </cell>
          <cell r="M43" t="str">
            <v xml:space="preserve">Hoàng Đình Thi </v>
          </cell>
          <cell r="N43" t="str">
            <v>P.Trưởng phòng</v>
          </cell>
          <cell r="O43" t="str">
            <v>Phòng HCQT</v>
          </cell>
          <cell r="P43" t="str">
            <v>P.HCQT</v>
          </cell>
          <cell r="Q43" t="str">
            <v>QL khoa học và công nghệ</v>
          </cell>
          <cell r="R43" t="str">
            <v>090 4212223</v>
          </cell>
          <cell r="T43" t="str">
            <v xml:space="preserve">Hoàng Đình </v>
          </cell>
          <cell r="U43" t="str">
            <v>Thi</v>
          </cell>
          <cell r="V43" t="str">
            <v>090 4212223</v>
          </cell>
          <cell r="W43">
            <v>1</v>
          </cell>
          <cell r="X43" t="str">
            <v>x</v>
          </cell>
          <cell r="AA43" t="str">
            <v>Hoàng Đình Thi Phòng HCQT</v>
          </cell>
          <cell r="AB43" t="str">
            <v>090 4212223</v>
          </cell>
          <cell r="AC43" t="str">
            <v>Phòng HCQT</v>
          </cell>
          <cell r="AD43" t="str">
            <v>Phòng HCQT</v>
          </cell>
        </row>
        <row r="44">
          <cell r="J44">
            <v>190</v>
          </cell>
          <cell r="K44" t="str">
            <v/>
          </cell>
          <cell r="L44">
            <v>31</v>
          </cell>
          <cell r="M44" t="str">
            <v>Đỗ Quốc Hùng</v>
          </cell>
          <cell r="N44" t="str">
            <v>Tổ trưởng</v>
          </cell>
          <cell r="O44" t="str">
            <v>Phòng HCQT</v>
          </cell>
          <cell r="P44" t="str">
            <v>P.HCQT</v>
          </cell>
          <cell r="Q44" t="str">
            <v xml:space="preserve">Cơ khí ô tô </v>
          </cell>
          <cell r="R44" t="str">
            <v>091 3030805</v>
          </cell>
          <cell r="T44" t="str">
            <v xml:space="preserve">Đỗ Quốc </v>
          </cell>
          <cell r="U44" t="str">
            <v>Hùng</v>
          </cell>
          <cell r="V44" t="str">
            <v>091 3030805</v>
          </cell>
          <cell r="W44">
            <v>1</v>
          </cell>
          <cell r="X44" t="str">
            <v>x</v>
          </cell>
          <cell r="AA44" t="str">
            <v>Đỗ Quốc HùngPhòng HCQT</v>
          </cell>
          <cell r="AB44" t="str">
            <v>091 3030805</v>
          </cell>
          <cell r="AC44" t="str">
            <v>Phòng HCQT - Tổ HC-VT</v>
          </cell>
          <cell r="AD44" t="str">
            <v>Tổ Hành chính - Văn thư</v>
          </cell>
        </row>
        <row r="45">
          <cell r="J45">
            <v>31</v>
          </cell>
          <cell r="M45" t="str">
            <v>Đinh Ngọc Quang</v>
          </cell>
          <cell r="O45" t="str">
            <v>Phòng HCQT</v>
          </cell>
          <cell r="P45" t="str">
            <v>P.HCQT</v>
          </cell>
          <cell r="T45" t="str">
            <v xml:space="preserve">Đinh Ngọc </v>
          </cell>
          <cell r="U45" t="str">
            <v>Quang</v>
          </cell>
          <cell r="V45" t="str">
            <v>097 3097157</v>
          </cell>
          <cell r="W45">
            <v>1</v>
          </cell>
          <cell r="X45" t="str">
            <v>X</v>
          </cell>
          <cell r="AA45" t="str">
            <v>Đinh Ngọc QuangPhòng HCQT</v>
          </cell>
          <cell r="AB45">
            <v>0</v>
          </cell>
          <cell r="AC45" t="str">
            <v>Trung tâm CNTT</v>
          </cell>
          <cell r="AD45" t="str">
            <v>Tổ Quản trị mạng và thiết bị</v>
          </cell>
        </row>
        <row r="46">
          <cell r="J46" t="str">
            <v/>
          </cell>
          <cell r="K46" t="str">
            <v/>
          </cell>
          <cell r="L46">
            <v>34</v>
          </cell>
          <cell r="M46" t="str">
            <v>Nguyễn Văn Thắng</v>
          </cell>
          <cell r="N46" t="str">
            <v>Tổ trưởng</v>
          </cell>
          <cell r="O46" t="str">
            <v>Trung tâm CNTT</v>
          </cell>
          <cell r="P46" t="str">
            <v>Trung tâm CNTT</v>
          </cell>
          <cell r="Q46" t="str">
            <v>Công nghệ thông tin</v>
          </cell>
          <cell r="R46" t="str">
            <v>097 3097157</v>
          </cell>
          <cell r="T46" t="str">
            <v xml:space="preserve">Nguyễn Văn </v>
          </cell>
          <cell r="U46" t="str">
            <v>Thắng</v>
          </cell>
          <cell r="V46" t="str">
            <v>097 3097157</v>
          </cell>
          <cell r="W46">
            <v>2</v>
          </cell>
          <cell r="X46" t="str">
            <v>X</v>
          </cell>
          <cell r="AA46" t="str">
            <v>Nguyễn Văn ThắngTrung tâm CNTT</v>
          </cell>
          <cell r="AB46" t="str">
            <v>097 3097157</v>
          </cell>
          <cell r="AC46" t="str">
            <v>Trung tâm CNTT</v>
          </cell>
          <cell r="AD46" t="str">
            <v>Tổ Quản trị mạng và thiết bị</v>
          </cell>
        </row>
        <row r="47">
          <cell r="J47">
            <v>28</v>
          </cell>
          <cell r="K47">
            <v>28</v>
          </cell>
          <cell r="L47">
            <v>35</v>
          </cell>
          <cell r="M47" t="str">
            <v>Nguyễn Văn Thắng</v>
          </cell>
          <cell r="O47" t="str">
            <v>Trung tâm CNTT</v>
          </cell>
          <cell r="P47" t="str">
            <v>Trung tâm CNTT</v>
          </cell>
          <cell r="Q47" t="str">
            <v>Công nghệ thông tin</v>
          </cell>
          <cell r="R47" t="str">
            <v>097 3973302</v>
          </cell>
          <cell r="T47" t="str">
            <v xml:space="preserve">Nguyễn Văn </v>
          </cell>
          <cell r="U47" t="str">
            <v>Thắng</v>
          </cell>
          <cell r="V47" t="str">
            <v>097 3973302</v>
          </cell>
          <cell r="W47">
            <v>2</v>
          </cell>
          <cell r="X47" t="str">
            <v>X</v>
          </cell>
          <cell r="AA47" t="str">
            <v>Nguyễn Văn ThắngTrung tâm CNTT</v>
          </cell>
          <cell r="AB47" t="str">
            <v>097 3973302</v>
          </cell>
          <cell r="AC47" t="str">
            <v>Trung tâm CNTT</v>
          </cell>
          <cell r="AD47" t="str">
            <v>Tổ Quản trị mạng và thiết bị</v>
          </cell>
        </row>
        <row r="48">
          <cell r="J48">
            <v>29</v>
          </cell>
          <cell r="K48">
            <v>29</v>
          </cell>
          <cell r="L48">
            <v>36</v>
          </cell>
          <cell r="M48" t="str">
            <v>Trần Việt Vương</v>
          </cell>
          <cell r="O48" t="str">
            <v>Trung tâm CNTT</v>
          </cell>
          <cell r="P48" t="str">
            <v>Trung tâm CNTT</v>
          </cell>
          <cell r="Q48" t="str">
            <v>Công nghệ thông tin</v>
          </cell>
          <cell r="R48" t="str">
            <v>098 4103238</v>
          </cell>
          <cell r="T48" t="str">
            <v xml:space="preserve">Trần Việt </v>
          </cell>
          <cell r="U48" t="str">
            <v>Vương</v>
          </cell>
          <cell r="V48" t="str">
            <v>098 4103238</v>
          </cell>
          <cell r="W48">
            <v>1</v>
          </cell>
          <cell r="X48" t="str">
            <v>X</v>
          </cell>
          <cell r="AA48" t="str">
            <v>Trần Việt VươngTrung tâm CNTT</v>
          </cell>
          <cell r="AB48" t="str">
            <v>098 4103238</v>
          </cell>
          <cell r="AC48" t="str">
            <v>Trung tâm CNTT</v>
          </cell>
          <cell r="AD48" t="str">
            <v>Tổ Quản trị mạng và thiết bị</v>
          </cell>
        </row>
        <row r="49">
          <cell r="J49">
            <v>30</v>
          </cell>
          <cell r="K49">
            <v>30</v>
          </cell>
          <cell r="L49">
            <v>37</v>
          </cell>
          <cell r="M49" t="str">
            <v>Phùng Văn Thuần</v>
          </cell>
          <cell r="O49" t="str">
            <v>Trung tâm CNTT</v>
          </cell>
          <cell r="P49" t="str">
            <v>Trung tâm CNTT</v>
          </cell>
          <cell r="Q49" t="str">
            <v>Công nghệ thông tin</v>
          </cell>
          <cell r="R49" t="str">
            <v>098 9923698</v>
          </cell>
          <cell r="T49" t="str">
            <v xml:space="preserve">Phùng Văn </v>
          </cell>
          <cell r="U49" t="str">
            <v>Thuần</v>
          </cell>
          <cell r="V49" t="str">
            <v>098 9923698</v>
          </cell>
          <cell r="W49">
            <v>1</v>
          </cell>
          <cell r="X49" t="str">
            <v>X</v>
          </cell>
          <cell r="AA49" t="str">
            <v>Phùng Văn ThuầnTrung tâm CNTT</v>
          </cell>
          <cell r="AB49" t="str">
            <v>098 9923698</v>
          </cell>
          <cell r="AC49" t="str">
            <v>Trung tâm CNTT</v>
          </cell>
          <cell r="AD49" t="str">
            <v>Tổ Quản trị mạng và thiết bị</v>
          </cell>
        </row>
        <row r="50">
          <cell r="K50">
            <v>31</v>
          </cell>
          <cell r="L50">
            <v>38</v>
          </cell>
          <cell r="M50" t="str">
            <v>Mai Trường Sơn</v>
          </cell>
          <cell r="O50" t="str">
            <v>Trung tâm CNTT</v>
          </cell>
          <cell r="P50" t="str">
            <v>Trung tâm CNTT</v>
          </cell>
          <cell r="Q50" t="str">
            <v>Tin học ứng dụng</v>
          </cell>
          <cell r="R50" t="str">
            <v>090 5458386</v>
          </cell>
          <cell r="T50" t="str">
            <v xml:space="preserve">Mai Trường </v>
          </cell>
          <cell r="U50" t="str">
            <v>Sơn</v>
          </cell>
          <cell r="V50" t="str">
            <v>090 5458386</v>
          </cell>
          <cell r="W50">
            <v>1</v>
          </cell>
          <cell r="X50" t="str">
            <v>X</v>
          </cell>
          <cell r="AA50" t="str">
            <v>Mai Trường SơnTrung tâm CNTT</v>
          </cell>
          <cell r="AB50" t="str">
            <v>090 5458386</v>
          </cell>
          <cell r="AC50" t="str">
            <v>Trung tâm CNTT</v>
          </cell>
          <cell r="AD50" t="str">
            <v>Tổ Quản trị mạng và thiết bị</v>
          </cell>
        </row>
        <row r="51">
          <cell r="J51">
            <v>32</v>
          </cell>
          <cell r="K51">
            <v>32</v>
          </cell>
          <cell r="L51">
            <v>39</v>
          </cell>
          <cell r="M51" t="str">
            <v xml:space="preserve">Trần Thanh Hà </v>
          </cell>
          <cell r="O51" t="str">
            <v>Trung tâm CNTT</v>
          </cell>
          <cell r="P51" t="str">
            <v>Trung tâm CNTT</v>
          </cell>
          <cell r="Q51" t="str">
            <v>Hệ thống thông tin quản lý</v>
          </cell>
          <cell r="R51" t="str">
            <v>098 5525320</v>
          </cell>
          <cell r="T51" t="str">
            <v xml:space="preserve">Trần Thanh </v>
          </cell>
          <cell r="U51" t="str">
            <v>Hà</v>
          </cell>
          <cell r="V51" t="str">
            <v>098 5525320</v>
          </cell>
          <cell r="W51">
            <v>2</v>
          </cell>
          <cell r="X51" t="str">
            <v>X</v>
          </cell>
          <cell r="AA51" t="str">
            <v>Trần Thanh Hà Trung tâm CNTT</v>
          </cell>
          <cell r="AB51" t="str">
            <v>098 5525320</v>
          </cell>
          <cell r="AC51" t="str">
            <v>Trung tâm CNTT</v>
          </cell>
          <cell r="AD51" t="str">
            <v>Tổ Quản trị mạng và thiết bị</v>
          </cell>
        </row>
        <row r="52">
          <cell r="J52">
            <v>33</v>
          </cell>
          <cell r="K52">
            <v>33</v>
          </cell>
          <cell r="L52">
            <v>40</v>
          </cell>
          <cell r="M52" t="str">
            <v>Nguyễn Văn Chung</v>
          </cell>
          <cell r="O52" t="str">
            <v>Trung tâm CNTT</v>
          </cell>
          <cell r="P52" t="str">
            <v>Trung tâm CNTT</v>
          </cell>
          <cell r="Q52" t="str">
            <v>Hệ thống thông tin</v>
          </cell>
          <cell r="R52" t="str">
            <v>097 8882939</v>
          </cell>
          <cell r="T52" t="str">
            <v xml:space="preserve">Nguyễn Văn </v>
          </cell>
          <cell r="U52" t="str">
            <v>Chung</v>
          </cell>
          <cell r="V52" t="str">
            <v>097 8882939</v>
          </cell>
          <cell r="W52">
            <v>1</v>
          </cell>
          <cell r="X52" t="str">
            <v>x</v>
          </cell>
          <cell r="AA52" t="str">
            <v>Nguyễn Văn ChungTrung tâm CNTT</v>
          </cell>
          <cell r="AB52" t="str">
            <v>097 8882939</v>
          </cell>
          <cell r="AC52" t="str">
            <v>Trung tâm CNTT</v>
          </cell>
          <cell r="AD52" t="str">
            <v>Tổ An ninh mạng - Cổng TTĐT</v>
          </cell>
        </row>
        <row r="53">
          <cell r="J53">
            <v>27</v>
          </cell>
          <cell r="K53">
            <v>27</v>
          </cell>
          <cell r="L53">
            <v>41</v>
          </cell>
          <cell r="M53" t="str">
            <v xml:space="preserve">Nguyễn Văn Việt </v>
          </cell>
          <cell r="O53" t="str">
            <v>Ban XDCB</v>
          </cell>
          <cell r="P53" t="str">
            <v>Ban XDCB</v>
          </cell>
          <cell r="Q53" t="str">
            <v>Dân dụng &amp; Công nghiệp</v>
          </cell>
          <cell r="R53" t="str">
            <v>097 3072479</v>
          </cell>
          <cell r="T53" t="str">
            <v xml:space="preserve">Nguyễn Văn </v>
          </cell>
          <cell r="U53" t="str">
            <v>Việt</v>
          </cell>
          <cell r="W53">
            <v>1</v>
          </cell>
          <cell r="X53" t="str">
            <v>x</v>
          </cell>
          <cell r="AA53" t="str">
            <v>Nguyễn Văn Việt Ban XDCB</v>
          </cell>
          <cell r="AB53" t="str">
            <v>097 3072479</v>
          </cell>
          <cell r="AC53" t="str">
            <v>Ban XDCB</v>
          </cell>
          <cell r="AD53" t="str">
            <v>Ban XDCB</v>
          </cell>
        </row>
        <row r="54">
          <cell r="K54">
            <v>45</v>
          </cell>
          <cell r="L54">
            <v>42</v>
          </cell>
          <cell r="M54" t="str">
            <v>Vũ Đức Chính</v>
          </cell>
          <cell r="O54" t="str">
            <v>Ban XDCB</v>
          </cell>
          <cell r="P54" t="str">
            <v>Ban XDCB</v>
          </cell>
          <cell r="Q54" t="str">
            <v>Dân dụng &amp; Công nghiệp</v>
          </cell>
          <cell r="R54" t="str">
            <v>098 9383129</v>
          </cell>
          <cell r="T54" t="str">
            <v xml:space="preserve">Vũ Đức </v>
          </cell>
          <cell r="U54" t="str">
            <v>Chính</v>
          </cell>
          <cell r="W54">
            <v>1</v>
          </cell>
          <cell r="X54" t="str">
            <v>x</v>
          </cell>
          <cell r="AA54" t="str">
            <v>Vũ Đức ChínhBan XDCB</v>
          </cell>
          <cell r="AB54" t="str">
            <v>098 9383129</v>
          </cell>
          <cell r="AC54" t="str">
            <v>Ban XDCB</v>
          </cell>
          <cell r="AD54" t="str">
            <v>Ban XDCB</v>
          </cell>
        </row>
        <row r="55">
          <cell r="J55">
            <v>34</v>
          </cell>
          <cell r="K55">
            <v>34</v>
          </cell>
          <cell r="L55">
            <v>43</v>
          </cell>
          <cell r="M55" t="str">
            <v>Phạm Ngọc Hưng</v>
          </cell>
          <cell r="O55" t="str">
            <v>Ban XDCB</v>
          </cell>
          <cell r="P55" t="str">
            <v>Ban XDCB</v>
          </cell>
          <cell r="Q55" t="str">
            <v>Kỹ thuật công trình xây dựng</v>
          </cell>
          <cell r="R55" t="str">
            <v>097 3708691</v>
          </cell>
          <cell r="T55" t="str">
            <v xml:space="preserve">Phạm Ngọc </v>
          </cell>
          <cell r="U55" t="str">
            <v>Hưng</v>
          </cell>
          <cell r="W55">
            <v>1</v>
          </cell>
          <cell r="X55" t="str">
            <v>x</v>
          </cell>
          <cell r="AA55" t="str">
            <v>Phạm Ngọc HưngBan XDCB</v>
          </cell>
          <cell r="AB55" t="str">
            <v>097 3708691</v>
          </cell>
          <cell r="AC55" t="str">
            <v>Ban XDCB</v>
          </cell>
          <cell r="AD55" t="str">
            <v>Ban XDCB</v>
          </cell>
        </row>
        <row r="56">
          <cell r="J56">
            <v>35</v>
          </cell>
          <cell r="K56">
            <v>35</v>
          </cell>
          <cell r="L56">
            <v>44</v>
          </cell>
          <cell r="M56" t="str">
            <v>Nguyễn Văn Hưng</v>
          </cell>
          <cell r="O56" t="str">
            <v>Ban XDCB</v>
          </cell>
          <cell r="P56" t="str">
            <v>Ban XDCB</v>
          </cell>
          <cell r="Q56" t="str">
            <v>Kỹ thuật công trình xây dựng</v>
          </cell>
          <cell r="R56" t="str">
            <v>0166 3537879</v>
          </cell>
          <cell r="T56" t="str">
            <v xml:space="preserve">Nguyễn Văn </v>
          </cell>
          <cell r="U56" t="str">
            <v>Hưng</v>
          </cell>
          <cell r="W56">
            <v>1</v>
          </cell>
          <cell r="X56" t="str">
            <v>x</v>
          </cell>
          <cell r="AA56" t="str">
            <v>Nguyễn Văn HưngBan XDCB</v>
          </cell>
          <cell r="AB56" t="str">
            <v>0166 3537879</v>
          </cell>
          <cell r="AC56" t="str">
            <v>Ban XDCB</v>
          </cell>
          <cell r="AD56" t="str">
            <v>Ban XDCB</v>
          </cell>
        </row>
        <row r="57">
          <cell r="J57">
            <v>36</v>
          </cell>
          <cell r="K57">
            <v>36</v>
          </cell>
          <cell r="L57">
            <v>45</v>
          </cell>
          <cell r="M57" t="str">
            <v>Nguyễn Thành Long</v>
          </cell>
          <cell r="N57" t="str">
            <v>P.Trưởng Bộ môn</v>
          </cell>
          <cell r="O57" t="str">
            <v>Bộ môn GDTC</v>
          </cell>
          <cell r="P57" t="str">
            <v>Bộ môn GDTC</v>
          </cell>
          <cell r="Q57" t="str">
            <v>Giáo dục thể chất</v>
          </cell>
          <cell r="R57" t="str">
            <v>091 2494411</v>
          </cell>
          <cell r="T57" t="str">
            <v xml:space="preserve">Nguyễn Thành </v>
          </cell>
          <cell r="U57" t="str">
            <v>Long</v>
          </cell>
          <cell r="V57" t="str">
            <v>091 2494411</v>
          </cell>
          <cell r="W57">
            <v>1</v>
          </cell>
          <cell r="X57" t="str">
            <v>x</v>
          </cell>
          <cell r="AA57" t="str">
            <v>Nguyễn Thành LongBộ môn GDTC</v>
          </cell>
          <cell r="AB57" t="str">
            <v>091 2494411</v>
          </cell>
          <cell r="AC57" t="str">
            <v>Bộ môn GDTC</v>
          </cell>
          <cell r="AD57" t="str">
            <v>Bộ môn GDTC</v>
          </cell>
        </row>
        <row r="58">
          <cell r="J58">
            <v>37</v>
          </cell>
          <cell r="K58">
            <v>37</v>
          </cell>
          <cell r="L58">
            <v>46</v>
          </cell>
          <cell r="M58" t="str">
            <v xml:space="preserve">Nguyễn Ngọc Tuyên </v>
          </cell>
          <cell r="O58" t="str">
            <v>Bộ môn GDTC</v>
          </cell>
          <cell r="P58" t="str">
            <v>Bộ môn GDTC</v>
          </cell>
          <cell r="Q58" t="str">
            <v>Thể dục thể thao</v>
          </cell>
          <cell r="R58" t="str">
            <v>091 2850273</v>
          </cell>
          <cell r="T58" t="str">
            <v xml:space="preserve">Nguyễn Ngọc </v>
          </cell>
          <cell r="U58" t="str">
            <v>Tuyên</v>
          </cell>
          <cell r="V58" t="str">
            <v>091 2850273</v>
          </cell>
          <cell r="W58">
            <v>1</v>
          </cell>
          <cell r="X58" t="str">
            <v>x</v>
          </cell>
          <cell r="AA58" t="str">
            <v>Nguyễn Ngọc Tuyên Bộ môn GDTC</v>
          </cell>
          <cell r="AB58" t="str">
            <v>091 2850273</v>
          </cell>
          <cell r="AC58" t="str">
            <v>Bộ môn GDTC</v>
          </cell>
          <cell r="AD58" t="str">
            <v>Bộ môn GDTC</v>
          </cell>
        </row>
        <row r="59">
          <cell r="J59">
            <v>38</v>
          </cell>
          <cell r="K59">
            <v>38</v>
          </cell>
          <cell r="L59">
            <v>47</v>
          </cell>
          <cell r="M59" t="str">
            <v>Nguyễn Chí Mai</v>
          </cell>
          <cell r="O59" t="str">
            <v>Bộ môn GDTC</v>
          </cell>
          <cell r="P59" t="str">
            <v>Bộ môn GDTC</v>
          </cell>
          <cell r="Q59" t="str">
            <v>Giáo dục thể chất</v>
          </cell>
          <cell r="R59" t="str">
            <v>094 8487808</v>
          </cell>
          <cell r="T59" t="str">
            <v xml:space="preserve">Nguyễn Chí </v>
          </cell>
          <cell r="U59" t="str">
            <v>Mai</v>
          </cell>
          <cell r="V59" t="str">
            <v>094 8487808</v>
          </cell>
          <cell r="W59">
            <v>1</v>
          </cell>
          <cell r="X59" t="str">
            <v>x</v>
          </cell>
          <cell r="AA59" t="str">
            <v>Nguyễn Chí MaiBộ môn GDTC</v>
          </cell>
          <cell r="AB59" t="str">
            <v>094 8487808</v>
          </cell>
          <cell r="AC59" t="str">
            <v>Bộ môn GDTC</v>
          </cell>
          <cell r="AD59" t="str">
            <v>Bộ môn GDTC</v>
          </cell>
        </row>
        <row r="60">
          <cell r="J60">
            <v>39</v>
          </cell>
          <cell r="K60">
            <v>39</v>
          </cell>
          <cell r="L60">
            <v>48</v>
          </cell>
          <cell r="M60" t="str">
            <v>Dương Xuân Kỷ</v>
          </cell>
          <cell r="N60" t="str">
            <v>P.Trưởng Bộ môn</v>
          </cell>
          <cell r="O60" t="str">
            <v>Bộ môn GD QPAN</v>
          </cell>
          <cell r="P60" t="str">
            <v>Bộ môn GD QPAN</v>
          </cell>
          <cell r="Q60" t="str">
            <v>Thể dục thể thao</v>
          </cell>
          <cell r="R60" t="str">
            <v>091 2506536</v>
          </cell>
          <cell r="T60" t="str">
            <v xml:space="preserve">Dương Xuân </v>
          </cell>
          <cell r="U60" t="str">
            <v>Kỷ</v>
          </cell>
          <cell r="V60" t="str">
            <v>091 2506536</v>
          </cell>
          <cell r="W60">
            <v>1</v>
          </cell>
          <cell r="X60" t="str">
            <v>x</v>
          </cell>
          <cell r="AA60" t="str">
            <v>Dương Xuân KỷBộ môn GD QPAN</v>
          </cell>
          <cell r="AB60" t="str">
            <v>091 2506536</v>
          </cell>
          <cell r="AC60" t="str">
            <v>Bộ môn GD QPAN</v>
          </cell>
          <cell r="AD60" t="str">
            <v>Bộ môn GD QPAN</v>
          </cell>
        </row>
        <row r="61">
          <cell r="J61">
            <v>40</v>
          </cell>
          <cell r="K61">
            <v>40</v>
          </cell>
          <cell r="L61">
            <v>49</v>
          </cell>
          <cell r="M61" t="str">
            <v>Nguyễn Văn Tuấn</v>
          </cell>
          <cell r="O61" t="str">
            <v>Bộ môn GD QPAN</v>
          </cell>
          <cell r="P61" t="str">
            <v>Bộ môn GD QPAN</v>
          </cell>
          <cell r="Q61" t="str">
            <v>Thể thao-GDQP</v>
          </cell>
          <cell r="R61" t="str">
            <v>098 6903121</v>
          </cell>
          <cell r="T61" t="str">
            <v xml:space="preserve">Nguyễn Văn </v>
          </cell>
          <cell r="U61" t="str">
            <v>Tuấn</v>
          </cell>
          <cell r="W61">
            <v>2</v>
          </cell>
          <cell r="X61" t="str">
            <v>x</v>
          </cell>
          <cell r="AA61" t="str">
            <v>Nguyễn Văn TuấnBộ môn GD QPAN</v>
          </cell>
          <cell r="AB61" t="str">
            <v>098 6903121</v>
          </cell>
          <cell r="AC61" t="str">
            <v>Bộ môn GD QPAN</v>
          </cell>
          <cell r="AD61" t="str">
            <v>Bộ môn GD QPAN</v>
          </cell>
        </row>
        <row r="62">
          <cell r="J62">
            <v>41</v>
          </cell>
          <cell r="K62">
            <v>41</v>
          </cell>
          <cell r="L62">
            <v>50</v>
          </cell>
          <cell r="M62" t="str">
            <v>Nguyễn Văn Thanh</v>
          </cell>
          <cell r="O62" t="str">
            <v>Bộ môn GD QPAN</v>
          </cell>
          <cell r="P62" t="str">
            <v>Bộ môn GD QPAN</v>
          </cell>
          <cell r="Q62" t="str">
            <v>QL khoa học và công nghệ</v>
          </cell>
          <cell r="R62" t="str">
            <v>097 4166385</v>
          </cell>
          <cell r="T62" t="str">
            <v xml:space="preserve">Nguyễn Văn </v>
          </cell>
          <cell r="U62" t="str">
            <v>Thanh</v>
          </cell>
          <cell r="V62" t="str">
            <v>097 4166385</v>
          </cell>
          <cell r="W62">
            <v>1</v>
          </cell>
          <cell r="X62" t="str">
            <v>x</v>
          </cell>
          <cell r="AA62" t="str">
            <v>Nguyễn Văn ThanhBộ môn GD QPAN</v>
          </cell>
          <cell r="AB62" t="str">
            <v>097 4166385</v>
          </cell>
          <cell r="AC62" t="str">
            <v>Bộ môn GD QPAN</v>
          </cell>
          <cell r="AD62" t="str">
            <v>Bộ môn GD QPAN</v>
          </cell>
        </row>
        <row r="63">
          <cell r="J63">
            <v>42</v>
          </cell>
          <cell r="K63">
            <v>42</v>
          </cell>
          <cell r="L63">
            <v>51</v>
          </cell>
          <cell r="M63" t="str">
            <v>Đào Văn Toàn</v>
          </cell>
          <cell r="N63" t="str">
            <v>Giám đốc</v>
          </cell>
          <cell r="O63" t="str">
            <v>Thư viện</v>
          </cell>
          <cell r="P63" t="str">
            <v>Thư viện</v>
          </cell>
          <cell r="Q63" t="str">
            <v>Cơ khí ô tô</v>
          </cell>
          <cell r="R63" t="str">
            <v>091 2186399</v>
          </cell>
          <cell r="T63" t="str">
            <v xml:space="preserve">Đào Văn </v>
          </cell>
          <cell r="U63" t="str">
            <v>Toàn</v>
          </cell>
          <cell r="V63" t="str">
            <v>091 2186399</v>
          </cell>
          <cell r="W63">
            <v>1</v>
          </cell>
          <cell r="X63" t="str">
            <v>x</v>
          </cell>
          <cell r="AA63" t="str">
            <v>Đào Văn ToànThư viện</v>
          </cell>
          <cell r="AB63" t="str">
            <v>091 2186399</v>
          </cell>
          <cell r="AC63" t="str">
            <v>Thư viện</v>
          </cell>
          <cell r="AD63" t="str">
            <v>Thư viện</v>
          </cell>
        </row>
        <row r="64">
          <cell r="J64">
            <v>43</v>
          </cell>
          <cell r="K64">
            <v>43</v>
          </cell>
          <cell r="L64">
            <v>52</v>
          </cell>
          <cell r="M64" t="str">
            <v>Phạm Đức Huy</v>
          </cell>
          <cell r="O64" t="str">
            <v>Thư viện</v>
          </cell>
          <cell r="P64" t="str">
            <v>Thư viện</v>
          </cell>
          <cell r="Q64" t="str">
            <v>Quản trị mạng máy tính</v>
          </cell>
          <cell r="R64" t="str">
            <v>098 3870762</v>
          </cell>
          <cell r="T64" t="str">
            <v xml:space="preserve">Phạm Đức </v>
          </cell>
          <cell r="U64" t="str">
            <v>Huy</v>
          </cell>
          <cell r="W64">
            <v>1</v>
          </cell>
          <cell r="X64" t="str">
            <v>x</v>
          </cell>
          <cell r="AA64" t="str">
            <v>Phạm Đức HuyThư viện</v>
          </cell>
          <cell r="AB64" t="str">
            <v>098 3870762</v>
          </cell>
          <cell r="AC64" t="str">
            <v>Thư viện</v>
          </cell>
          <cell r="AD64" t="str">
            <v>Thư viện</v>
          </cell>
        </row>
        <row r="65">
          <cell r="J65">
            <v>44</v>
          </cell>
          <cell r="K65">
            <v>44</v>
          </cell>
          <cell r="L65">
            <v>52</v>
          </cell>
          <cell r="M65" t="str">
            <v>Nguyễn Anh Dũng</v>
          </cell>
          <cell r="O65" t="str">
            <v>Thư viện</v>
          </cell>
          <cell r="P65" t="str">
            <v>Thư viện</v>
          </cell>
          <cell r="Q65" t="str">
            <v>Kỹ thuật Viễn thông</v>
          </cell>
          <cell r="R65" t="str">
            <v>091 2159308</v>
          </cell>
          <cell r="T65" t="str">
            <v xml:space="preserve">Nguyễn Anh </v>
          </cell>
          <cell r="U65" t="str">
            <v>Dũng</v>
          </cell>
          <cell r="W65">
            <v>1</v>
          </cell>
          <cell r="X65" t="str">
            <v>x</v>
          </cell>
          <cell r="AA65" t="str">
            <v>Nguyễn Anh DũngThư viện</v>
          </cell>
          <cell r="AB65" t="str">
            <v>091 2159308</v>
          </cell>
          <cell r="AC65" t="str">
            <v>Thư viện</v>
          </cell>
          <cell r="AD65" t="str">
            <v>Thư viện</v>
          </cell>
        </row>
        <row r="66">
          <cell r="J66" t="str">
            <v/>
          </cell>
          <cell r="K66" t="str">
            <v/>
          </cell>
          <cell r="L66" t="str">
            <v>A2</v>
          </cell>
          <cell r="M66" t="str">
            <v>KHOA CÔNG TRÌNH</v>
          </cell>
          <cell r="R66">
            <v>64</v>
          </cell>
          <cell r="T66" t="str">
            <v xml:space="preserve">KHOA CÔNG </v>
          </cell>
          <cell r="U66" t="str">
            <v>TRÌNH</v>
          </cell>
          <cell r="V66">
            <v>64</v>
          </cell>
          <cell r="W66">
            <v>1</v>
          </cell>
          <cell r="AA66" t="str">
            <v>KHOA CÔNG TRÌNH</v>
          </cell>
          <cell r="AB66">
            <v>64</v>
          </cell>
        </row>
        <row r="67">
          <cell r="J67" t="str">
            <v>d5</v>
          </cell>
          <cell r="K67" t="str">
            <v>d1</v>
          </cell>
          <cell r="L67">
            <v>1</v>
          </cell>
          <cell r="M67" t="str">
            <v>Ngô Thị Thanh Hương</v>
          </cell>
          <cell r="N67" t="str">
            <v>P.Trưởng khoa</v>
          </cell>
          <cell r="O67" t="str">
            <v>Khoa Công trình</v>
          </cell>
          <cell r="P67" t="str">
            <v>Khoa Công trình</v>
          </cell>
          <cell r="R67" t="str">
            <v>098 9207688</v>
          </cell>
          <cell r="T67" t="str">
            <v xml:space="preserve">Ngô Thị Thanh </v>
          </cell>
          <cell r="U67" t="str">
            <v>Hương</v>
          </cell>
          <cell r="V67" t="str">
            <v>098 2882858</v>
          </cell>
          <cell r="W67">
            <v>1</v>
          </cell>
          <cell r="X67" t="str">
            <v>x</v>
          </cell>
          <cell r="AA67" t="str">
            <v>Ngô Thị Thanh HươngKhoa Công trình</v>
          </cell>
          <cell r="AB67" t="str">
            <v>098 9207688</v>
          </cell>
          <cell r="AC67" t="str">
            <v>Khoa Công trình</v>
          </cell>
          <cell r="AD67" t="str">
            <v>Khoa Công trình</v>
          </cell>
        </row>
        <row r="68">
          <cell r="J68" t="str">
            <v>d2</v>
          </cell>
          <cell r="K68" t="str">
            <v>d2</v>
          </cell>
          <cell r="L68">
            <v>1</v>
          </cell>
          <cell r="M68" t="str">
            <v>Phạm Quốc Doanh</v>
          </cell>
          <cell r="N68" t="str">
            <v>P.Trưởng khoa</v>
          </cell>
          <cell r="O68" t="str">
            <v>Khoa Công trình</v>
          </cell>
          <cell r="P68" t="str">
            <v>Khoa Công trình</v>
          </cell>
          <cell r="Q68" t="str">
            <v>Kết cấu công trình</v>
          </cell>
          <cell r="R68" t="str">
            <v>098 2882858</v>
          </cell>
          <cell r="T68" t="str">
            <v xml:space="preserve">Phạm Quốc </v>
          </cell>
          <cell r="U68" t="str">
            <v>Doanh</v>
          </cell>
          <cell r="V68" t="str">
            <v>098 2882858</v>
          </cell>
          <cell r="W68">
            <v>1</v>
          </cell>
          <cell r="X68" t="str">
            <v>x</v>
          </cell>
          <cell r="AA68" t="str">
            <v>Phạm Quốc DoanhKhoa Công trình</v>
          </cell>
          <cell r="AB68" t="str">
            <v>098 2882858</v>
          </cell>
          <cell r="AC68" t="str">
            <v>Khoa Công trình</v>
          </cell>
          <cell r="AD68" t="str">
            <v>Khoa Công trình</v>
          </cell>
        </row>
        <row r="69">
          <cell r="J69">
            <v>46</v>
          </cell>
          <cell r="K69">
            <v>46</v>
          </cell>
          <cell r="L69">
            <v>2</v>
          </cell>
          <cell r="M69" t="str">
            <v>Phùng Bá Thắng</v>
          </cell>
          <cell r="N69" t="str">
            <v>Trưởng Bộ môn</v>
          </cell>
          <cell r="O69" t="str">
            <v>KCT - BM Cầu</v>
          </cell>
          <cell r="P69" t="str">
            <v>KCT-Cầu</v>
          </cell>
          <cell r="Q69" t="str">
            <v>Công trình đặc biệt</v>
          </cell>
          <cell r="R69" t="str">
            <v>091 2373712</v>
          </cell>
          <cell r="T69" t="str">
            <v xml:space="preserve">Phùng Bá </v>
          </cell>
          <cell r="U69" t="str">
            <v>Thắng</v>
          </cell>
          <cell r="V69" t="str">
            <v>091 2373712</v>
          </cell>
          <cell r="W69">
            <v>1</v>
          </cell>
          <cell r="X69" t="str">
            <v>x</v>
          </cell>
          <cell r="AA69" t="str">
            <v>Phùng Bá ThắngKCT - BM Cầu</v>
          </cell>
          <cell r="AB69" t="str">
            <v>091 2373712</v>
          </cell>
          <cell r="AC69" t="str">
            <v>Bộ môn Cầu</v>
          </cell>
          <cell r="AD69" t="str">
            <v>Bộ môn Cầu</v>
          </cell>
        </row>
        <row r="70">
          <cell r="J70">
            <v>47</v>
          </cell>
          <cell r="K70">
            <v>47</v>
          </cell>
          <cell r="L70">
            <v>3</v>
          </cell>
          <cell r="M70" t="str">
            <v xml:space="preserve">Lương Mạnh Tiến </v>
          </cell>
          <cell r="N70" t="str">
            <v>P.Trưởng Bộ môn</v>
          </cell>
          <cell r="O70" t="str">
            <v>KCT - BM Cầu</v>
          </cell>
          <cell r="P70" t="str">
            <v>KCT-Cầu</v>
          </cell>
          <cell r="Q70" t="str">
            <v xml:space="preserve">Cầu  </v>
          </cell>
          <cell r="R70" t="str">
            <v>090 4101213</v>
          </cell>
          <cell r="T70" t="str">
            <v xml:space="preserve">Lương Mạnh </v>
          </cell>
          <cell r="U70" t="str">
            <v>Tiến</v>
          </cell>
          <cell r="V70" t="str">
            <v>090 4101213</v>
          </cell>
          <cell r="W70">
            <v>1</v>
          </cell>
          <cell r="X70" t="str">
            <v>x</v>
          </cell>
          <cell r="AA70" t="str">
            <v>Lương Mạnh Tiến KCT - BM Cầu</v>
          </cell>
          <cell r="AB70" t="str">
            <v>090 4101213</v>
          </cell>
          <cell r="AC70" t="str">
            <v>Bộ môn Cầu</v>
          </cell>
          <cell r="AD70" t="str">
            <v>Bộ môn Cầu</v>
          </cell>
        </row>
        <row r="71">
          <cell r="J71">
            <v>48</v>
          </cell>
          <cell r="K71">
            <v>48</v>
          </cell>
          <cell r="L71">
            <v>4</v>
          </cell>
          <cell r="M71" t="str">
            <v xml:space="preserve">Nguyễn Anh Tuấn </v>
          </cell>
          <cell r="O71" t="str">
            <v>KCT - BM Cầu</v>
          </cell>
          <cell r="P71" t="str">
            <v>KCT-Cầu</v>
          </cell>
          <cell r="Q71" t="str">
            <v>Đường ô tô và đường TP</v>
          </cell>
          <cell r="R71" t="str">
            <v>093 6235099</v>
          </cell>
          <cell r="T71" t="str">
            <v xml:space="preserve">Nguyễn Anh </v>
          </cell>
          <cell r="U71" t="str">
            <v>Tuấn</v>
          </cell>
          <cell r="V71" t="str">
            <v>093 6235099</v>
          </cell>
          <cell r="W71">
            <v>1</v>
          </cell>
          <cell r="X71" t="str">
            <v>x</v>
          </cell>
          <cell r="AA71" t="str">
            <v>Nguyễn Anh Tuấn KCT - BM Cầu</v>
          </cell>
          <cell r="AB71" t="str">
            <v>093 6235099</v>
          </cell>
          <cell r="AC71" t="str">
            <v>Bộ môn Cầu</v>
          </cell>
          <cell r="AD71" t="str">
            <v>Bộ môn Cầu</v>
          </cell>
        </row>
        <row r="72">
          <cell r="J72">
            <v>49</v>
          </cell>
          <cell r="K72">
            <v>49</v>
          </cell>
          <cell r="L72">
            <v>5</v>
          </cell>
          <cell r="M72" t="str">
            <v>Nguyễn Thanh Hưng</v>
          </cell>
          <cell r="O72" t="str">
            <v>KCT - BM Cầu</v>
          </cell>
          <cell r="P72" t="str">
            <v>KCT-Cầu</v>
          </cell>
          <cell r="Q72" t="str">
            <v>XD Công trình - Cơ học vật rắn</v>
          </cell>
          <cell r="R72" t="str">
            <v>090 4291139</v>
          </cell>
          <cell r="T72" t="str">
            <v xml:space="preserve">Nguyễn Thanh </v>
          </cell>
          <cell r="U72" t="str">
            <v>Hưng</v>
          </cell>
          <cell r="V72" t="str">
            <v>090 4291139</v>
          </cell>
          <cell r="W72">
            <v>1</v>
          </cell>
          <cell r="X72" t="str">
            <v>x</v>
          </cell>
          <cell r="AA72" t="str">
            <v>Nguyễn Thanh HưngKCT - BM Cầu</v>
          </cell>
          <cell r="AB72" t="str">
            <v>090 4291139</v>
          </cell>
          <cell r="AC72" t="str">
            <v>Bộ môn Cầu</v>
          </cell>
          <cell r="AD72" t="str">
            <v>Bộ môn Cầu</v>
          </cell>
        </row>
        <row r="73">
          <cell r="J73">
            <v>50</v>
          </cell>
          <cell r="K73">
            <v>50</v>
          </cell>
          <cell r="L73">
            <v>6</v>
          </cell>
          <cell r="M73" t="str">
            <v>Nguyễn Tiến Hưng</v>
          </cell>
          <cell r="O73" t="str">
            <v>KCT - BM Cầu</v>
          </cell>
          <cell r="P73" t="str">
            <v>KCT-Cầu</v>
          </cell>
          <cell r="Q73" t="str">
            <v>Cầu hầm</v>
          </cell>
          <cell r="R73" t="str">
            <v>091 5247116</v>
          </cell>
          <cell r="T73" t="str">
            <v xml:space="preserve">Nguyễn Tiến </v>
          </cell>
          <cell r="U73" t="str">
            <v>Hưng</v>
          </cell>
          <cell r="V73" t="str">
            <v>091 5247116</v>
          </cell>
          <cell r="W73">
            <v>1</v>
          </cell>
          <cell r="X73" t="str">
            <v>x</v>
          </cell>
          <cell r="AA73" t="str">
            <v>Nguyễn Tiến HưngKCT - BM Cầu</v>
          </cell>
          <cell r="AB73" t="str">
            <v>091 5247116</v>
          </cell>
          <cell r="AC73" t="str">
            <v>Bộ môn Cầu</v>
          </cell>
          <cell r="AD73" t="str">
            <v>Bộ môn Cầu</v>
          </cell>
        </row>
        <row r="74">
          <cell r="J74">
            <v>51</v>
          </cell>
          <cell r="K74">
            <v>51</v>
          </cell>
          <cell r="L74">
            <v>7</v>
          </cell>
          <cell r="M74" t="str">
            <v>Lê Văn Mạnh</v>
          </cell>
          <cell r="O74" t="str">
            <v>KCT - BM Cầu</v>
          </cell>
          <cell r="P74" t="str">
            <v>KCT-Cầu</v>
          </cell>
          <cell r="Q74" t="str">
            <v>Công trình giao thông</v>
          </cell>
          <cell r="R74" t="str">
            <v>091 9991066</v>
          </cell>
          <cell r="T74" t="str">
            <v xml:space="preserve">Lê Văn </v>
          </cell>
          <cell r="U74" t="str">
            <v>Mạnh</v>
          </cell>
          <cell r="V74" t="str">
            <v>091 9991066</v>
          </cell>
          <cell r="W74">
            <v>1</v>
          </cell>
          <cell r="X74" t="str">
            <v>x</v>
          </cell>
          <cell r="AA74" t="str">
            <v>Lê Văn MạnhKCT - BM Cầu</v>
          </cell>
          <cell r="AB74" t="str">
            <v>091 9991066</v>
          </cell>
          <cell r="AC74" t="str">
            <v>Bộ môn Cầu</v>
          </cell>
          <cell r="AD74" t="str">
            <v>Bộ môn Cầu</v>
          </cell>
        </row>
        <row r="75">
          <cell r="J75" t="str">
            <v/>
          </cell>
          <cell r="K75" t="str">
            <v/>
          </cell>
          <cell r="L75">
            <v>8</v>
          </cell>
          <cell r="M75" t="str">
            <v>Trần Anh Tuấn</v>
          </cell>
          <cell r="O75" t="str">
            <v>KCT - BM Cầu</v>
          </cell>
          <cell r="P75" t="str">
            <v>KCT-Cầu</v>
          </cell>
          <cell r="Q75" t="str">
            <v>Cầu hầm</v>
          </cell>
          <cell r="R75" t="str">
            <v>097 2451941</v>
          </cell>
          <cell r="T75" t="str">
            <v xml:space="preserve">Trần Anh </v>
          </cell>
          <cell r="U75" t="str">
            <v>Tuấn</v>
          </cell>
          <cell r="V75" t="str">
            <v>097 2451941</v>
          </cell>
          <cell r="W75">
            <v>1</v>
          </cell>
          <cell r="X75" t="str">
            <v>x</v>
          </cell>
          <cell r="AA75" t="str">
            <v>Trần Anh TuấnKCT - BM Cầu</v>
          </cell>
          <cell r="AB75" t="str">
            <v>097 2451941</v>
          </cell>
          <cell r="AC75" t="str">
            <v>Bộ môn Cầu</v>
          </cell>
          <cell r="AD75" t="str">
            <v>Bộ môn Cầu</v>
          </cell>
        </row>
        <row r="76">
          <cell r="J76">
            <v>53</v>
          </cell>
          <cell r="K76">
            <v>53</v>
          </cell>
          <cell r="L76">
            <v>9</v>
          </cell>
          <cell r="M76" t="str">
            <v>Nguyễn Hữu Giang</v>
          </cell>
          <cell r="O76" t="str">
            <v>KCT - BM Cầu</v>
          </cell>
          <cell r="P76" t="str">
            <v>KCT-Cầu</v>
          </cell>
          <cell r="Q76" t="str">
            <v>Công trình giao thông</v>
          </cell>
          <cell r="R76" t="str">
            <v>096 8121925</v>
          </cell>
          <cell r="T76" t="str">
            <v xml:space="preserve">Nguyễn Hữu </v>
          </cell>
          <cell r="U76" t="str">
            <v>Giang</v>
          </cell>
          <cell r="V76" t="str">
            <v>096 8121925</v>
          </cell>
          <cell r="W76">
            <v>1</v>
          </cell>
          <cell r="X76" t="str">
            <v>x</v>
          </cell>
          <cell r="AA76" t="str">
            <v>Nguyễn Hữu GiangKCT - BM Cầu</v>
          </cell>
          <cell r="AB76" t="str">
            <v>096 8121925</v>
          </cell>
          <cell r="AC76" t="str">
            <v>Bộ môn Cầu</v>
          </cell>
          <cell r="AD76" t="str">
            <v>Bộ môn Cầu</v>
          </cell>
        </row>
        <row r="77">
          <cell r="J77">
            <v>54</v>
          </cell>
          <cell r="K77">
            <v>54</v>
          </cell>
          <cell r="L77">
            <v>10</v>
          </cell>
          <cell r="M77" t="str">
            <v>Nguyễn Hữu May</v>
          </cell>
          <cell r="O77" t="str">
            <v>KCT - BM Cầu</v>
          </cell>
          <cell r="P77" t="str">
            <v>KCT-Cầu</v>
          </cell>
          <cell r="Q77" t="str">
            <v>Công trình đặc biệt</v>
          </cell>
          <cell r="R77" t="str">
            <v>097 4481598</v>
          </cell>
          <cell r="T77" t="str">
            <v xml:space="preserve">Nguyễn Hữu </v>
          </cell>
          <cell r="U77" t="str">
            <v>May</v>
          </cell>
          <cell r="V77" t="str">
            <v>097 4481598</v>
          </cell>
          <cell r="W77">
            <v>1</v>
          </cell>
          <cell r="X77" t="str">
            <v>x</v>
          </cell>
          <cell r="AA77" t="str">
            <v>Nguyễn Hữu MayKCT - BM Cầu</v>
          </cell>
          <cell r="AB77" t="str">
            <v>097 4481598</v>
          </cell>
          <cell r="AC77" t="str">
            <v>Bộ môn Cầu</v>
          </cell>
          <cell r="AD77" t="str">
            <v>Bộ môn Cầu</v>
          </cell>
        </row>
        <row r="78">
          <cell r="J78">
            <v>55</v>
          </cell>
          <cell r="K78">
            <v>55</v>
          </cell>
          <cell r="L78">
            <v>11</v>
          </cell>
          <cell r="M78" t="str">
            <v>Đào Quang Huy</v>
          </cell>
          <cell r="O78" t="str">
            <v>KCT - BM Cầu</v>
          </cell>
          <cell r="P78" t="str">
            <v>KCT-Cầu</v>
          </cell>
          <cell r="Q78" t="str">
            <v>Cầu hầm</v>
          </cell>
          <cell r="R78" t="str">
            <v>097 2121662</v>
          </cell>
          <cell r="T78" t="str">
            <v xml:space="preserve">Đào Quang </v>
          </cell>
          <cell r="U78" t="str">
            <v>Huy</v>
          </cell>
          <cell r="V78" t="str">
            <v>097 2121662</v>
          </cell>
          <cell r="W78">
            <v>1</v>
          </cell>
          <cell r="X78" t="str">
            <v>x</v>
          </cell>
          <cell r="AA78" t="str">
            <v>Đào Quang HuyKCT - BM Cầu</v>
          </cell>
          <cell r="AB78" t="str">
            <v>097 2121662</v>
          </cell>
          <cell r="AC78" t="str">
            <v>Bộ môn Cầu</v>
          </cell>
          <cell r="AD78" t="str">
            <v>Bộ môn Cầu</v>
          </cell>
        </row>
        <row r="79">
          <cell r="J79">
            <v>56</v>
          </cell>
          <cell r="K79">
            <v>56</v>
          </cell>
          <cell r="L79">
            <v>12</v>
          </cell>
          <cell r="M79" t="str">
            <v>Nguyễn Kiên Quyết</v>
          </cell>
          <cell r="N79" t="str">
            <v>Trưởng Bộ môn</v>
          </cell>
          <cell r="O79" t="str">
            <v>KCT - BM CT thủy</v>
          </cell>
          <cell r="P79" t="str">
            <v>KCT-CT thủy</v>
          </cell>
          <cell r="Q79" t="str">
            <v>Công trình thủy</v>
          </cell>
          <cell r="R79" t="str">
            <v>098 9651947</v>
          </cell>
          <cell r="T79" t="str">
            <v xml:space="preserve">Nguyễn Kiên </v>
          </cell>
          <cell r="U79" t="str">
            <v>Quyết</v>
          </cell>
          <cell r="V79" t="str">
            <v>098 9651947</v>
          </cell>
          <cell r="W79">
            <v>1</v>
          </cell>
          <cell r="X79" t="str">
            <v>x</v>
          </cell>
          <cell r="AA79" t="str">
            <v>Nguyễn Kiên QuyếtKCT - BM CT thủy</v>
          </cell>
          <cell r="AB79" t="str">
            <v>098 9651947</v>
          </cell>
          <cell r="AC79" t="str">
            <v>Bộ môn Công trình Thủy</v>
          </cell>
          <cell r="AD79" t="str">
            <v>Bộ môn Công trình Thủy</v>
          </cell>
        </row>
        <row r="80">
          <cell r="J80">
            <v>57</v>
          </cell>
          <cell r="K80">
            <v>57</v>
          </cell>
          <cell r="L80">
            <v>13</v>
          </cell>
          <cell r="M80" t="str">
            <v>Nguyễn Văn Biên</v>
          </cell>
          <cell r="O80" t="str">
            <v>KCT - BM CT thủy</v>
          </cell>
          <cell r="P80" t="str">
            <v>KCT-CT thủy</v>
          </cell>
          <cell r="Q80" t="str">
            <v>Công trình đặc biệt</v>
          </cell>
          <cell r="R80" t="str">
            <v>090 1599479</v>
          </cell>
          <cell r="T80" t="str">
            <v xml:space="preserve">Nguyễn Văn </v>
          </cell>
          <cell r="U80" t="str">
            <v>Biên</v>
          </cell>
          <cell r="W80">
            <v>1</v>
          </cell>
          <cell r="X80" t="str">
            <v>x</v>
          </cell>
          <cell r="AA80" t="str">
            <v>Nguyễn Văn BiênKCT - BM CT thủy</v>
          </cell>
          <cell r="AB80" t="str">
            <v>090 1599479</v>
          </cell>
          <cell r="AC80" t="str">
            <v>Bộ môn Công trình Thủy</v>
          </cell>
          <cell r="AD80" t="str">
            <v>Bộ môn Công trình Thủy</v>
          </cell>
        </row>
        <row r="81">
          <cell r="J81">
            <v>58</v>
          </cell>
          <cell r="K81">
            <v>58</v>
          </cell>
          <cell r="L81">
            <v>14</v>
          </cell>
          <cell r="M81" t="str">
            <v>Nguyễn Văn Hiền</v>
          </cell>
          <cell r="O81" t="str">
            <v>KCT - BM CT thủy</v>
          </cell>
          <cell r="P81" t="str">
            <v>KCT-CT thủy</v>
          </cell>
          <cell r="Q81" t="str">
            <v>Công trình thủy</v>
          </cell>
          <cell r="R81" t="str">
            <v>096 5799122</v>
          </cell>
          <cell r="T81" t="str">
            <v xml:space="preserve">Nguyễn Văn </v>
          </cell>
          <cell r="U81" t="str">
            <v>Hiền</v>
          </cell>
          <cell r="W81">
            <v>1</v>
          </cell>
          <cell r="X81" t="str">
            <v>x</v>
          </cell>
          <cell r="AA81" t="str">
            <v>Nguyễn Văn HiềnKCT - BM CT thủy</v>
          </cell>
          <cell r="AB81" t="str">
            <v>096 5799122</v>
          </cell>
          <cell r="AC81" t="str">
            <v>Bộ môn Công trình Thủy</v>
          </cell>
          <cell r="AD81" t="str">
            <v>Bộ môn Công trình Thủy</v>
          </cell>
        </row>
        <row r="82">
          <cell r="J82">
            <v>59</v>
          </cell>
          <cell r="K82">
            <v>59</v>
          </cell>
          <cell r="L82">
            <v>15</v>
          </cell>
          <cell r="M82" t="str">
            <v>Nguyễn Minh Khoa</v>
          </cell>
          <cell r="N82" t="str">
            <v>Trưởng Bộ môn</v>
          </cell>
          <cell r="O82" t="str">
            <v>KCT - BM Đường</v>
          </cell>
          <cell r="P82" t="str">
            <v>KCT-Đường</v>
          </cell>
          <cell r="Q82" t="str">
            <v>Công trình giao thông</v>
          </cell>
          <cell r="R82" t="str">
            <v>091 2640599</v>
          </cell>
          <cell r="T82" t="str">
            <v xml:space="preserve">Nguyễn Minh </v>
          </cell>
          <cell r="U82" t="str">
            <v>Khoa</v>
          </cell>
          <cell r="V82" t="str">
            <v>091 2640599</v>
          </cell>
          <cell r="W82">
            <v>1</v>
          </cell>
          <cell r="X82" t="str">
            <v>x</v>
          </cell>
          <cell r="AA82" t="str">
            <v>Nguyễn Minh KhoaKCT - BM Đường</v>
          </cell>
          <cell r="AB82" t="str">
            <v>091 2640599</v>
          </cell>
          <cell r="AC82" t="str">
            <v>Bộ môn Đường</v>
          </cell>
          <cell r="AD82" t="str">
            <v>Bộ môn Đường</v>
          </cell>
        </row>
        <row r="83">
          <cell r="J83">
            <v>60</v>
          </cell>
          <cell r="K83">
            <v>60</v>
          </cell>
          <cell r="L83">
            <v>16</v>
          </cell>
          <cell r="M83" t="str">
            <v xml:space="preserve">Trần Trung Hiếu     </v>
          </cell>
          <cell r="N83" t="str">
            <v>P.Trưởng Bộ môn</v>
          </cell>
          <cell r="O83" t="str">
            <v>KCT - BM Đường</v>
          </cell>
          <cell r="P83" t="str">
            <v>KCT-Đường</v>
          </cell>
          <cell r="Q83" t="str">
            <v>Cơ học vật lý</v>
          </cell>
          <cell r="R83" t="str">
            <v>090 4681316</v>
          </cell>
          <cell r="T83" t="str">
            <v xml:space="preserve">Trần Trung </v>
          </cell>
          <cell r="U83" t="str">
            <v>Hiếu</v>
          </cell>
          <cell r="V83" t="str">
            <v>090 4681316</v>
          </cell>
          <cell r="W83">
            <v>1</v>
          </cell>
          <cell r="X83" t="str">
            <v>x</v>
          </cell>
          <cell r="AA83" t="str">
            <v>Trần Trung Hiếu     KCT - BM Đường</v>
          </cell>
          <cell r="AB83" t="str">
            <v>090 4681316</v>
          </cell>
          <cell r="AC83" t="str">
            <v>Bộ môn Đường</v>
          </cell>
          <cell r="AD83" t="str">
            <v>Bộ môn Đường</v>
          </cell>
        </row>
        <row r="84">
          <cell r="J84">
            <v>61</v>
          </cell>
          <cell r="K84">
            <v>61</v>
          </cell>
          <cell r="L84">
            <v>17</v>
          </cell>
          <cell r="M84" t="str">
            <v>Phạm Thanh Hiếu</v>
          </cell>
          <cell r="O84" t="str">
            <v>KCT - BM Đường</v>
          </cell>
          <cell r="P84" t="str">
            <v>KCT-Đường</v>
          </cell>
          <cell r="Q84" t="str">
            <v>Đường ô tô và đường TP</v>
          </cell>
          <cell r="R84" t="str">
            <v>098 3332992</v>
          </cell>
          <cell r="T84" t="str">
            <v xml:space="preserve">Phạm Thanh </v>
          </cell>
          <cell r="U84" t="str">
            <v>Hiếu</v>
          </cell>
          <cell r="V84" t="str">
            <v>098 3332992</v>
          </cell>
          <cell r="W84">
            <v>1</v>
          </cell>
          <cell r="X84" t="str">
            <v>x</v>
          </cell>
          <cell r="AA84" t="str">
            <v>Phạm Thanh HiếuKCT - BM Đường</v>
          </cell>
          <cell r="AB84" t="str">
            <v>098 3332992</v>
          </cell>
          <cell r="AC84" t="str">
            <v>Bộ môn Đường</v>
          </cell>
          <cell r="AD84" t="str">
            <v>Bộ môn Đường</v>
          </cell>
        </row>
        <row r="85">
          <cell r="J85">
            <v>62</v>
          </cell>
          <cell r="K85">
            <v>62</v>
          </cell>
          <cell r="L85">
            <v>18</v>
          </cell>
          <cell r="M85" t="str">
            <v>Vũ Thành Long</v>
          </cell>
          <cell r="O85" t="str">
            <v>KCT - BM Đường</v>
          </cell>
          <cell r="P85" t="str">
            <v>KCT-Đường</v>
          </cell>
          <cell r="Q85" t="str">
            <v>Đường ô tô và đường TP</v>
          </cell>
          <cell r="R85" t="str">
            <v>090 4562270</v>
          </cell>
          <cell r="T85" t="str">
            <v xml:space="preserve">Vũ Thành </v>
          </cell>
          <cell r="U85" t="str">
            <v>Long</v>
          </cell>
          <cell r="V85" t="str">
            <v>090 4562270</v>
          </cell>
          <cell r="W85">
            <v>1</v>
          </cell>
          <cell r="X85" t="str">
            <v>x</v>
          </cell>
          <cell r="AA85" t="str">
            <v>Vũ Thành LongKCT - BM Đường</v>
          </cell>
          <cell r="AB85" t="str">
            <v>090 4562270</v>
          </cell>
          <cell r="AC85" t="str">
            <v>Bộ môn Đường</v>
          </cell>
          <cell r="AD85" t="str">
            <v>Bộ môn Đường</v>
          </cell>
        </row>
        <row r="86">
          <cell r="J86" t="str">
            <v/>
          </cell>
          <cell r="K86" t="str">
            <v/>
          </cell>
          <cell r="L86">
            <v>19</v>
          </cell>
          <cell r="M86" t="str">
            <v>Vũ Hoài Nam</v>
          </cell>
          <cell r="O86" t="str">
            <v>KCT - BM Đường</v>
          </cell>
          <cell r="P86" t="str">
            <v>KCT-Đường</v>
          </cell>
          <cell r="Q86" t="str">
            <v>Cơ học vật rắn</v>
          </cell>
          <cell r="R86" t="str">
            <v>098 3843387</v>
          </cell>
          <cell r="S86" t="str">
            <v>Ốm BV</v>
          </cell>
          <cell r="T86" t="str">
            <v xml:space="preserve">Vũ Hoài </v>
          </cell>
          <cell r="U86" t="str">
            <v>Nam</v>
          </cell>
          <cell r="V86" t="str">
            <v>098 3843387</v>
          </cell>
          <cell r="W86">
            <v>1</v>
          </cell>
          <cell r="X86" t="str">
            <v>x</v>
          </cell>
          <cell r="AA86" t="str">
            <v>Vũ Hoài NamKCT - BM Đường</v>
          </cell>
          <cell r="AB86" t="str">
            <v>098 3843387</v>
          </cell>
          <cell r="AC86" t="str">
            <v>Bộ môn Đường</v>
          </cell>
          <cell r="AD86" t="str">
            <v>Bộ môn Đường</v>
          </cell>
        </row>
        <row r="87">
          <cell r="J87">
            <v>64</v>
          </cell>
          <cell r="K87">
            <v>64</v>
          </cell>
          <cell r="L87">
            <v>20</v>
          </cell>
          <cell r="M87" t="str">
            <v>Lê Minh Tú</v>
          </cell>
          <cell r="O87" t="str">
            <v>KCT - BM Đường</v>
          </cell>
          <cell r="P87" t="str">
            <v>KCT-Đường</v>
          </cell>
          <cell r="Q87" t="str">
            <v>Cơ học Vật liệu và kết cấu</v>
          </cell>
          <cell r="R87" t="str">
            <v>094 5975163</v>
          </cell>
          <cell r="T87" t="str">
            <v xml:space="preserve">Lê Minh </v>
          </cell>
          <cell r="U87" t="str">
            <v>Tú</v>
          </cell>
          <cell r="V87" t="str">
            <v>094 5975163</v>
          </cell>
          <cell r="W87">
            <v>1</v>
          </cell>
          <cell r="X87" t="str">
            <v>x</v>
          </cell>
          <cell r="AA87" t="str">
            <v>Lê Minh TúKCT - BM Đường</v>
          </cell>
          <cell r="AB87" t="str">
            <v>094 5975163</v>
          </cell>
          <cell r="AC87" t="str">
            <v>Bộ môn Đường</v>
          </cell>
          <cell r="AD87" t="str">
            <v>Bộ môn Đường</v>
          </cell>
        </row>
        <row r="88">
          <cell r="J88">
            <v>65</v>
          </cell>
          <cell r="K88">
            <v>65</v>
          </cell>
          <cell r="L88">
            <v>21</v>
          </cell>
          <cell r="M88" t="str">
            <v>Vũ Thọ Hưng</v>
          </cell>
          <cell r="O88" t="str">
            <v>KCT - BM Đường</v>
          </cell>
          <cell r="P88" t="str">
            <v>KCT-Đường</v>
          </cell>
          <cell r="Q88" t="str">
            <v>Đường ô tô và đường TP</v>
          </cell>
          <cell r="R88" t="str">
            <v>0166 3974757</v>
          </cell>
          <cell r="T88" t="str">
            <v xml:space="preserve">Vũ Thọ </v>
          </cell>
          <cell r="U88" t="str">
            <v>Hưng</v>
          </cell>
          <cell r="V88" t="str">
            <v>0166 3974757</v>
          </cell>
          <cell r="W88">
            <v>1</v>
          </cell>
          <cell r="X88" t="str">
            <v>x</v>
          </cell>
          <cell r="AA88" t="str">
            <v>Vũ Thọ HưngKCT - BM Đường</v>
          </cell>
          <cell r="AB88" t="str">
            <v>0166 3974757</v>
          </cell>
          <cell r="AC88" t="str">
            <v>Bộ môn Đường</v>
          </cell>
          <cell r="AD88" t="str">
            <v>Bộ môn Đường</v>
          </cell>
        </row>
        <row r="89">
          <cell r="J89">
            <v>66</v>
          </cell>
          <cell r="K89">
            <v>66</v>
          </cell>
          <cell r="L89">
            <v>22</v>
          </cell>
          <cell r="M89" t="str">
            <v>Lê Quang Huy</v>
          </cell>
          <cell r="O89" t="str">
            <v>KCT - BM Đường</v>
          </cell>
          <cell r="P89" t="str">
            <v>KCT-Đường</v>
          </cell>
          <cell r="Q89" t="str">
            <v>Đường ô tô và đường TP</v>
          </cell>
          <cell r="R89" t="str">
            <v>098 3092145</v>
          </cell>
          <cell r="T89" t="str">
            <v xml:space="preserve">Lê Quang </v>
          </cell>
          <cell r="U89" t="str">
            <v>Huy</v>
          </cell>
          <cell r="V89" t="str">
            <v>098 3092145</v>
          </cell>
          <cell r="W89">
            <v>1</v>
          </cell>
          <cell r="X89" t="str">
            <v>x</v>
          </cell>
          <cell r="AA89" t="str">
            <v>Lê Quang HuyKCT - BM Đường</v>
          </cell>
          <cell r="AB89" t="str">
            <v>098 3092145</v>
          </cell>
          <cell r="AC89" t="str">
            <v>Bộ môn Đường</v>
          </cell>
          <cell r="AD89" t="str">
            <v>Bộ môn Đường</v>
          </cell>
        </row>
        <row r="90">
          <cell r="J90">
            <v>67</v>
          </cell>
          <cell r="K90">
            <v>67</v>
          </cell>
          <cell r="L90">
            <v>23</v>
          </cell>
          <cell r="M90" t="str">
            <v>Đồng Văn Phúc</v>
          </cell>
          <cell r="O90" t="str">
            <v>KCT - BM Đường</v>
          </cell>
          <cell r="P90" t="str">
            <v>KCT-Đường</v>
          </cell>
          <cell r="Q90" t="str">
            <v>Công trình giao thông</v>
          </cell>
          <cell r="R90" t="str">
            <v>099 5569557</v>
          </cell>
          <cell r="T90" t="str">
            <v xml:space="preserve">Đồng Văn </v>
          </cell>
          <cell r="U90" t="str">
            <v>Phúc</v>
          </cell>
          <cell r="V90" t="str">
            <v>099 5569557</v>
          </cell>
          <cell r="W90">
            <v>1</v>
          </cell>
          <cell r="X90" t="str">
            <v>x</v>
          </cell>
          <cell r="AA90" t="str">
            <v>Đồng Văn PhúcKCT - BM Đường</v>
          </cell>
          <cell r="AB90" t="str">
            <v>099 5569557</v>
          </cell>
          <cell r="AC90" t="str">
            <v>Bộ môn Đường</v>
          </cell>
          <cell r="AD90" t="str">
            <v>Bộ môn Đường</v>
          </cell>
        </row>
        <row r="91">
          <cell r="J91">
            <v>68</v>
          </cell>
          <cell r="K91">
            <v>68</v>
          </cell>
          <cell r="L91">
            <v>24</v>
          </cell>
          <cell r="M91" t="str">
            <v>Phạm Hồng Quân</v>
          </cell>
          <cell r="O91" t="str">
            <v>KCT - BM Đường</v>
          </cell>
          <cell r="P91" t="str">
            <v>KCT-Đường</v>
          </cell>
          <cell r="Q91" t="str">
            <v>Cầu - Đường bộ</v>
          </cell>
          <cell r="R91" t="str">
            <v>0169 6959764</v>
          </cell>
          <cell r="T91" t="str">
            <v xml:space="preserve">Phạm Hồng </v>
          </cell>
          <cell r="U91" t="str">
            <v>Quân</v>
          </cell>
          <cell r="V91" t="str">
            <v>0169 6959764</v>
          </cell>
          <cell r="W91">
            <v>2</v>
          </cell>
          <cell r="X91" t="str">
            <v>x</v>
          </cell>
          <cell r="AA91" t="str">
            <v>Phạm Hồng QuânKCT - BM Đường</v>
          </cell>
          <cell r="AB91" t="str">
            <v>0169 6959764</v>
          </cell>
          <cell r="AC91" t="str">
            <v>Bộ môn Đường</v>
          </cell>
          <cell r="AD91" t="str">
            <v>Bộ môn Đường</v>
          </cell>
        </row>
        <row r="92">
          <cell r="J92">
            <v>69</v>
          </cell>
          <cell r="K92">
            <v>69</v>
          </cell>
          <cell r="L92">
            <v>25</v>
          </cell>
          <cell r="M92" t="str">
            <v>Lương Hùng Mạnh</v>
          </cell>
          <cell r="O92" t="str">
            <v>KCT - BM Đường</v>
          </cell>
          <cell r="P92" t="str">
            <v>KCT-Đường</v>
          </cell>
          <cell r="Q92" t="str">
            <v>Đường ô tô và đường TP</v>
          </cell>
          <cell r="R92" t="str">
            <v>098 8833886</v>
          </cell>
          <cell r="T92" t="str">
            <v xml:space="preserve">Lương Hùng </v>
          </cell>
          <cell r="U92" t="str">
            <v>Mạnh</v>
          </cell>
          <cell r="V92" t="str">
            <v>098 8833886</v>
          </cell>
          <cell r="W92">
            <v>1</v>
          </cell>
          <cell r="X92" t="str">
            <v>x</v>
          </cell>
          <cell r="AA92" t="str">
            <v>Lương Hùng MạnhKCT - BM Đường</v>
          </cell>
          <cell r="AB92" t="str">
            <v>098 8833886</v>
          </cell>
          <cell r="AC92" t="str">
            <v>Bộ môn Đường</v>
          </cell>
          <cell r="AD92" t="str">
            <v>Bộ môn Đường</v>
          </cell>
        </row>
        <row r="93">
          <cell r="J93">
            <v>70</v>
          </cell>
          <cell r="K93">
            <v>70</v>
          </cell>
          <cell r="L93">
            <v>26</v>
          </cell>
          <cell r="M93" t="str">
            <v>Lê Hoàng Anh</v>
          </cell>
          <cell r="O93" t="str">
            <v>KCT - BM Môi trường</v>
          </cell>
          <cell r="P93" t="str">
            <v>KCT-Môi trường</v>
          </cell>
          <cell r="Q93" t="str">
            <v>Cầu - Đường bộ</v>
          </cell>
          <cell r="R93" t="str">
            <v>090 2061479</v>
          </cell>
          <cell r="T93" t="str">
            <v xml:space="preserve">Lê Hoàng </v>
          </cell>
          <cell r="U93" t="str">
            <v>Anh</v>
          </cell>
          <cell r="W93">
            <v>2</v>
          </cell>
          <cell r="X93" t="str">
            <v>x</v>
          </cell>
          <cell r="AA93" t="str">
            <v>Lê Hoàng AnhKCT - BM Môi trường</v>
          </cell>
          <cell r="AB93" t="str">
            <v>090 2061479</v>
          </cell>
          <cell r="AC93" t="str">
            <v>Bộ môn CNKT môi trường</v>
          </cell>
          <cell r="AD93" t="str">
            <v>Bộ môn CNKT môi trường</v>
          </cell>
        </row>
        <row r="94">
          <cell r="J94">
            <v>71</v>
          </cell>
          <cell r="K94">
            <v>71</v>
          </cell>
          <cell r="L94">
            <v>27</v>
          </cell>
          <cell r="M94" t="str">
            <v>Lê Xuân Thái</v>
          </cell>
          <cell r="O94" t="str">
            <v>KCT - BM Môi trường</v>
          </cell>
          <cell r="P94" t="str">
            <v>KCT-Môi trường</v>
          </cell>
          <cell r="Q94" t="str">
            <v>Khoa học môi trường</v>
          </cell>
          <cell r="R94" t="str">
            <v>098 9754004</v>
          </cell>
          <cell r="T94" t="str">
            <v xml:space="preserve">Lê Xuân </v>
          </cell>
          <cell r="U94" t="str">
            <v>Thái</v>
          </cell>
          <cell r="W94">
            <v>1</v>
          </cell>
          <cell r="X94" t="str">
            <v>x</v>
          </cell>
          <cell r="AA94" t="str">
            <v>Lê Xuân TháiKCT - BM Môi trường</v>
          </cell>
          <cell r="AB94" t="str">
            <v>098 9754004</v>
          </cell>
          <cell r="AC94" t="str">
            <v>Bộ môn CNKT môi trường</v>
          </cell>
          <cell r="AD94" t="str">
            <v>Bộ môn CNKT môi trường</v>
          </cell>
        </row>
        <row r="95">
          <cell r="J95" t="str">
            <v/>
          </cell>
          <cell r="K95" t="str">
            <v/>
          </cell>
          <cell r="L95">
            <v>28</v>
          </cell>
          <cell r="M95" t="str">
            <v>Nguyễn Phương Nhung</v>
          </cell>
          <cell r="O95" t="str">
            <v>KCT - BM Môi trường</v>
          </cell>
          <cell r="P95" t="str">
            <v>KCT-Môi trường</v>
          </cell>
          <cell r="Q95" t="str">
            <v>Thủy văn học</v>
          </cell>
          <cell r="R95" t="str">
            <v>097 3054447</v>
          </cell>
          <cell r="S95" t="str">
            <v>Ốm BV</v>
          </cell>
          <cell r="T95" t="str">
            <v xml:space="preserve">Nguyễn Phương </v>
          </cell>
          <cell r="U95" t="str">
            <v>Nhung</v>
          </cell>
          <cell r="W95">
            <v>1</v>
          </cell>
          <cell r="X95" t="str">
            <v>x</v>
          </cell>
          <cell r="AA95" t="str">
            <v>Nguyễn Phương NhungKCT - BM Môi trường</v>
          </cell>
          <cell r="AB95" t="str">
            <v>097 3054447</v>
          </cell>
          <cell r="AC95" t="str">
            <v>Bộ môn CNKT môi trường</v>
          </cell>
          <cell r="AD95" t="str">
            <v>Bộ môn CNKT môi trường</v>
          </cell>
        </row>
        <row r="96">
          <cell r="J96">
            <v>72</v>
          </cell>
          <cell r="K96">
            <v>72</v>
          </cell>
          <cell r="L96">
            <v>29</v>
          </cell>
          <cell r="M96" t="str">
            <v xml:space="preserve">Nguyễn Trọng Tuấn </v>
          </cell>
          <cell r="O96" t="str">
            <v>KCT - BM Đo đạc KSCT</v>
          </cell>
          <cell r="P96" t="str">
            <v>KCT-Đo đạc KSCT</v>
          </cell>
          <cell r="Q96" t="str">
            <v>Đường ô tô và đường TP</v>
          </cell>
          <cell r="R96" t="str">
            <v>091 3503957</v>
          </cell>
          <cell r="S96" t="str">
            <v>\</v>
          </cell>
          <cell r="T96" t="str">
            <v xml:space="preserve">Nguyễn Trọng </v>
          </cell>
          <cell r="U96" t="str">
            <v>Tuấn</v>
          </cell>
          <cell r="V96" t="str">
            <v>091 3503957</v>
          </cell>
          <cell r="W96">
            <v>1</v>
          </cell>
          <cell r="X96" t="str">
            <v>x</v>
          </cell>
          <cell r="AA96" t="str">
            <v>Nguyễn Trọng Tuấn KCT - BM Đo đạc KSCT</v>
          </cell>
          <cell r="AB96" t="str">
            <v>091 3503957</v>
          </cell>
          <cell r="AC96" t="str">
            <v>Bộ môn Đo đạc - KSCT</v>
          </cell>
          <cell r="AD96" t="str">
            <v>Bộ môn Đo đạc - KSCT</v>
          </cell>
        </row>
        <row r="97">
          <cell r="J97">
            <v>73</v>
          </cell>
          <cell r="K97">
            <v>73</v>
          </cell>
          <cell r="L97">
            <v>30</v>
          </cell>
          <cell r="M97" t="str">
            <v>Nguyễn Tuấn Ngọc</v>
          </cell>
          <cell r="O97" t="str">
            <v>KCT - BM Đo đạc KSCT</v>
          </cell>
          <cell r="P97" t="str">
            <v>KCT-Đo đạc KSCT</v>
          </cell>
          <cell r="Q97" t="str">
            <v>Đường ô tô và đường TP</v>
          </cell>
          <cell r="R97" t="str">
            <v>091 2345407</v>
          </cell>
          <cell r="T97" t="str">
            <v xml:space="preserve">Nguyễn Tuấn </v>
          </cell>
          <cell r="U97" t="str">
            <v>Ngọc</v>
          </cell>
          <cell r="V97" t="str">
            <v>091 2345407</v>
          </cell>
          <cell r="W97">
            <v>1</v>
          </cell>
          <cell r="X97" t="str">
            <v>x</v>
          </cell>
          <cell r="AA97" t="str">
            <v>Nguyễn Tuấn NgọcKCT - BM Đo đạc KSCT</v>
          </cell>
          <cell r="AB97" t="str">
            <v>091 2345407</v>
          </cell>
          <cell r="AC97" t="str">
            <v>Bộ môn Đo đạc - KSCT</v>
          </cell>
          <cell r="AD97" t="str">
            <v>Bộ môn Đo đạc - KSCT</v>
          </cell>
        </row>
        <row r="98">
          <cell r="J98" t="str">
            <v/>
          </cell>
          <cell r="K98" t="str">
            <v/>
          </cell>
          <cell r="M98" t="str">
            <v>Hoàng Văn Chung</v>
          </cell>
          <cell r="O98" t="str">
            <v>KCT - BM Đo đạc KSCT</v>
          </cell>
          <cell r="P98" t="str">
            <v>KCT-Đo đạc KSCT</v>
          </cell>
          <cell r="Q98" t="str">
            <v>Đường ô tô và đường TP</v>
          </cell>
          <cell r="R98" t="str">
            <v>091 4389044</v>
          </cell>
          <cell r="T98" t="str">
            <v xml:space="preserve">Hoàng Văn </v>
          </cell>
          <cell r="U98" t="str">
            <v>Chung</v>
          </cell>
          <cell r="V98" t="str">
            <v>091 4389044</v>
          </cell>
          <cell r="W98">
            <v>1</v>
          </cell>
          <cell r="AA98" t="str">
            <v>Hoàng Văn ChungKCT - BM Đo đạc KSCT</v>
          </cell>
          <cell r="AB98" t="str">
            <v>091 4389044</v>
          </cell>
          <cell r="AC98" t="str">
            <v>Bộ môn Đo đạc - KSCT</v>
          </cell>
          <cell r="AD98" t="str">
            <v>Bộ môn Đo đạc - KSCT</v>
          </cell>
        </row>
        <row r="99">
          <cell r="J99">
            <v>74</v>
          </cell>
          <cell r="K99">
            <v>74</v>
          </cell>
          <cell r="L99">
            <v>32</v>
          </cell>
          <cell r="M99" t="str">
            <v>Kiều Văn Cẩn</v>
          </cell>
          <cell r="O99" t="str">
            <v>KCT - BM Đo đạc KSCT</v>
          </cell>
          <cell r="P99" t="str">
            <v>KCT-Đo đạc KSCT</v>
          </cell>
          <cell r="Q99" t="str">
            <v>Trắc địa</v>
          </cell>
          <cell r="R99" t="str">
            <v>096 9322565</v>
          </cell>
          <cell r="T99" t="str">
            <v xml:space="preserve">Kiều Văn </v>
          </cell>
          <cell r="U99" t="str">
            <v>Cẩn</v>
          </cell>
          <cell r="V99" t="str">
            <v>096 9322565</v>
          </cell>
          <cell r="W99">
            <v>1</v>
          </cell>
          <cell r="X99" t="str">
            <v>x</v>
          </cell>
          <cell r="AA99" t="str">
            <v>Kiều Văn CẩnKCT - BM Đo đạc KSCT</v>
          </cell>
          <cell r="AB99" t="str">
            <v>096 9322565</v>
          </cell>
          <cell r="AC99" t="str">
            <v>Bộ môn Đo đạc - KSCT</v>
          </cell>
          <cell r="AD99" t="str">
            <v>Bộ môn Đo đạc - KSCT</v>
          </cell>
        </row>
        <row r="100">
          <cell r="J100">
            <v>75</v>
          </cell>
          <cell r="K100">
            <v>75</v>
          </cell>
          <cell r="L100">
            <v>33</v>
          </cell>
          <cell r="M100" t="str">
            <v>Nguyễn Trọng Giáp</v>
          </cell>
          <cell r="O100" t="str">
            <v>KCT - BM Đo đạc KSCT</v>
          </cell>
          <cell r="P100" t="str">
            <v>KCT-Đo đạc KSCT</v>
          </cell>
          <cell r="Q100" t="str">
            <v>Cầu đường bộ</v>
          </cell>
          <cell r="R100" t="str">
            <v>094 9805888</v>
          </cell>
          <cell r="T100" t="str">
            <v xml:space="preserve">Nguyễn Trọng </v>
          </cell>
          <cell r="U100" t="str">
            <v>Giáp</v>
          </cell>
          <cell r="V100" t="str">
            <v>094 9805888</v>
          </cell>
          <cell r="W100">
            <v>1</v>
          </cell>
          <cell r="X100" t="str">
            <v>x</v>
          </cell>
          <cell r="AA100" t="str">
            <v>Nguyễn Trọng GiápKCT - BM Đo đạc KSCT</v>
          </cell>
          <cell r="AB100" t="str">
            <v>094 9805888</v>
          </cell>
          <cell r="AC100" t="str">
            <v>Bộ môn Đo đạc - KSCT</v>
          </cell>
          <cell r="AD100" t="str">
            <v>Bộ môn Đo đạc - KSCT</v>
          </cell>
        </row>
        <row r="101">
          <cell r="J101">
            <v>76</v>
          </cell>
          <cell r="K101">
            <v>76</v>
          </cell>
          <cell r="L101">
            <v>34</v>
          </cell>
          <cell r="M101" t="str">
            <v>Phan Văn Thoại</v>
          </cell>
          <cell r="O101" t="str">
            <v>KCT - BM Đo đạc KSCT</v>
          </cell>
          <cell r="P101" t="str">
            <v>KCT-Đo đạc KSCT</v>
          </cell>
          <cell r="Q101" t="str">
            <v>Cầu đường bộ</v>
          </cell>
          <cell r="R101" t="str">
            <v>0169 8352392</v>
          </cell>
          <cell r="T101" t="str">
            <v xml:space="preserve">Phan Văn </v>
          </cell>
          <cell r="U101" t="str">
            <v>Thoại</v>
          </cell>
          <cell r="V101" t="str">
            <v>0169 8352392</v>
          </cell>
          <cell r="W101">
            <v>1</v>
          </cell>
          <cell r="X101" t="str">
            <v>x</v>
          </cell>
          <cell r="AA101" t="str">
            <v>Phan Văn ThoạiKCT - BM Đo đạc KSCT</v>
          </cell>
          <cell r="AB101" t="str">
            <v>0169 8352392</v>
          </cell>
          <cell r="AC101" t="str">
            <v>Bộ môn Đo đạc - KSCT</v>
          </cell>
          <cell r="AD101" t="str">
            <v>Bộ môn Đo đạc - KSCT</v>
          </cell>
        </row>
        <row r="102">
          <cell r="J102">
            <v>77</v>
          </cell>
          <cell r="K102">
            <v>77</v>
          </cell>
          <cell r="L102">
            <v>35</v>
          </cell>
          <cell r="M102" t="str">
            <v>Lê Văn Hiệp</v>
          </cell>
          <cell r="O102" t="str">
            <v>KCT - BM Địa kỹ thuật</v>
          </cell>
          <cell r="P102" t="str">
            <v>KCT-Địa kỹ thuật</v>
          </cell>
          <cell r="Q102" t="str">
            <v>Đường ô tô và đường TP</v>
          </cell>
          <cell r="R102" t="str">
            <v>097 2418804</v>
          </cell>
          <cell r="T102" t="str">
            <v xml:space="preserve">Lê Văn </v>
          </cell>
          <cell r="U102" t="str">
            <v>Hiệp</v>
          </cell>
          <cell r="V102" t="str">
            <v>097 2418804</v>
          </cell>
          <cell r="W102">
            <v>1</v>
          </cell>
          <cell r="X102" t="str">
            <v>x</v>
          </cell>
          <cell r="AA102" t="str">
            <v>Lê Văn HiệpKCT - BM Địa kỹ thuật</v>
          </cell>
          <cell r="AB102" t="str">
            <v>097 2418804</v>
          </cell>
          <cell r="AC102" t="str">
            <v xml:space="preserve">Bộ môn Địa kỹ thuật </v>
          </cell>
          <cell r="AD102" t="str">
            <v xml:space="preserve">Bộ môn Địa kỹ thuật </v>
          </cell>
        </row>
        <row r="103">
          <cell r="J103">
            <v>78</v>
          </cell>
          <cell r="K103">
            <v>78</v>
          </cell>
          <cell r="L103">
            <v>36</v>
          </cell>
          <cell r="M103" t="str">
            <v>Bùi Văn Lợi</v>
          </cell>
          <cell r="O103" t="str">
            <v>KCT - BM Địa kỹ thuật</v>
          </cell>
          <cell r="P103" t="str">
            <v>KCT-Địa kỹ thuật</v>
          </cell>
          <cell r="Q103" t="str">
            <v>Địa kỹ thuật xây dựng</v>
          </cell>
          <cell r="R103" t="str">
            <v>097 5827780</v>
          </cell>
          <cell r="T103" t="str">
            <v xml:space="preserve">Bùi Văn </v>
          </cell>
          <cell r="U103" t="str">
            <v>Lợi</v>
          </cell>
          <cell r="V103" t="str">
            <v>097 5827780</v>
          </cell>
          <cell r="W103">
            <v>1</v>
          </cell>
          <cell r="X103" t="str">
            <v>x</v>
          </cell>
          <cell r="AA103" t="str">
            <v>Bùi Văn LợiKCT - BM Địa kỹ thuật</v>
          </cell>
          <cell r="AB103" t="str">
            <v>097 5827780</v>
          </cell>
          <cell r="AC103" t="str">
            <v xml:space="preserve">Bộ môn Địa kỹ thuật </v>
          </cell>
          <cell r="AD103" t="str">
            <v xml:space="preserve">Bộ môn Địa kỹ thuật </v>
          </cell>
        </row>
        <row r="104">
          <cell r="J104">
            <v>79</v>
          </cell>
          <cell r="K104">
            <v>79</v>
          </cell>
          <cell r="L104">
            <v>37</v>
          </cell>
          <cell r="M104" t="str">
            <v>Nguyễn Trung Kiên</v>
          </cell>
          <cell r="O104" t="str">
            <v>KCT - BM Địa kỹ thuật</v>
          </cell>
          <cell r="P104" t="str">
            <v>KCT-Địa kỹ thuật</v>
          </cell>
          <cell r="Q104" t="str">
            <v>Cơ học chất rắn</v>
          </cell>
          <cell r="R104" t="str">
            <v>090 4770183</v>
          </cell>
          <cell r="T104" t="str">
            <v xml:space="preserve">Nguyễn Trung </v>
          </cell>
          <cell r="U104" t="str">
            <v>Kiên</v>
          </cell>
          <cell r="V104" t="str">
            <v>090 4770183</v>
          </cell>
          <cell r="W104">
            <v>2</v>
          </cell>
          <cell r="X104" t="str">
            <v>x</v>
          </cell>
          <cell r="AA104" t="str">
            <v>Nguyễn Trung KiênKCT - BM Địa kỹ thuật</v>
          </cell>
          <cell r="AB104" t="str">
            <v>090 4770183</v>
          </cell>
          <cell r="AC104" t="str">
            <v xml:space="preserve">Bộ môn Địa kỹ thuật </v>
          </cell>
          <cell r="AD104" t="str">
            <v xml:space="preserve">Bộ môn Địa kỹ thuật </v>
          </cell>
        </row>
        <row r="105">
          <cell r="J105">
            <v>80</v>
          </cell>
          <cell r="K105">
            <v>80</v>
          </cell>
          <cell r="L105">
            <v>38</v>
          </cell>
          <cell r="M105" t="str">
            <v>Cao Minh Quyền</v>
          </cell>
          <cell r="O105" t="str">
            <v>KCT - BM Kết cấu Vật liệu</v>
          </cell>
          <cell r="P105" t="str">
            <v>KCT-Kết cấu VL</v>
          </cell>
          <cell r="Q105" t="str">
            <v>Dân dụng &amp; Công nghiệp</v>
          </cell>
          <cell r="R105" t="str">
            <v>097 2363392</v>
          </cell>
          <cell r="T105" t="str">
            <v xml:space="preserve">Cao Minh </v>
          </cell>
          <cell r="U105" t="str">
            <v>Quyền</v>
          </cell>
          <cell r="V105" t="str">
            <v>097 2363392</v>
          </cell>
          <cell r="W105">
            <v>1</v>
          </cell>
          <cell r="X105" t="str">
            <v>x</v>
          </cell>
          <cell r="AA105" t="str">
            <v>Cao Minh QuyềnKCT - BM Kết cấu Vật liệu</v>
          </cell>
          <cell r="AB105" t="str">
            <v>097 2363392</v>
          </cell>
          <cell r="AC105" t="str">
            <v>Bộ môn Kết cấu - Vật liệu</v>
          </cell>
          <cell r="AD105" t="str">
            <v>Bộ môn Kết cấu - Vật liệu</v>
          </cell>
        </row>
        <row r="106">
          <cell r="J106">
            <v>81</v>
          </cell>
          <cell r="K106">
            <v>81</v>
          </cell>
          <cell r="L106">
            <v>39</v>
          </cell>
          <cell r="M106" t="str">
            <v>Nguyễn Văn Minh</v>
          </cell>
          <cell r="O106" t="str">
            <v>KCT - BM Kết cấu Vật liệu</v>
          </cell>
          <cell r="P106" t="str">
            <v>KCT-Kết cấu VL</v>
          </cell>
          <cell r="Q106" t="str">
            <v>Đường ô tô và đường TP</v>
          </cell>
          <cell r="R106" t="str">
            <v>098 6598839</v>
          </cell>
          <cell r="T106" t="str">
            <v xml:space="preserve">Nguyễn Văn </v>
          </cell>
          <cell r="U106" t="str">
            <v>Minh</v>
          </cell>
          <cell r="V106" t="str">
            <v>098 6598839</v>
          </cell>
          <cell r="W106">
            <v>1</v>
          </cell>
          <cell r="X106" t="str">
            <v>x</v>
          </cell>
          <cell r="AA106" t="str">
            <v>Nguyễn Văn MinhKCT - BM Kết cấu Vật liệu</v>
          </cell>
          <cell r="AB106" t="str">
            <v>098 6598839</v>
          </cell>
          <cell r="AC106" t="str">
            <v>Bộ môn Kết cấu - Vật liệu</v>
          </cell>
          <cell r="AD106" t="str">
            <v>Bộ môn Kết cấu - Vật liệu</v>
          </cell>
        </row>
        <row r="107">
          <cell r="J107">
            <v>82</v>
          </cell>
          <cell r="K107">
            <v>82</v>
          </cell>
          <cell r="L107">
            <v>40</v>
          </cell>
          <cell r="M107" t="str">
            <v>Cao Công Ánh</v>
          </cell>
          <cell r="N107" t="str">
            <v>Phó BT Đoàn</v>
          </cell>
          <cell r="O107" t="str">
            <v>KCT - BM Kết cấu Vật liệu</v>
          </cell>
          <cell r="P107" t="str">
            <v>KCT-Kết cấu VL</v>
          </cell>
          <cell r="Q107" t="str">
            <v xml:space="preserve">Cầu và hầm Giao thông </v>
          </cell>
          <cell r="R107" t="str">
            <v>096 6580088</v>
          </cell>
          <cell r="T107" t="str">
            <v xml:space="preserve">Cao Công </v>
          </cell>
          <cell r="U107" t="str">
            <v>Ánh</v>
          </cell>
          <cell r="V107" t="str">
            <v>096 6580088</v>
          </cell>
          <cell r="W107">
            <v>1</v>
          </cell>
          <cell r="X107" t="str">
            <v>x</v>
          </cell>
          <cell r="AA107" t="str">
            <v>Cao Công ÁnhKCT - BM Kết cấu Vật liệu</v>
          </cell>
          <cell r="AB107" t="str">
            <v>096 6580088</v>
          </cell>
          <cell r="AC107" t="str">
            <v>Bộ môn Kết cấu - Vật liệu</v>
          </cell>
          <cell r="AD107" t="str">
            <v>Bộ môn Kết cấu - Vật liệu</v>
          </cell>
        </row>
        <row r="108">
          <cell r="J108">
            <v>83</v>
          </cell>
          <cell r="K108">
            <v>83</v>
          </cell>
          <cell r="L108">
            <v>41</v>
          </cell>
          <cell r="M108" t="str">
            <v>Đào Phúc Lâm</v>
          </cell>
          <cell r="O108" t="str">
            <v>KCT - BM Kết cấu Vật liệu</v>
          </cell>
          <cell r="P108" t="str">
            <v>KCT-Kết cấu VL</v>
          </cell>
          <cell r="Q108" t="str">
            <v>Xây dựng, VL và kết cấu</v>
          </cell>
          <cell r="R108" t="str">
            <v>090 2396381</v>
          </cell>
          <cell r="T108" t="str">
            <v xml:space="preserve">Đào Phúc </v>
          </cell>
          <cell r="U108" t="str">
            <v>Lâm</v>
          </cell>
          <cell r="V108" t="str">
            <v>090 2396381</v>
          </cell>
          <cell r="W108">
            <v>1</v>
          </cell>
          <cell r="X108" t="str">
            <v>x</v>
          </cell>
          <cell r="AA108" t="str">
            <v>Đào Phúc LâmKCT - BM Kết cấu Vật liệu</v>
          </cell>
          <cell r="AB108" t="str">
            <v>090 2396381</v>
          </cell>
          <cell r="AC108" t="str">
            <v>Bộ môn Kết cấu - Vật liệu</v>
          </cell>
          <cell r="AD108" t="str">
            <v>Bộ môn Kết cấu - Vật liệu</v>
          </cell>
        </row>
        <row r="109">
          <cell r="J109">
            <v>84</v>
          </cell>
          <cell r="K109">
            <v>84</v>
          </cell>
          <cell r="L109">
            <v>42</v>
          </cell>
          <cell r="M109" t="str">
            <v>Lê Nguyên Khương</v>
          </cell>
          <cell r="O109" t="str">
            <v>KCT - BM Kết cấu Vật liệu</v>
          </cell>
          <cell r="P109" t="str">
            <v>KCT-Kết cấu VL</v>
          </cell>
          <cell r="Q109" t="str">
            <v>Kỹ thuật Xây dựng</v>
          </cell>
          <cell r="R109" t="str">
            <v>096 7867899</v>
          </cell>
          <cell r="T109" t="str">
            <v xml:space="preserve">Lê Nguyên </v>
          </cell>
          <cell r="U109" t="str">
            <v>Khương</v>
          </cell>
          <cell r="V109" t="str">
            <v>096 7867899</v>
          </cell>
          <cell r="W109">
            <v>1</v>
          </cell>
          <cell r="X109" t="str">
            <v>x</v>
          </cell>
          <cell r="AA109" t="str">
            <v>Lê Nguyên KhươngKCT - BM Kết cấu Vật liệu</v>
          </cell>
          <cell r="AB109" t="str">
            <v>096 7867899</v>
          </cell>
          <cell r="AC109" t="str">
            <v>Bộ môn Kết cấu - Vật liệu</v>
          </cell>
          <cell r="AD109" t="str">
            <v>Bộ môn Kết cấu - Vật liệu</v>
          </cell>
        </row>
        <row r="110">
          <cell r="J110">
            <v>85</v>
          </cell>
          <cell r="K110">
            <v>85</v>
          </cell>
          <cell r="L110">
            <v>43</v>
          </cell>
          <cell r="M110" t="str">
            <v>Nguyễn Văn Đăng</v>
          </cell>
          <cell r="N110" t="str">
            <v>P.Trưởng Bộ môn</v>
          </cell>
          <cell r="O110" t="str">
            <v>KCT - BM Đường sắt</v>
          </cell>
          <cell r="P110" t="str">
            <v>KCT-Đường sắt</v>
          </cell>
          <cell r="Q110" t="str">
            <v>Cơ học vật rắn</v>
          </cell>
          <cell r="R110" t="str">
            <v>091 2215845</v>
          </cell>
          <cell r="T110" t="str">
            <v xml:space="preserve">Nguyễn Văn </v>
          </cell>
          <cell r="U110" t="str">
            <v>Đăng</v>
          </cell>
          <cell r="V110" t="str">
            <v>091 2215845</v>
          </cell>
          <cell r="W110">
            <v>1</v>
          </cell>
          <cell r="X110" t="str">
            <v>x</v>
          </cell>
          <cell r="AA110" t="str">
            <v>Nguyễn Văn ĐăngKCT - BM Đường sắt</v>
          </cell>
          <cell r="AB110" t="str">
            <v>091 2215845</v>
          </cell>
          <cell r="AC110" t="str">
            <v>Bộ môn Đường sắt</v>
          </cell>
          <cell r="AD110" t="str">
            <v>Bộ môn Đường sắt</v>
          </cell>
        </row>
        <row r="111">
          <cell r="J111">
            <v>86</v>
          </cell>
          <cell r="K111">
            <v>86</v>
          </cell>
          <cell r="L111">
            <v>44</v>
          </cell>
          <cell r="M111" t="str">
            <v xml:space="preserve">Kiều Quang Thái </v>
          </cell>
          <cell r="O111" t="str">
            <v>KCT - BM Đường sắt</v>
          </cell>
          <cell r="P111" t="str">
            <v>KCT-Đường sắt</v>
          </cell>
          <cell r="Q111" t="str">
            <v>Công trình ngầm và các CT đặc biệt</v>
          </cell>
          <cell r="R111" t="str">
            <v>091 2620159</v>
          </cell>
          <cell r="T111" t="str">
            <v xml:space="preserve">Kiều Quang </v>
          </cell>
          <cell r="U111" t="str">
            <v>Thái</v>
          </cell>
          <cell r="V111" t="str">
            <v>091 2620159</v>
          </cell>
          <cell r="W111">
            <v>1</v>
          </cell>
          <cell r="X111" t="str">
            <v>x</v>
          </cell>
          <cell r="AA111" t="str">
            <v>Kiều Quang Thái KCT - BM Đường sắt</v>
          </cell>
          <cell r="AB111" t="str">
            <v>091 2620159</v>
          </cell>
          <cell r="AC111" t="str">
            <v>Bộ môn Đường sắt</v>
          </cell>
          <cell r="AD111" t="str">
            <v>Bộ môn Đường sắt</v>
          </cell>
        </row>
        <row r="112">
          <cell r="J112">
            <v>87</v>
          </cell>
          <cell r="K112">
            <v>87</v>
          </cell>
          <cell r="L112">
            <v>45</v>
          </cell>
          <cell r="M112" t="str">
            <v>Phạm Tuấn Anh</v>
          </cell>
          <cell r="N112" t="str">
            <v>P.Trưởng Bộ môn</v>
          </cell>
          <cell r="O112" t="str">
            <v>KCT - BM XD DD&amp;CN</v>
          </cell>
          <cell r="P112" t="str">
            <v>KCT-XD DD&amp;CN</v>
          </cell>
          <cell r="Q112" t="str">
            <v>Dân dụng &amp; Công nghiệp</v>
          </cell>
          <cell r="R112" t="str">
            <v>098 7792846</v>
          </cell>
          <cell r="T112" t="str">
            <v xml:space="preserve">Phạm Tuấn </v>
          </cell>
          <cell r="U112" t="str">
            <v>Anh</v>
          </cell>
          <cell r="V112" t="str">
            <v>098 7792846</v>
          </cell>
          <cell r="W112">
            <v>1</v>
          </cell>
          <cell r="X112" t="str">
            <v>x</v>
          </cell>
          <cell r="AA112" t="str">
            <v>Phạm Tuấn AnhKCT - BM XD DD&amp;CN</v>
          </cell>
          <cell r="AB112" t="str">
            <v>098 7792846</v>
          </cell>
          <cell r="AC112" t="str">
            <v>Bộ môn Xây dựng DD&amp;CN</v>
          </cell>
          <cell r="AD112" t="str">
            <v>Bộ môn Xây dựng DD&amp;CN</v>
          </cell>
        </row>
        <row r="113">
          <cell r="K113" t="str">
            <v/>
          </cell>
          <cell r="L113">
            <v>46</v>
          </cell>
          <cell r="M113" t="str">
            <v>Bùi Gia Linh</v>
          </cell>
          <cell r="O113" t="str">
            <v>KCT - BM XD DD&amp;CN</v>
          </cell>
          <cell r="P113" t="str">
            <v>KCT-XD DD&amp;CN</v>
          </cell>
          <cell r="Q113" t="str">
            <v>Công trình ngầm và các CT đặc biệt</v>
          </cell>
          <cell r="R113" t="str">
            <v>098 3665687</v>
          </cell>
          <cell r="T113" t="str">
            <v xml:space="preserve">Bùi Gia </v>
          </cell>
          <cell r="U113" t="str">
            <v>Linh</v>
          </cell>
          <cell r="V113" t="str">
            <v>098 3665687</v>
          </cell>
          <cell r="W113">
            <v>1</v>
          </cell>
          <cell r="X113" t="str">
            <v>x</v>
          </cell>
          <cell r="AA113" t="str">
            <v>Bùi Gia LinhKCT - BM XD DD&amp;CN</v>
          </cell>
          <cell r="AB113" t="str">
            <v>098 3665687</v>
          </cell>
          <cell r="AC113" t="str">
            <v>Bộ môn Xây dựng DD&amp;CN</v>
          </cell>
          <cell r="AD113" t="str">
            <v>Bộ môn Xây dựng DD&amp;CN</v>
          </cell>
        </row>
        <row r="114">
          <cell r="J114">
            <v>88</v>
          </cell>
          <cell r="K114">
            <v>88</v>
          </cell>
          <cell r="L114">
            <v>47</v>
          </cell>
          <cell r="M114" t="str">
            <v>Mai Văn Chiến</v>
          </cell>
          <cell r="O114" t="str">
            <v>KCT - BM XD DD&amp;CN</v>
          </cell>
          <cell r="P114" t="str">
            <v>KCT-XD DD&amp;CN</v>
          </cell>
          <cell r="Q114" t="str">
            <v>Dân dụng &amp; Công nghiệp</v>
          </cell>
          <cell r="R114" t="str">
            <v>097 3263990</v>
          </cell>
          <cell r="T114" t="str">
            <v xml:space="preserve">Mai Văn </v>
          </cell>
          <cell r="U114" t="str">
            <v>Chiến</v>
          </cell>
          <cell r="V114" t="str">
            <v>097 3263990</v>
          </cell>
          <cell r="W114">
            <v>1</v>
          </cell>
          <cell r="X114" t="str">
            <v>x</v>
          </cell>
          <cell r="AA114" t="str">
            <v>Mai Văn ChiếnKCT - BM XD DD&amp;CN</v>
          </cell>
          <cell r="AB114" t="str">
            <v>097 3263990</v>
          </cell>
          <cell r="AC114" t="str">
            <v>Bộ môn Xây dựng DD&amp;CN</v>
          </cell>
          <cell r="AD114" t="str">
            <v>Bộ môn Xây dựng DD&amp;CN</v>
          </cell>
        </row>
        <row r="115">
          <cell r="J115">
            <v>89</v>
          </cell>
          <cell r="K115">
            <v>89</v>
          </cell>
          <cell r="L115">
            <v>48</v>
          </cell>
          <cell r="M115" t="str">
            <v>Vũ Đình Phiên</v>
          </cell>
          <cell r="O115" t="str">
            <v>KCT - BM XD DD&amp;CN</v>
          </cell>
          <cell r="P115" t="str">
            <v>KCT-XD DD&amp;CN</v>
          </cell>
          <cell r="Q115" t="str">
            <v>Dân dụng &amp; Công nghiệp</v>
          </cell>
          <cell r="R115" t="str">
            <v>098 7284000</v>
          </cell>
          <cell r="T115" t="str">
            <v xml:space="preserve">Vũ Đình </v>
          </cell>
          <cell r="U115" t="str">
            <v>Phiên</v>
          </cell>
          <cell r="V115" t="str">
            <v>098 7284000</v>
          </cell>
          <cell r="W115">
            <v>1</v>
          </cell>
          <cell r="X115" t="str">
            <v>x</v>
          </cell>
          <cell r="AA115" t="str">
            <v>Vũ Đình PhiênKCT - BM XD DD&amp;CN</v>
          </cell>
          <cell r="AB115" t="str">
            <v>098 7284000</v>
          </cell>
          <cell r="AC115" t="str">
            <v>Bộ môn Xây dựng DD&amp;CN</v>
          </cell>
          <cell r="AD115" t="str">
            <v>Bộ môn Xây dựng DD&amp;CN</v>
          </cell>
        </row>
        <row r="116">
          <cell r="J116">
            <v>90</v>
          </cell>
          <cell r="K116">
            <v>90</v>
          </cell>
          <cell r="L116">
            <v>49</v>
          </cell>
          <cell r="M116" t="str">
            <v>Vũ Đình Thơ</v>
          </cell>
          <cell r="O116" t="str">
            <v>KCT - BM XD DD&amp;CN</v>
          </cell>
          <cell r="P116" t="str">
            <v>KCT-XD DD&amp;CN</v>
          </cell>
          <cell r="Q116" t="str">
            <v>Dân dụng &amp; Công nghiệp</v>
          </cell>
          <cell r="R116" t="str">
            <v>098 6961858</v>
          </cell>
          <cell r="T116" t="str">
            <v xml:space="preserve">Vũ Đình </v>
          </cell>
          <cell r="U116" t="str">
            <v>Thơ</v>
          </cell>
          <cell r="V116" t="str">
            <v>098 6961858</v>
          </cell>
          <cell r="W116">
            <v>1</v>
          </cell>
          <cell r="X116" t="str">
            <v>x</v>
          </cell>
          <cell r="AA116" t="str">
            <v>Vũ Đình ThơKCT - BM XD DD&amp;CN</v>
          </cell>
          <cell r="AB116" t="str">
            <v>098 6961858</v>
          </cell>
          <cell r="AC116" t="str">
            <v>Bộ môn Xây dựng DD&amp;CN</v>
          </cell>
          <cell r="AD116" t="str">
            <v>Bộ môn Xây dựng DD&amp;CN</v>
          </cell>
        </row>
        <row r="117">
          <cell r="J117">
            <v>91</v>
          </cell>
          <cell r="K117">
            <v>91</v>
          </cell>
          <cell r="L117">
            <v>50</v>
          </cell>
          <cell r="M117" t="str">
            <v>Nguyễn Duy Hưng</v>
          </cell>
          <cell r="O117" t="str">
            <v>KCT - BM XD DD&amp;CN</v>
          </cell>
          <cell r="P117" t="str">
            <v>KCT-XD DD&amp;CN</v>
          </cell>
          <cell r="Q117" t="str">
            <v>Dân dụng &amp; Công nghiệp</v>
          </cell>
          <cell r="R117" t="str">
            <v>096 8141718</v>
          </cell>
          <cell r="T117" t="str">
            <v xml:space="preserve">Nguyễn Duy </v>
          </cell>
          <cell r="U117" t="str">
            <v>Hưng</v>
          </cell>
          <cell r="V117" t="str">
            <v>096 8141718</v>
          </cell>
          <cell r="W117">
            <v>1</v>
          </cell>
          <cell r="X117" t="str">
            <v>x</v>
          </cell>
          <cell r="AA117" t="str">
            <v>Nguyễn Duy HưngKCT - BM XD DD&amp;CN</v>
          </cell>
          <cell r="AB117" t="str">
            <v>096 8141718</v>
          </cell>
          <cell r="AC117" t="str">
            <v>Bộ môn Xây dựng DD&amp;CN</v>
          </cell>
          <cell r="AD117" t="str">
            <v>Bộ môn Xây dựng DD&amp;CN</v>
          </cell>
        </row>
        <row r="118">
          <cell r="J118">
            <v>92</v>
          </cell>
          <cell r="K118">
            <v>92</v>
          </cell>
          <cell r="L118">
            <v>51</v>
          </cell>
          <cell r="M118" t="str">
            <v>Giáp Văn Lợi</v>
          </cell>
          <cell r="O118" t="str">
            <v>KCT - BM XD DD&amp;CN</v>
          </cell>
          <cell r="P118" t="str">
            <v>KCT-XD DD&amp;CN</v>
          </cell>
          <cell r="Q118" t="str">
            <v>Dân dụng &amp; Công nghiệp</v>
          </cell>
          <cell r="R118" t="str">
            <v>098 2517039</v>
          </cell>
          <cell r="T118" t="str">
            <v xml:space="preserve">Giáp Văn </v>
          </cell>
          <cell r="U118" t="str">
            <v>Lợi</v>
          </cell>
          <cell r="V118" t="str">
            <v>098 2517039</v>
          </cell>
          <cell r="W118">
            <v>1</v>
          </cell>
          <cell r="X118" t="str">
            <v>x</v>
          </cell>
          <cell r="AA118" t="str">
            <v>Giáp Văn LợiKCT - BM XD DD&amp;CN</v>
          </cell>
          <cell r="AB118" t="str">
            <v>098 2517039</v>
          </cell>
          <cell r="AC118" t="str">
            <v>Bộ môn Xây dựng DD&amp;CN</v>
          </cell>
          <cell r="AD118" t="str">
            <v>Bộ môn Xây dựng DD&amp;CN</v>
          </cell>
        </row>
        <row r="119">
          <cell r="J119">
            <v>93</v>
          </cell>
          <cell r="K119">
            <v>93</v>
          </cell>
          <cell r="L119">
            <v>52</v>
          </cell>
          <cell r="M119" t="str">
            <v>Nguyễn Quốc Tới</v>
          </cell>
          <cell r="N119" t="str">
            <v>P.Trưởng Bộ môn</v>
          </cell>
          <cell r="O119" t="str">
            <v>KCT - BM Tin học CT</v>
          </cell>
          <cell r="P119" t="str">
            <v>KCT-Tin học CT</v>
          </cell>
          <cell r="Q119" t="str">
            <v>Công trình thủy</v>
          </cell>
          <cell r="R119" t="str">
            <v>093 6680348</v>
          </cell>
          <cell r="T119" t="str">
            <v xml:space="preserve">Nguyễn Quốc </v>
          </cell>
          <cell r="U119" t="str">
            <v>Tới</v>
          </cell>
          <cell r="V119" t="str">
            <v>093 6680348</v>
          </cell>
          <cell r="W119">
            <v>1</v>
          </cell>
          <cell r="X119" t="str">
            <v>x</v>
          </cell>
          <cell r="AA119" t="str">
            <v>Nguyễn Quốc TớiKCT - BM Tin học CT</v>
          </cell>
          <cell r="AB119" t="str">
            <v>093 6680348</v>
          </cell>
          <cell r="AC119" t="str">
            <v>Bộ môn Tin học công trình</v>
          </cell>
          <cell r="AD119" t="str">
            <v>Bộ môn Tin học công trình</v>
          </cell>
        </row>
        <row r="120">
          <cell r="J120">
            <v>94</v>
          </cell>
          <cell r="K120">
            <v>94</v>
          </cell>
          <cell r="L120">
            <v>53</v>
          </cell>
          <cell r="M120" t="str">
            <v>Lê Minh Hải</v>
          </cell>
          <cell r="O120" t="str">
            <v>KCT - BM Tin học CT</v>
          </cell>
          <cell r="P120" t="str">
            <v>KCT-Tin học CT</v>
          </cell>
          <cell r="Q120" t="str">
            <v>Đường ô tô và đường TP</v>
          </cell>
          <cell r="R120" t="str">
            <v>098 6811624</v>
          </cell>
          <cell r="T120" t="str">
            <v xml:space="preserve">Lê Minh </v>
          </cell>
          <cell r="U120" t="str">
            <v>Hải</v>
          </cell>
          <cell r="W120">
            <v>1</v>
          </cell>
          <cell r="X120" t="str">
            <v>x</v>
          </cell>
          <cell r="AA120" t="str">
            <v>Lê Minh HảiKCT - BM Tin học CT</v>
          </cell>
          <cell r="AB120" t="str">
            <v>098 6811624</v>
          </cell>
          <cell r="AC120" t="str">
            <v>Bộ môn Tin học công trình</v>
          </cell>
          <cell r="AD120" t="str">
            <v>Bộ môn Tin học công trình</v>
          </cell>
        </row>
        <row r="121">
          <cell r="J121">
            <v>95</v>
          </cell>
          <cell r="K121">
            <v>95</v>
          </cell>
          <cell r="L121">
            <v>54</v>
          </cell>
          <cell r="M121" t="str">
            <v>Trần Ngọc Hưng</v>
          </cell>
          <cell r="N121" t="str">
            <v>Trưởng Bộ môn</v>
          </cell>
          <cell r="O121" t="str">
            <v>KCT - BM Thí nghiệm CT</v>
          </cell>
          <cell r="P121" t="str">
            <v>KCT-Thí nghiệm CT</v>
          </cell>
          <cell r="Q121" t="str">
            <v>Vật liệu xây dựng</v>
          </cell>
          <cell r="R121" t="str">
            <v>094 6617982</v>
          </cell>
          <cell r="T121" t="str">
            <v xml:space="preserve">Trần Ngọc </v>
          </cell>
          <cell r="U121" t="str">
            <v>Hưng</v>
          </cell>
          <cell r="V121" t="str">
            <v>094 6617982</v>
          </cell>
          <cell r="W121">
            <v>1</v>
          </cell>
          <cell r="X121" t="str">
            <v>x</v>
          </cell>
          <cell r="AA121" t="str">
            <v>Trần Ngọc HưngKCT - BM Thí nghiệm CT</v>
          </cell>
          <cell r="AB121" t="str">
            <v>094 6617982</v>
          </cell>
          <cell r="AC121" t="str">
            <v>Bộ môn Thí nghiệm CT</v>
          </cell>
          <cell r="AD121" t="str">
            <v>Bộ môn Thí nghiệm CT</v>
          </cell>
        </row>
        <row r="122">
          <cell r="J122">
            <v>96</v>
          </cell>
          <cell r="K122">
            <v>96</v>
          </cell>
          <cell r="L122">
            <v>55</v>
          </cell>
          <cell r="M122" t="str">
            <v xml:space="preserve">Trần Thanh Hà </v>
          </cell>
          <cell r="O122" t="str">
            <v>KCT - BM Thí nghiệm CT</v>
          </cell>
          <cell r="P122" t="str">
            <v>KCT-Thí nghiệm CT</v>
          </cell>
          <cell r="Q122" t="str">
            <v>Đường bộ</v>
          </cell>
          <cell r="R122" t="str">
            <v>090 4132791</v>
          </cell>
          <cell r="T122" t="str">
            <v xml:space="preserve">Trần Thanh </v>
          </cell>
          <cell r="U122" t="str">
            <v>Hà</v>
          </cell>
          <cell r="V122" t="str">
            <v>090 4132791</v>
          </cell>
          <cell r="W122">
            <v>2</v>
          </cell>
          <cell r="X122" t="str">
            <v>x</v>
          </cell>
          <cell r="AA122" t="str">
            <v>Trần Thanh Hà KCT - BM Thí nghiệm CT</v>
          </cell>
          <cell r="AB122" t="str">
            <v>090 4132791</v>
          </cell>
          <cell r="AC122" t="str">
            <v>Bộ môn Thí nghiệm CT</v>
          </cell>
          <cell r="AD122" t="str">
            <v>Bộ môn Thí nghiệm CT</v>
          </cell>
        </row>
        <row r="123">
          <cell r="J123">
            <v>97</v>
          </cell>
          <cell r="K123">
            <v>97</v>
          </cell>
          <cell r="L123">
            <v>56</v>
          </cell>
          <cell r="M123" t="str">
            <v>Lê Nho Thiện</v>
          </cell>
          <cell r="O123" t="str">
            <v>KCT - BM Thí nghiệm CT</v>
          </cell>
          <cell r="P123" t="str">
            <v>KCT-Thí nghiệm CT</v>
          </cell>
          <cell r="Q123" t="str">
            <v>Đường bộ</v>
          </cell>
          <cell r="R123" t="str">
            <v>098 3291092</v>
          </cell>
          <cell r="T123" t="str">
            <v xml:space="preserve">Lê Nho </v>
          </cell>
          <cell r="U123" t="str">
            <v>Thiện</v>
          </cell>
          <cell r="V123" t="str">
            <v>098 3291092</v>
          </cell>
          <cell r="W123">
            <v>1</v>
          </cell>
          <cell r="X123" t="str">
            <v>x</v>
          </cell>
          <cell r="AA123" t="str">
            <v>Lê Nho ThiệnKCT - BM Thí nghiệm CT</v>
          </cell>
          <cell r="AB123" t="str">
            <v>098 3291092</v>
          </cell>
          <cell r="AC123" t="str">
            <v>Bộ môn Thí nghiệm CT</v>
          </cell>
          <cell r="AD123" t="str">
            <v>Bộ môn Thí nghiệm CT</v>
          </cell>
        </row>
        <row r="124">
          <cell r="J124">
            <v>98</v>
          </cell>
          <cell r="K124">
            <v>98</v>
          </cell>
          <cell r="L124">
            <v>57</v>
          </cell>
          <cell r="M124" t="str">
            <v>Bùi Thế Chung</v>
          </cell>
          <cell r="O124" t="str">
            <v>KCT - BM Thí nghiệm CT</v>
          </cell>
          <cell r="P124" t="str">
            <v>KCT-Thí nghiệm CT</v>
          </cell>
          <cell r="Q124" t="str">
            <v>Đường bộ</v>
          </cell>
          <cell r="R124" t="str">
            <v>098 3332346</v>
          </cell>
          <cell r="T124" t="str">
            <v xml:space="preserve">Bùi Thế </v>
          </cell>
          <cell r="U124" t="str">
            <v>Chung</v>
          </cell>
          <cell r="V124" t="str">
            <v>098 3332346</v>
          </cell>
          <cell r="W124">
            <v>1</v>
          </cell>
          <cell r="X124" t="str">
            <v>x</v>
          </cell>
          <cell r="AA124" t="str">
            <v>Bùi Thế ChungKCT - BM Thí nghiệm CT</v>
          </cell>
          <cell r="AB124" t="str">
            <v>098 3332346</v>
          </cell>
          <cell r="AC124" t="str">
            <v>Bộ môn Thí nghiệm CT</v>
          </cell>
          <cell r="AD124" t="str">
            <v>Bộ môn Thí nghiệm CT</v>
          </cell>
        </row>
        <row r="125">
          <cell r="J125">
            <v>99</v>
          </cell>
          <cell r="K125">
            <v>99</v>
          </cell>
          <cell r="L125">
            <v>58</v>
          </cell>
          <cell r="M125" t="str">
            <v>Nguyễn Trường Chinh</v>
          </cell>
          <cell r="O125" t="str">
            <v>KCT - BM Thí nghiệm CT</v>
          </cell>
          <cell r="P125" t="str">
            <v>KCT-Thí nghiệm CT</v>
          </cell>
          <cell r="Q125" t="str">
            <v>Công trình giao thông</v>
          </cell>
          <cell r="R125" t="str">
            <v>098 8775393</v>
          </cell>
          <cell r="T125" t="str">
            <v xml:space="preserve">Nguyễn Trường </v>
          </cell>
          <cell r="U125" t="str">
            <v>Chinh</v>
          </cell>
          <cell r="V125" t="str">
            <v>098 8775393</v>
          </cell>
          <cell r="W125">
            <v>1</v>
          </cell>
          <cell r="X125" t="str">
            <v>x</v>
          </cell>
          <cell r="AA125" t="str">
            <v>Nguyễn Trường ChinhKCT - BM Thí nghiệm CT</v>
          </cell>
          <cell r="AB125" t="str">
            <v>098 8775393</v>
          </cell>
          <cell r="AC125" t="str">
            <v>Bộ môn Thí nghiệm CT</v>
          </cell>
          <cell r="AD125" t="str">
            <v>Bộ môn Thí nghiệm CT</v>
          </cell>
        </row>
        <row r="126">
          <cell r="J126">
            <v>100</v>
          </cell>
          <cell r="K126">
            <v>100</v>
          </cell>
          <cell r="L126">
            <v>59</v>
          </cell>
          <cell r="M126" t="str">
            <v>Đặng Thế Vinh</v>
          </cell>
          <cell r="O126" t="str">
            <v>KCT - BM Thí nghiệm CT</v>
          </cell>
          <cell r="P126" t="str">
            <v>KCT-Thí nghiệm CT</v>
          </cell>
          <cell r="Q126" t="str">
            <v>Công trình giao thông</v>
          </cell>
          <cell r="R126" t="str">
            <v>097 5999362</v>
          </cell>
          <cell r="T126" t="str">
            <v xml:space="preserve">Đặng Thế </v>
          </cell>
          <cell r="U126" t="str">
            <v>Vinh</v>
          </cell>
          <cell r="W126">
            <v>1</v>
          </cell>
          <cell r="X126" t="str">
            <v>x</v>
          </cell>
          <cell r="AA126" t="str">
            <v>Đặng Thế VinhKCT - BM Thí nghiệm CT</v>
          </cell>
          <cell r="AB126" t="str">
            <v>097 5999362</v>
          </cell>
          <cell r="AC126" t="str">
            <v>Bộ môn Thí nghiệm CT</v>
          </cell>
          <cell r="AD126" t="str">
            <v>Bộ môn Thí nghiệm CT</v>
          </cell>
        </row>
        <row r="127">
          <cell r="J127">
            <v>101</v>
          </cell>
          <cell r="K127">
            <v>101</v>
          </cell>
          <cell r="L127">
            <v>60</v>
          </cell>
          <cell r="M127" t="str">
            <v>Nguyễn Ngọc Hải</v>
          </cell>
          <cell r="O127" t="str">
            <v>KCT - BM Thí nghiệm CT</v>
          </cell>
          <cell r="P127" t="str">
            <v>KCT-Thí nghiệm CT</v>
          </cell>
          <cell r="Q127" t="str">
            <v>Công trình giao thông</v>
          </cell>
          <cell r="R127" t="str">
            <v>094 7269226</v>
          </cell>
          <cell r="T127" t="str">
            <v xml:space="preserve">Nguyễn Ngọc </v>
          </cell>
          <cell r="U127" t="str">
            <v>Hải</v>
          </cell>
          <cell r="W127">
            <v>1</v>
          </cell>
          <cell r="X127" t="str">
            <v>x</v>
          </cell>
          <cell r="AA127" t="str">
            <v>Nguyễn Ngọc HảiKCT - BM Thí nghiệm CT</v>
          </cell>
          <cell r="AB127" t="str">
            <v>094 7269226</v>
          </cell>
          <cell r="AC127" t="str">
            <v>Bộ môn Thí nghiệm CT</v>
          </cell>
          <cell r="AD127" t="str">
            <v>Bộ môn Thí nghiệm CT</v>
          </cell>
        </row>
        <row r="128">
          <cell r="J128">
            <v>102</v>
          </cell>
          <cell r="K128">
            <v>102</v>
          </cell>
          <cell r="L128">
            <v>61</v>
          </cell>
          <cell r="M128" t="str">
            <v xml:space="preserve">Vũ Thế Thuần </v>
          </cell>
          <cell r="O128" t="str">
            <v>KCT - BM Thí nghiệm CT</v>
          </cell>
          <cell r="P128" t="str">
            <v>KCT-Thí nghiệm CT</v>
          </cell>
          <cell r="Q128" t="str">
            <v>Đường ô tô và đường TP</v>
          </cell>
          <cell r="R128" t="str">
            <v>098 2902661</v>
          </cell>
          <cell r="T128" t="str">
            <v xml:space="preserve">Vũ Thế </v>
          </cell>
          <cell r="U128" t="str">
            <v>Thuần</v>
          </cell>
          <cell r="W128">
            <v>1</v>
          </cell>
          <cell r="X128" t="str">
            <v>x</v>
          </cell>
          <cell r="AA128" t="str">
            <v>Vũ Thế Thuần KCT - BM Thí nghiệm CT</v>
          </cell>
          <cell r="AB128" t="str">
            <v>098 2902661</v>
          </cell>
          <cell r="AC128" t="str">
            <v>Bộ môn Thí nghiệm CT</v>
          </cell>
          <cell r="AD128" t="str">
            <v>Bộ môn Thí nghiệm CT</v>
          </cell>
        </row>
        <row r="129">
          <cell r="J129">
            <v>103</v>
          </cell>
          <cell r="K129">
            <v>103</v>
          </cell>
          <cell r="L129">
            <v>62</v>
          </cell>
          <cell r="M129" t="str">
            <v>Bùi Mạnh Lực</v>
          </cell>
          <cell r="O129" t="str">
            <v>KCT - BM Thí nghiệm CT</v>
          </cell>
          <cell r="P129" t="str">
            <v>KCT-Thí nghiệm CT</v>
          </cell>
          <cell r="Q129" t="str">
            <v>Dân dụng &amp; Công nghiệp</v>
          </cell>
          <cell r="R129" t="str">
            <v>097 7933697</v>
          </cell>
          <cell r="T129" t="str">
            <v xml:space="preserve">Bùi Mạnh </v>
          </cell>
          <cell r="U129" t="str">
            <v>Lực</v>
          </cell>
          <cell r="W129">
            <v>1</v>
          </cell>
          <cell r="X129" t="str">
            <v>x</v>
          </cell>
          <cell r="AA129" t="str">
            <v>Bùi Mạnh LựcKCT - BM Thí nghiệm CT</v>
          </cell>
          <cell r="AB129" t="str">
            <v>097 7933697</v>
          </cell>
          <cell r="AC129" t="str">
            <v>Bộ môn Thí nghiệm CT</v>
          </cell>
          <cell r="AD129" t="str">
            <v>Bộ môn Thí nghiệm CT</v>
          </cell>
        </row>
        <row r="130">
          <cell r="J130">
            <v>104</v>
          </cell>
          <cell r="K130">
            <v>104</v>
          </cell>
          <cell r="L130">
            <v>63</v>
          </cell>
          <cell r="M130" t="str">
            <v>Vũ Quang Dũng</v>
          </cell>
          <cell r="O130" t="str">
            <v>KCT - BM Thí nghiệm CT</v>
          </cell>
          <cell r="P130" t="str">
            <v>KCT-Thí nghiệm CT</v>
          </cell>
          <cell r="Q130" t="str">
            <v>Cầu hầm</v>
          </cell>
          <cell r="R130" t="str">
            <v>098 5622597</v>
          </cell>
          <cell r="T130" t="str">
            <v xml:space="preserve">Vũ Quang </v>
          </cell>
          <cell r="U130" t="str">
            <v>Dũng</v>
          </cell>
          <cell r="W130">
            <v>1</v>
          </cell>
          <cell r="X130" t="str">
            <v>x</v>
          </cell>
          <cell r="AA130" t="str">
            <v>Vũ Quang DũngKCT - BM Thí nghiệm CT</v>
          </cell>
          <cell r="AB130" t="str">
            <v>098 5622597</v>
          </cell>
          <cell r="AC130" t="str">
            <v>Bộ môn Thí nghiệm CT</v>
          </cell>
          <cell r="AD130" t="str">
            <v>Bộ môn Thí nghiệm CT</v>
          </cell>
        </row>
        <row r="131">
          <cell r="J131">
            <v>105</v>
          </cell>
          <cell r="K131">
            <v>105</v>
          </cell>
          <cell r="L131">
            <v>64</v>
          </cell>
          <cell r="M131" t="str">
            <v>Trọng Kiến Dương</v>
          </cell>
          <cell r="O131" t="str">
            <v>KCT - BM Thí nghiệm CT</v>
          </cell>
          <cell r="P131" t="str">
            <v>KCT-Thí nghiệm CT</v>
          </cell>
          <cell r="Q131" t="str">
            <v>Công trình giao thông</v>
          </cell>
          <cell r="R131" t="str">
            <v>097 3605675</v>
          </cell>
          <cell r="T131" t="str">
            <v xml:space="preserve">Trọng Kiến </v>
          </cell>
          <cell r="U131" t="str">
            <v>Dương</v>
          </cell>
          <cell r="W131">
            <v>1</v>
          </cell>
          <cell r="X131" t="str">
            <v>x</v>
          </cell>
          <cell r="AA131" t="str">
            <v>Trọng Kiến DươngKCT - BM Thí nghiệm CT</v>
          </cell>
          <cell r="AB131" t="str">
            <v>097 3605675</v>
          </cell>
          <cell r="AC131" t="str">
            <v>Bộ môn Thí nghiệm CT</v>
          </cell>
          <cell r="AD131" t="str">
            <v>Bộ môn Thí nghiệm CT</v>
          </cell>
        </row>
        <row r="132">
          <cell r="J132">
            <v>106</v>
          </cell>
          <cell r="K132">
            <v>106</v>
          </cell>
          <cell r="L132">
            <v>65</v>
          </cell>
          <cell r="M132" t="str">
            <v>Phạm Thế Hưng</v>
          </cell>
          <cell r="O132" t="str">
            <v>KCT - BM Thí nghiệm CT</v>
          </cell>
          <cell r="P132" t="str">
            <v>KCT-Thí nghiệm CT</v>
          </cell>
          <cell r="Q132" t="str">
            <v>Công trình giao thông</v>
          </cell>
          <cell r="R132" t="str">
            <v>093 4199119</v>
          </cell>
          <cell r="T132" t="str">
            <v xml:space="preserve">Phạm Thế </v>
          </cell>
          <cell r="U132" t="str">
            <v>Hưng</v>
          </cell>
          <cell r="W132">
            <v>1</v>
          </cell>
          <cell r="X132" t="str">
            <v>x</v>
          </cell>
          <cell r="AA132" t="str">
            <v>Phạm Thế HưngKCT - BM Thí nghiệm CT</v>
          </cell>
          <cell r="AB132" t="str">
            <v>093 4199119</v>
          </cell>
          <cell r="AC132" t="str">
            <v>Bộ môn Thí nghiệm CT</v>
          </cell>
          <cell r="AD132" t="str">
            <v>Bộ môn Thí nghiệm CT</v>
          </cell>
        </row>
        <row r="133">
          <cell r="J133" t="str">
            <v/>
          </cell>
          <cell r="K133" t="str">
            <v/>
          </cell>
          <cell r="L133" t="str">
            <v>A3</v>
          </cell>
          <cell r="M133" t="str">
            <v>KHOA CƠ KHÍ</v>
          </cell>
          <cell r="R133">
            <v>24</v>
          </cell>
          <cell r="T133" t="str">
            <v xml:space="preserve">KHOA CƠ </v>
          </cell>
          <cell r="U133" t="str">
            <v>KHÍ</v>
          </cell>
          <cell r="V133">
            <v>24</v>
          </cell>
          <cell r="W133">
            <v>1</v>
          </cell>
          <cell r="AA133" t="str">
            <v>KHOA CƠ KHÍ</v>
          </cell>
          <cell r="AB133">
            <v>24</v>
          </cell>
        </row>
        <row r="134">
          <cell r="J134" t="str">
            <v>d1</v>
          </cell>
          <cell r="K134" t="str">
            <v>d3</v>
          </cell>
          <cell r="L134">
            <v>1</v>
          </cell>
          <cell r="M134" t="str">
            <v>Nguyễn Quang Anh</v>
          </cell>
          <cell r="N134" t="str">
            <v>Trưởng khoa</v>
          </cell>
          <cell r="O134" t="str">
            <v>Khoa Cơ khí</v>
          </cell>
          <cell r="P134" t="str">
            <v>Khoa Cơ khí</v>
          </cell>
          <cell r="Q134" t="str">
            <v>Cơ khí động lực</v>
          </cell>
          <cell r="R134" t="str">
            <v>091 3012354</v>
          </cell>
          <cell r="T134" t="str">
            <v xml:space="preserve">Nguyễn Quang </v>
          </cell>
          <cell r="U134" t="str">
            <v>Anh</v>
          </cell>
          <cell r="W134">
            <v>1</v>
          </cell>
          <cell r="X134" t="str">
            <v>x</v>
          </cell>
          <cell r="AA134" t="str">
            <v>Nguyễn Quang AnhKhoa Cơ khí</v>
          </cell>
          <cell r="AB134" t="str">
            <v>091 3012354</v>
          </cell>
          <cell r="AC134" t="str">
            <v>Khoa Cơ khí</v>
          </cell>
          <cell r="AD134" t="str">
            <v>Khoa Cơ khí</v>
          </cell>
        </row>
        <row r="135">
          <cell r="J135">
            <v>108</v>
          </cell>
          <cell r="K135">
            <v>108</v>
          </cell>
          <cell r="L135">
            <v>2</v>
          </cell>
          <cell r="M135" t="str">
            <v>Nguyễn Thành Nam</v>
          </cell>
          <cell r="N135" t="str">
            <v>P.Trưởng Bộ môn</v>
          </cell>
          <cell r="O135" t="str">
            <v>KCK - BM Ô tô</v>
          </cell>
          <cell r="P135" t="str">
            <v>KCK-Ô tô</v>
          </cell>
          <cell r="Q135" t="str">
            <v>Xe máy quân sự, công binh</v>
          </cell>
          <cell r="R135" t="str">
            <v>098 3638393</v>
          </cell>
          <cell r="T135" t="str">
            <v xml:space="preserve">Nguyễn Thành </v>
          </cell>
          <cell r="U135" t="str">
            <v>Nam</v>
          </cell>
          <cell r="W135">
            <v>1</v>
          </cell>
          <cell r="X135" t="str">
            <v>x</v>
          </cell>
          <cell r="AA135" t="str">
            <v>Nguyễn Thành NamKCK - BM Ô tô</v>
          </cell>
          <cell r="AB135" t="str">
            <v>098 3638393</v>
          </cell>
          <cell r="AC135" t="str">
            <v>Bộ môn Ô tô</v>
          </cell>
          <cell r="AD135" t="str">
            <v>Bộ môn Ô tô</v>
          </cell>
        </row>
        <row r="136">
          <cell r="J136">
            <v>109</v>
          </cell>
          <cell r="K136">
            <v>109</v>
          </cell>
          <cell r="L136">
            <v>3</v>
          </cell>
          <cell r="M136" t="str">
            <v>Lê Quang Thắng</v>
          </cell>
          <cell r="O136" t="str">
            <v>KCK - BM Ô tô</v>
          </cell>
          <cell r="P136" t="str">
            <v>KCK-Ô tô</v>
          </cell>
          <cell r="Q136" t="str">
            <v>Xe máy quân sự, công binh</v>
          </cell>
          <cell r="R136" t="str">
            <v>094 5553998</v>
          </cell>
          <cell r="T136" t="str">
            <v xml:space="preserve">Lê Quang </v>
          </cell>
          <cell r="U136" t="str">
            <v>Thắng</v>
          </cell>
          <cell r="W136">
            <v>1</v>
          </cell>
          <cell r="X136" t="str">
            <v>x</v>
          </cell>
          <cell r="AA136" t="str">
            <v>Lê Quang ThắngKCK - BM Ô tô</v>
          </cell>
          <cell r="AB136" t="str">
            <v>094 5553998</v>
          </cell>
          <cell r="AC136" t="str">
            <v>Bộ môn Ô tô</v>
          </cell>
          <cell r="AD136" t="str">
            <v>Bộ môn Ô tô</v>
          </cell>
        </row>
        <row r="137">
          <cell r="J137">
            <v>110</v>
          </cell>
          <cell r="K137">
            <v>110</v>
          </cell>
          <cell r="L137">
            <v>4</v>
          </cell>
          <cell r="M137" t="str">
            <v>Vũ Quảng Đại</v>
          </cell>
          <cell r="O137" t="str">
            <v>KCK - BM Ô tô</v>
          </cell>
          <cell r="P137" t="str">
            <v>KCK-Ô tô</v>
          </cell>
          <cell r="Q137" t="str">
            <v>KT ô tô, máy kéo</v>
          </cell>
          <cell r="R137" t="str">
            <v>091 6611363</v>
          </cell>
          <cell r="T137" t="str">
            <v xml:space="preserve">Vũ Quảng </v>
          </cell>
          <cell r="U137" t="str">
            <v>Đại</v>
          </cell>
          <cell r="W137">
            <v>1</v>
          </cell>
          <cell r="X137" t="str">
            <v>x</v>
          </cell>
          <cell r="AA137" t="str">
            <v>Vũ Quảng ĐạiKCK - BM Ô tô</v>
          </cell>
          <cell r="AB137" t="str">
            <v>091 6611363</v>
          </cell>
          <cell r="AC137" t="str">
            <v>Bộ môn Ô tô</v>
          </cell>
          <cell r="AD137" t="str">
            <v>Bộ môn Ô tô</v>
          </cell>
        </row>
        <row r="138">
          <cell r="J138">
            <v>111</v>
          </cell>
          <cell r="K138">
            <v>111</v>
          </cell>
          <cell r="L138">
            <v>5</v>
          </cell>
          <cell r="M138" t="str">
            <v>Tạ Tuấn Hưng</v>
          </cell>
          <cell r="O138" t="str">
            <v>KCK - BM Ô tô</v>
          </cell>
          <cell r="P138" t="str">
            <v>KCK-Ô tô</v>
          </cell>
          <cell r="Q138" t="str">
            <v>Cơ khí động lực</v>
          </cell>
          <cell r="R138" t="str">
            <v>094 2012883</v>
          </cell>
          <cell r="T138" t="str">
            <v xml:space="preserve">Tạ Tuấn </v>
          </cell>
          <cell r="U138" t="str">
            <v>Hưng</v>
          </cell>
          <cell r="W138">
            <v>1</v>
          </cell>
          <cell r="X138" t="str">
            <v>x</v>
          </cell>
          <cell r="AA138" t="str">
            <v>Tạ Tuấn HưngKCK - BM Ô tô</v>
          </cell>
          <cell r="AB138" t="str">
            <v>094 2012883</v>
          </cell>
          <cell r="AC138" t="str">
            <v>Bộ môn Ô tô</v>
          </cell>
          <cell r="AD138" t="str">
            <v>Bộ môn Ô tô</v>
          </cell>
        </row>
        <row r="139">
          <cell r="J139" t="str">
            <v/>
          </cell>
          <cell r="K139" t="str">
            <v/>
          </cell>
          <cell r="L139">
            <v>6</v>
          </cell>
          <cell r="M139" t="str">
            <v>Nguyễn Văn Tuân</v>
          </cell>
          <cell r="O139" t="str">
            <v>KCK - BM Ô tô</v>
          </cell>
          <cell r="P139" t="str">
            <v>KCK-Ô tô</v>
          </cell>
          <cell r="Q139" t="str">
            <v>Cơ khí động lực</v>
          </cell>
          <cell r="R139" t="str">
            <v>098 2647320</v>
          </cell>
          <cell r="S139" t="str">
            <v>Gẫy chân</v>
          </cell>
          <cell r="T139" t="str">
            <v xml:space="preserve">Nguyễn Văn </v>
          </cell>
          <cell r="U139" t="str">
            <v>Tuân</v>
          </cell>
          <cell r="W139">
            <v>2</v>
          </cell>
          <cell r="X139" t="str">
            <v>x</v>
          </cell>
          <cell r="AA139" t="str">
            <v>Nguyễn Văn TuânKCK - BM Ô tô</v>
          </cell>
          <cell r="AB139" t="str">
            <v>098 2647320</v>
          </cell>
          <cell r="AC139" t="str">
            <v>Bộ môn Ô tô</v>
          </cell>
          <cell r="AD139" t="str">
            <v>Bộ môn Ô tô</v>
          </cell>
        </row>
        <row r="140">
          <cell r="J140">
            <v>113</v>
          </cell>
          <cell r="K140">
            <v>113</v>
          </cell>
          <cell r="L140">
            <v>7</v>
          </cell>
          <cell r="M140" t="str">
            <v>Chu Văn Huỳnh</v>
          </cell>
          <cell r="O140" t="str">
            <v>KCK - BM Ô tô</v>
          </cell>
          <cell r="P140" t="str">
            <v>KCK-Ô tô</v>
          </cell>
          <cell r="Q140" t="str">
            <v>Ô tô và xe chuyên dụng</v>
          </cell>
          <cell r="R140" t="str">
            <v>090 2114986</v>
          </cell>
          <cell r="T140" t="str">
            <v xml:space="preserve">Chu Văn </v>
          </cell>
          <cell r="U140" t="str">
            <v>Huỳnh</v>
          </cell>
          <cell r="W140">
            <v>1</v>
          </cell>
          <cell r="X140" t="str">
            <v>x</v>
          </cell>
          <cell r="AA140" t="str">
            <v>Chu Văn HuỳnhKCK - BM Ô tô</v>
          </cell>
          <cell r="AB140" t="str">
            <v>090 2114986</v>
          </cell>
          <cell r="AC140" t="str">
            <v>Bộ môn Ô tô</v>
          </cell>
          <cell r="AD140" t="str">
            <v>Bộ môn Ô tô</v>
          </cell>
        </row>
        <row r="141">
          <cell r="J141">
            <v>114</v>
          </cell>
          <cell r="K141">
            <v>114</v>
          </cell>
          <cell r="L141">
            <v>8</v>
          </cell>
          <cell r="M141" t="str">
            <v>Nguyễn Công Tuấn</v>
          </cell>
          <cell r="O141" t="str">
            <v>KCK - BM Ô tô</v>
          </cell>
          <cell r="P141" t="str">
            <v>KCK-Ô tô</v>
          </cell>
          <cell r="Q141" t="str">
            <v>KT ô tô, máy kéo</v>
          </cell>
          <cell r="R141" t="str">
            <v>098 3895689</v>
          </cell>
          <cell r="T141" t="str">
            <v xml:space="preserve">Nguyễn Công </v>
          </cell>
          <cell r="U141" t="str">
            <v>Tuấn</v>
          </cell>
          <cell r="W141">
            <v>1</v>
          </cell>
          <cell r="X141" t="str">
            <v>x</v>
          </cell>
          <cell r="AA141" t="str">
            <v>Nguyễn Công TuấnKCK - BM Ô tô</v>
          </cell>
          <cell r="AB141" t="str">
            <v>098 3895689</v>
          </cell>
          <cell r="AC141" t="str">
            <v>Bộ môn Ô tô</v>
          </cell>
          <cell r="AD141" t="str">
            <v>Bộ môn Ô tô</v>
          </cell>
        </row>
        <row r="142">
          <cell r="J142">
            <v>115</v>
          </cell>
          <cell r="K142">
            <v>115</v>
          </cell>
          <cell r="L142">
            <v>9</v>
          </cell>
          <cell r="M142" t="str">
            <v>Lương Quý Hiệp</v>
          </cell>
          <cell r="O142" t="str">
            <v>KCK - BM Ô tô</v>
          </cell>
          <cell r="P142" t="str">
            <v>KCK-Ô tô</v>
          </cell>
          <cell r="Q142" t="str">
            <v>Kỹ thuật ô tô và xe chuyên dụng</v>
          </cell>
          <cell r="R142" t="str">
            <v>097 3070754</v>
          </cell>
          <cell r="T142" t="str">
            <v xml:space="preserve">Lương Quý </v>
          </cell>
          <cell r="U142" t="str">
            <v>Hiệp</v>
          </cell>
          <cell r="W142">
            <v>1</v>
          </cell>
          <cell r="X142" t="str">
            <v>x</v>
          </cell>
          <cell r="AA142" t="str">
            <v>Lương Quý HiệpKCK - BM Ô tô</v>
          </cell>
          <cell r="AB142" t="str">
            <v>097 3070754</v>
          </cell>
          <cell r="AC142" t="str">
            <v>Bộ môn Ô tô</v>
          </cell>
          <cell r="AD142" t="str">
            <v>Bộ môn Ô tô</v>
          </cell>
        </row>
        <row r="143">
          <cell r="J143" t="str">
            <v/>
          </cell>
          <cell r="K143" t="str">
            <v/>
          </cell>
          <cell r="M143" t="str">
            <v>Lê Quỳnh Mai</v>
          </cell>
          <cell r="O143" t="str">
            <v>KCK - BM Ô tô</v>
          </cell>
          <cell r="P143" t="str">
            <v>KCK-Ô tô</v>
          </cell>
          <cell r="T143" t="str">
            <v xml:space="preserve">Lê Quỳnh </v>
          </cell>
          <cell r="U143" t="str">
            <v>Mai</v>
          </cell>
          <cell r="W143">
            <v>1</v>
          </cell>
          <cell r="Z143" t="str">
            <v>Bỏ</v>
          </cell>
          <cell r="AA143" t="str">
            <v>Lê Quỳnh MaiKCK - BM Ô tô</v>
          </cell>
          <cell r="AB143">
            <v>0</v>
          </cell>
          <cell r="AC143" t="str">
            <v>Bộ môn Ô tô</v>
          </cell>
          <cell r="AD143" t="str">
            <v>Bộ môn Ô tô</v>
          </cell>
        </row>
        <row r="144">
          <cell r="K144">
            <v>116</v>
          </cell>
          <cell r="L144">
            <v>11</v>
          </cell>
          <cell r="M144" t="str">
            <v>Vũ Phi Long</v>
          </cell>
          <cell r="O144" t="str">
            <v>KCK - BM Máy XD</v>
          </cell>
          <cell r="P144" t="str">
            <v>KCK-Máy XD</v>
          </cell>
          <cell r="Q144" t="str">
            <v>Cơ khí giao thông</v>
          </cell>
          <cell r="R144" t="str">
            <v>090 4996129</v>
          </cell>
          <cell r="T144" t="str">
            <v xml:space="preserve">Vũ Phi </v>
          </cell>
          <cell r="U144" t="str">
            <v>Long</v>
          </cell>
          <cell r="W144">
            <v>1</v>
          </cell>
          <cell r="X144" t="str">
            <v>x</v>
          </cell>
          <cell r="AA144" t="str">
            <v>Vũ Phi LongKCK - BM Máy XD</v>
          </cell>
          <cell r="AB144" t="str">
            <v>090 4996129</v>
          </cell>
          <cell r="AC144" t="str">
            <v>Bộ môn Máy xây dựng</v>
          </cell>
          <cell r="AD144" t="str">
            <v>Bộ môn Máy xây dựng</v>
          </cell>
        </row>
        <row r="145">
          <cell r="J145">
            <v>117</v>
          </cell>
          <cell r="K145">
            <v>117</v>
          </cell>
          <cell r="L145">
            <v>12</v>
          </cell>
          <cell r="M145" t="str">
            <v xml:space="preserve">Bùi Văn Trầm </v>
          </cell>
          <cell r="N145" t="str">
            <v>P.Trưởng Bộ môn</v>
          </cell>
          <cell r="O145" t="str">
            <v>KCK - BM Máy XD</v>
          </cell>
          <cell r="P145" t="str">
            <v>KCK-Máy XD</v>
          </cell>
          <cell r="Q145" t="str">
            <v>Máy xây dựng - Xếp dỡ</v>
          </cell>
          <cell r="R145" t="str">
            <v>098 6339002</v>
          </cell>
          <cell r="T145" t="str">
            <v xml:space="preserve">Bùi Văn </v>
          </cell>
          <cell r="U145" t="str">
            <v>Trầm</v>
          </cell>
          <cell r="W145">
            <v>1</v>
          </cell>
          <cell r="X145" t="str">
            <v>x</v>
          </cell>
          <cell r="AA145" t="str">
            <v>Bùi Văn Trầm KCK - BM Máy XD</v>
          </cell>
          <cell r="AB145" t="str">
            <v>098 6339002</v>
          </cell>
          <cell r="AC145" t="str">
            <v>Bộ môn Máy xây dựng</v>
          </cell>
          <cell r="AD145" t="str">
            <v>Bộ môn Máy xây dựng</v>
          </cell>
        </row>
        <row r="146">
          <cell r="J146">
            <v>118</v>
          </cell>
          <cell r="K146">
            <v>118</v>
          </cell>
          <cell r="L146">
            <v>13</v>
          </cell>
          <cell r="M146" t="str">
            <v>Đỗ Hữu Tuấn</v>
          </cell>
          <cell r="O146" t="str">
            <v>KCK - BM Máy XD</v>
          </cell>
          <cell r="P146" t="str">
            <v>KCK-Máy XD</v>
          </cell>
          <cell r="Q146" t="str">
            <v>Máy xây dựng - Xếp dỡ</v>
          </cell>
          <cell r="R146" t="str">
            <v>098 5127394</v>
          </cell>
          <cell r="T146" t="str">
            <v xml:space="preserve">Đỗ Hữu </v>
          </cell>
          <cell r="U146" t="str">
            <v>Tuấn</v>
          </cell>
          <cell r="V146" t="str">
            <v>x</v>
          </cell>
          <cell r="W146">
            <v>1</v>
          </cell>
          <cell r="X146" t="str">
            <v>x</v>
          </cell>
          <cell r="AA146" t="str">
            <v>Đỗ Hữu TuấnKCK - BM Máy XD</v>
          </cell>
          <cell r="AB146" t="str">
            <v>098 5127394</v>
          </cell>
          <cell r="AC146" t="str">
            <v>Bộ môn Máy xây dựng</v>
          </cell>
          <cell r="AD146" t="str">
            <v>Bộ môn Máy xây dựng</v>
          </cell>
        </row>
        <row r="147">
          <cell r="J147">
            <v>119</v>
          </cell>
          <cell r="K147">
            <v>119</v>
          </cell>
          <cell r="L147">
            <v>14</v>
          </cell>
          <cell r="M147" t="str">
            <v>Phạm Như Nam</v>
          </cell>
          <cell r="O147" t="str">
            <v>KCK - BM Máy XD</v>
          </cell>
          <cell r="P147" t="str">
            <v>KCK-Máy XD</v>
          </cell>
          <cell r="Q147" t="str">
            <v>Máy xây dựng - Xếp dỡ</v>
          </cell>
          <cell r="R147" t="str">
            <v>094 9783911</v>
          </cell>
          <cell r="T147" t="str">
            <v xml:space="preserve">Phạm Như </v>
          </cell>
          <cell r="U147" t="str">
            <v>Nam</v>
          </cell>
          <cell r="W147">
            <v>1</v>
          </cell>
          <cell r="X147" t="str">
            <v>x</v>
          </cell>
          <cell r="AA147" t="str">
            <v>Phạm Như NamKCK - BM Máy XD</v>
          </cell>
          <cell r="AB147" t="str">
            <v>094 9783911</v>
          </cell>
          <cell r="AC147" t="str">
            <v>Bộ môn Máy xây dựng</v>
          </cell>
          <cell r="AD147" t="str">
            <v>Bộ môn Máy xây dựng</v>
          </cell>
        </row>
        <row r="148">
          <cell r="J148">
            <v>120</v>
          </cell>
          <cell r="K148">
            <v>120</v>
          </cell>
          <cell r="L148">
            <v>15</v>
          </cell>
          <cell r="M148" t="str">
            <v>Đặng Đức Thuận</v>
          </cell>
          <cell r="O148" t="str">
            <v>KCK - BM Máy XD</v>
          </cell>
          <cell r="P148" t="str">
            <v>KCK-Máy XD</v>
          </cell>
          <cell r="Q148" t="str">
            <v>Kỹ thuật cơ khí</v>
          </cell>
          <cell r="R148" t="str">
            <v>098 5821911</v>
          </cell>
          <cell r="T148" t="str">
            <v xml:space="preserve">Đặng Đức </v>
          </cell>
          <cell r="U148" t="str">
            <v>Thuận</v>
          </cell>
          <cell r="V148" t="str">
            <v>x</v>
          </cell>
          <cell r="W148">
            <v>1</v>
          </cell>
          <cell r="X148" t="str">
            <v>x</v>
          </cell>
          <cell r="AA148" t="str">
            <v>Đặng Đức ThuậnKCK - BM Máy XD</v>
          </cell>
          <cell r="AB148" t="str">
            <v>098 5821911</v>
          </cell>
          <cell r="AC148" t="str">
            <v>Bộ môn Máy xây dựng</v>
          </cell>
          <cell r="AD148" t="str">
            <v>Bộ môn Máy xây dựng</v>
          </cell>
        </row>
        <row r="149">
          <cell r="J149">
            <v>121</v>
          </cell>
          <cell r="K149">
            <v>121</v>
          </cell>
          <cell r="L149">
            <v>16</v>
          </cell>
          <cell r="M149" t="str">
            <v>Nguyễn Xuân Hòa</v>
          </cell>
          <cell r="O149" t="str">
            <v>KCK - BM Máy XD</v>
          </cell>
          <cell r="P149" t="str">
            <v>KCK-Máy XD</v>
          </cell>
          <cell r="Q149" t="str">
            <v>Cơ khí động lực</v>
          </cell>
          <cell r="R149" t="str">
            <v>098 3322285</v>
          </cell>
          <cell r="T149" t="str">
            <v xml:space="preserve">Nguyễn Xuân </v>
          </cell>
          <cell r="U149" t="str">
            <v>Hòa</v>
          </cell>
          <cell r="V149" t="str">
            <v>x</v>
          </cell>
          <cell r="W149">
            <v>1</v>
          </cell>
          <cell r="X149" t="str">
            <v>x</v>
          </cell>
          <cell r="AA149" t="str">
            <v>Nguyễn Xuân HòaKCK - BM Máy XD</v>
          </cell>
          <cell r="AB149" t="str">
            <v>098 3322285</v>
          </cell>
          <cell r="AC149" t="str">
            <v>Bộ môn Máy xây dựng</v>
          </cell>
          <cell r="AD149" t="str">
            <v>Bộ môn Máy xây dựng</v>
          </cell>
        </row>
        <row r="150">
          <cell r="J150">
            <v>122</v>
          </cell>
          <cell r="K150">
            <v>122</v>
          </cell>
          <cell r="L150">
            <v>17</v>
          </cell>
          <cell r="M150" t="str">
            <v>Vũ Văn Hiệp</v>
          </cell>
          <cell r="O150" t="str">
            <v>KCK - BM Đầu máy toa xe</v>
          </cell>
          <cell r="P150" t="str">
            <v>KCK-Đầu máy TX</v>
          </cell>
          <cell r="Q150" t="str">
            <v>Khai thác, bảo trì đầu máy xe lửa toa xe</v>
          </cell>
          <cell r="R150" t="str">
            <v>091 9831159</v>
          </cell>
          <cell r="T150" t="str">
            <v xml:space="preserve">Vũ Văn </v>
          </cell>
          <cell r="U150" t="str">
            <v>Hiệp</v>
          </cell>
          <cell r="W150">
            <v>1</v>
          </cell>
          <cell r="X150" t="str">
            <v>x</v>
          </cell>
          <cell r="AA150" t="str">
            <v>Vũ Văn HiệpKCK - BM Đầu máy toa xe</v>
          </cell>
          <cell r="AB150" t="str">
            <v>091 9831159</v>
          </cell>
          <cell r="AC150" t="str">
            <v>Bộ môn Đầu máy toa xe</v>
          </cell>
          <cell r="AD150" t="str">
            <v>Bộ môn Đầu máy toa xe</v>
          </cell>
        </row>
        <row r="151">
          <cell r="J151">
            <v>123</v>
          </cell>
          <cell r="K151">
            <v>123</v>
          </cell>
          <cell r="L151">
            <v>18</v>
          </cell>
          <cell r="M151" t="str">
            <v>Yên Văn Thực</v>
          </cell>
          <cell r="O151" t="str">
            <v>KCK - BM Đầu máy toa xe</v>
          </cell>
          <cell r="P151" t="str">
            <v>KCK-Đầu máy TX</v>
          </cell>
          <cell r="Q151" t="str">
            <v>Kỹ thuật đầu máy toa xe lửa - toa xe</v>
          </cell>
          <cell r="R151" t="str">
            <v>097 6144773</v>
          </cell>
          <cell r="T151" t="str">
            <v xml:space="preserve">Yên Văn </v>
          </cell>
          <cell r="U151" t="str">
            <v>Thực</v>
          </cell>
          <cell r="W151">
            <v>1</v>
          </cell>
          <cell r="X151" t="str">
            <v>x</v>
          </cell>
          <cell r="AA151" t="str">
            <v>Yên Văn ThựcKCK - BM Đầu máy toa xe</v>
          </cell>
          <cell r="AB151" t="str">
            <v>097 6144773</v>
          </cell>
          <cell r="AC151" t="str">
            <v>Bộ môn Đầu máy toa xe</v>
          </cell>
          <cell r="AD151" t="str">
            <v>Bộ môn Đầu máy toa xe</v>
          </cell>
        </row>
        <row r="152">
          <cell r="J152">
            <v>124</v>
          </cell>
          <cell r="K152">
            <v>124</v>
          </cell>
          <cell r="L152">
            <v>19</v>
          </cell>
          <cell r="M152" t="str">
            <v>Trần Văn Hiếu</v>
          </cell>
          <cell r="O152" t="str">
            <v>KCK - BM Đầu máy toa xe</v>
          </cell>
          <cell r="P152" t="str">
            <v>KCK-Đầu máy TX</v>
          </cell>
          <cell r="Q152" t="str">
            <v>Kỹ thuật đầu máy toa xe lửa - toa xe</v>
          </cell>
          <cell r="R152" t="str">
            <v>097 2095087</v>
          </cell>
          <cell r="T152" t="str">
            <v xml:space="preserve">Trần Văn </v>
          </cell>
          <cell r="U152" t="str">
            <v>Hiếu</v>
          </cell>
          <cell r="W152">
            <v>1</v>
          </cell>
          <cell r="X152" t="str">
            <v>x</v>
          </cell>
          <cell r="AA152" t="str">
            <v>Trần Văn HiếuKCK - BM Đầu máy toa xe</v>
          </cell>
          <cell r="AB152" t="str">
            <v>097 2095087</v>
          </cell>
          <cell r="AC152" t="str">
            <v>Bộ môn Đầu máy toa xe</v>
          </cell>
          <cell r="AD152" t="str">
            <v>Bộ môn Đầu máy toa xe</v>
          </cell>
        </row>
        <row r="153">
          <cell r="J153">
            <v>125</v>
          </cell>
          <cell r="K153">
            <v>125</v>
          </cell>
          <cell r="L153">
            <v>20</v>
          </cell>
          <cell r="M153" t="str">
            <v>Hoàng Tú</v>
          </cell>
          <cell r="N153" t="str">
            <v>P.Trưởng Bộ môn</v>
          </cell>
          <cell r="O153" t="str">
            <v>KCK - BM Máy tàu thuỷ</v>
          </cell>
          <cell r="P153" t="str">
            <v>KCK-Máy tàu thuỷ</v>
          </cell>
          <cell r="Q153" t="str">
            <v>Công nghệ chế tạo máy</v>
          </cell>
          <cell r="R153" t="str">
            <v>098 8008299</v>
          </cell>
          <cell r="T153" t="str">
            <v xml:space="preserve">Hoàng </v>
          </cell>
          <cell r="U153" t="str">
            <v>Tú</v>
          </cell>
          <cell r="V153" t="str">
            <v>098 8008299</v>
          </cell>
          <cell r="W153">
            <v>1</v>
          </cell>
          <cell r="X153" t="str">
            <v>x</v>
          </cell>
          <cell r="AA153" t="str">
            <v>Hoàng TúKCK - BM Máy tàu thuỷ</v>
          </cell>
          <cell r="AB153" t="str">
            <v>098 8008299</v>
          </cell>
          <cell r="AC153" t="str">
            <v>Bộ môn Máy tàu thuỷ</v>
          </cell>
          <cell r="AD153" t="str">
            <v>Bộ môn Máy tàu thuỷ</v>
          </cell>
        </row>
        <row r="154">
          <cell r="J154">
            <v>126</v>
          </cell>
          <cell r="K154">
            <v>126</v>
          </cell>
          <cell r="L154">
            <v>21</v>
          </cell>
          <cell r="M154" t="str">
            <v>Nguyễn Quốc Tuấn</v>
          </cell>
          <cell r="O154" t="str">
            <v>KCK - BM Máy tàu thuỷ</v>
          </cell>
          <cell r="P154" t="str">
            <v>KCK-Máy tàu thuỷ</v>
          </cell>
          <cell r="Q154" t="str">
            <v xml:space="preserve">Cơ khí   </v>
          </cell>
          <cell r="R154" t="str">
            <v>097 4219823</v>
          </cell>
          <cell r="T154" t="str">
            <v xml:space="preserve">Nguyễn Quốc </v>
          </cell>
          <cell r="U154" t="str">
            <v>Tuấn</v>
          </cell>
          <cell r="V154" t="str">
            <v>097 4219823</v>
          </cell>
          <cell r="W154">
            <v>1</v>
          </cell>
          <cell r="X154" t="str">
            <v>x</v>
          </cell>
          <cell r="AA154" t="str">
            <v>Nguyễn Quốc TuấnKCK - BM Máy tàu thuỷ</v>
          </cell>
          <cell r="AB154" t="str">
            <v>097 4219823</v>
          </cell>
          <cell r="AC154" t="str">
            <v>Bộ môn Máy tàu thuỷ</v>
          </cell>
          <cell r="AD154" t="str">
            <v>Bộ môn Máy tàu thuỷ</v>
          </cell>
        </row>
        <row r="155">
          <cell r="J155">
            <v>127</v>
          </cell>
          <cell r="K155">
            <v>127</v>
          </cell>
          <cell r="L155">
            <v>22</v>
          </cell>
          <cell r="M155" t="str">
            <v>Nguyễn Xuân Hành</v>
          </cell>
          <cell r="O155" t="str">
            <v>KCK - BM Máy tàu thuỷ</v>
          </cell>
          <cell r="P155" t="str">
            <v>KCK-Máy tàu thuỷ</v>
          </cell>
          <cell r="Q155" t="str">
            <v>Kỹ thuật tàu thủy</v>
          </cell>
          <cell r="R155" t="str">
            <v>098 8831860</v>
          </cell>
          <cell r="T155" t="str">
            <v xml:space="preserve">Nguyễn Xuân </v>
          </cell>
          <cell r="U155" t="str">
            <v>Hành</v>
          </cell>
          <cell r="V155" t="str">
            <v>098 8831860</v>
          </cell>
          <cell r="W155">
            <v>1</v>
          </cell>
          <cell r="X155" t="str">
            <v>x</v>
          </cell>
          <cell r="AA155" t="str">
            <v>Nguyễn Xuân HànhKCK - BM Máy tàu thuỷ</v>
          </cell>
          <cell r="AB155" t="str">
            <v>098 8831860</v>
          </cell>
          <cell r="AC155" t="str">
            <v>Bộ môn Máy tàu thuỷ</v>
          </cell>
          <cell r="AD155" t="str">
            <v>Bộ môn Máy tàu thuỷ</v>
          </cell>
        </row>
        <row r="156">
          <cell r="J156">
            <v>128</v>
          </cell>
          <cell r="K156">
            <v>128</v>
          </cell>
          <cell r="L156">
            <v>23</v>
          </cell>
          <cell r="M156" t="str">
            <v>Trương Tất Anh</v>
          </cell>
          <cell r="O156" t="str">
            <v>KCK - BM Máy tàu thuỷ</v>
          </cell>
          <cell r="P156" t="str">
            <v>KCK-Máy tàu thuỷ</v>
          </cell>
          <cell r="Q156" t="str">
            <v>Tự động hóa</v>
          </cell>
          <cell r="R156" t="str">
            <v>097 9966161</v>
          </cell>
          <cell r="T156" t="str">
            <v xml:space="preserve">Trương Tất </v>
          </cell>
          <cell r="U156" t="str">
            <v>Anh</v>
          </cell>
          <cell r="V156" t="str">
            <v>097 9966161</v>
          </cell>
          <cell r="W156">
            <v>1</v>
          </cell>
          <cell r="X156" t="str">
            <v>x</v>
          </cell>
          <cell r="AA156" t="str">
            <v>Trương Tất AnhKCK - BM Máy tàu thuỷ</v>
          </cell>
          <cell r="AB156" t="str">
            <v>097 9966161</v>
          </cell>
          <cell r="AC156" t="str">
            <v>Bộ môn Máy tàu thuỷ</v>
          </cell>
          <cell r="AD156" t="str">
            <v>Bộ môn Máy tàu thuỷ</v>
          </cell>
        </row>
        <row r="157">
          <cell r="J157">
            <v>129</v>
          </cell>
          <cell r="K157">
            <v>129</v>
          </cell>
          <cell r="L157">
            <v>24</v>
          </cell>
          <cell r="M157" t="str">
            <v>Trần Trọng Tuấn</v>
          </cell>
          <cell r="O157" t="str">
            <v>KCK - BM Máy tàu thuỷ</v>
          </cell>
          <cell r="P157" t="str">
            <v>KCK-Máy tàu thuỷ</v>
          </cell>
          <cell r="Q157" t="str">
            <v>Động cơ nhiệt</v>
          </cell>
          <cell r="R157" t="str">
            <v>0169 8198680</v>
          </cell>
          <cell r="T157" t="str">
            <v xml:space="preserve">Trần Trọng </v>
          </cell>
          <cell r="U157" t="str">
            <v>Tuấn</v>
          </cell>
          <cell r="V157" t="str">
            <v>0169 8198680</v>
          </cell>
          <cell r="W157">
            <v>1</v>
          </cell>
          <cell r="X157" t="str">
            <v>x</v>
          </cell>
          <cell r="AA157" t="str">
            <v>Trần Trọng TuấnKCK - BM Máy tàu thuỷ</v>
          </cell>
          <cell r="AB157" t="str">
            <v>0169 8198680</v>
          </cell>
          <cell r="AC157" t="str">
            <v>Bộ môn Máy tàu thuỷ</v>
          </cell>
          <cell r="AD157" t="str">
            <v>Bộ môn Máy tàu thuỷ</v>
          </cell>
        </row>
        <row r="158">
          <cell r="J158">
            <v>130</v>
          </cell>
          <cell r="K158">
            <v>130</v>
          </cell>
          <cell r="L158">
            <v>25</v>
          </cell>
          <cell r="M158" t="str">
            <v>Nguyễn Công Đoàn</v>
          </cell>
          <cell r="O158" t="str">
            <v>KCK - BM Máy tàu thuỷ</v>
          </cell>
          <cell r="P158" t="str">
            <v>KCK-Máy tàu thuỷ</v>
          </cell>
          <cell r="Q158" t="str">
            <v>Đóng tàu và KT đại dương</v>
          </cell>
          <cell r="R158" t="str">
            <v>096 5622304</v>
          </cell>
          <cell r="T158" t="str">
            <v xml:space="preserve">Nguyễn Công </v>
          </cell>
          <cell r="U158" t="str">
            <v>Đoàn</v>
          </cell>
          <cell r="V158" t="str">
            <v>096 5622304</v>
          </cell>
          <cell r="W158">
            <v>1</v>
          </cell>
          <cell r="X158" t="str">
            <v>x</v>
          </cell>
          <cell r="AA158" t="str">
            <v>Nguyễn Công ĐoànKCK - BM Máy tàu thuỷ</v>
          </cell>
          <cell r="AB158" t="str">
            <v>096 5622304</v>
          </cell>
          <cell r="AC158" t="str">
            <v>Bộ môn Máy tàu thuỷ</v>
          </cell>
          <cell r="AD158" t="str">
            <v>Bộ môn Máy tàu thuỷ</v>
          </cell>
        </row>
        <row r="159">
          <cell r="J159" t="str">
            <v/>
          </cell>
          <cell r="K159" t="str">
            <v/>
          </cell>
          <cell r="L159" t="str">
            <v>A4</v>
          </cell>
          <cell r="M159" t="str">
            <v>KHOA CNTT</v>
          </cell>
          <cell r="R159">
            <v>20</v>
          </cell>
          <cell r="T159" t="str">
            <v xml:space="preserve">KHOA </v>
          </cell>
          <cell r="U159" t="str">
            <v>CNTT</v>
          </cell>
          <cell r="V159">
            <v>20</v>
          </cell>
          <cell r="W159">
            <v>1</v>
          </cell>
          <cell r="AA159" t="str">
            <v>KHOA CNTT</v>
          </cell>
          <cell r="AB159">
            <v>20</v>
          </cell>
        </row>
        <row r="160">
          <cell r="J160">
            <v>131</v>
          </cell>
          <cell r="K160">
            <v>131</v>
          </cell>
          <cell r="L160">
            <v>1</v>
          </cell>
          <cell r="M160" t="str">
            <v>Trần Hà Thanh</v>
          </cell>
          <cell r="N160" t="str">
            <v>P.Trưởng khoa</v>
          </cell>
          <cell r="O160" t="str">
            <v>Khoa CNTT</v>
          </cell>
          <cell r="P160" t="str">
            <v>Khoa CNTT</v>
          </cell>
          <cell r="Q160" t="str">
            <v>CNTT - QTKD</v>
          </cell>
          <cell r="R160" t="str">
            <v>098 8554456</v>
          </cell>
          <cell r="T160" t="str">
            <v xml:space="preserve">Trần Hà </v>
          </cell>
          <cell r="U160" t="str">
            <v>Thanh</v>
          </cell>
          <cell r="V160" t="str">
            <v>098 8554456</v>
          </cell>
          <cell r="W160">
            <v>1</v>
          </cell>
          <cell r="X160" t="str">
            <v>x</v>
          </cell>
          <cell r="AA160" t="str">
            <v>Trần Hà ThanhKhoa CNTT</v>
          </cell>
          <cell r="AB160" t="str">
            <v>098 8554456</v>
          </cell>
          <cell r="AC160" t="str">
            <v>Khoa CNTT</v>
          </cell>
          <cell r="AD160" t="str">
            <v>Khoa CNTT</v>
          </cell>
        </row>
        <row r="161">
          <cell r="J161">
            <v>132</v>
          </cell>
          <cell r="K161">
            <v>132</v>
          </cell>
          <cell r="L161">
            <v>2</v>
          </cell>
          <cell r="M161" t="str">
            <v>Đỗ Quang Hưng</v>
          </cell>
          <cell r="N161" t="str">
            <v>P.Trưởng khoa</v>
          </cell>
          <cell r="O161" t="str">
            <v>Khoa CNTT</v>
          </cell>
          <cell r="P161" t="str">
            <v>Khoa CNTT</v>
          </cell>
          <cell r="Q161" t="str">
            <v>Điện tử - viễn thông</v>
          </cell>
          <cell r="R161" t="str">
            <v>091 2222392</v>
          </cell>
          <cell r="T161" t="str">
            <v xml:space="preserve">Đỗ Quang </v>
          </cell>
          <cell r="U161" t="str">
            <v>Hưng</v>
          </cell>
          <cell r="V161" t="str">
            <v>091 2222392</v>
          </cell>
          <cell r="W161">
            <v>1</v>
          </cell>
          <cell r="X161" t="str">
            <v>x</v>
          </cell>
          <cell r="AA161" t="str">
            <v>Đỗ Quang HưngKhoa CNTT</v>
          </cell>
          <cell r="AB161" t="str">
            <v>091 2222392</v>
          </cell>
          <cell r="AC161" t="str">
            <v>Khoa CNTT</v>
          </cell>
          <cell r="AD161" t="str">
            <v>Khoa CNTT</v>
          </cell>
        </row>
        <row r="162">
          <cell r="J162">
            <v>133</v>
          </cell>
          <cell r="K162">
            <v>133</v>
          </cell>
          <cell r="L162">
            <v>3</v>
          </cell>
          <cell r="M162" t="str">
            <v>Lã Quang Trung</v>
          </cell>
          <cell r="O162" t="str">
            <v>Khoa CNTT</v>
          </cell>
          <cell r="P162" t="str">
            <v>Khoa CNTT</v>
          </cell>
          <cell r="Q162" t="str">
            <v>Hệ thống thông tin</v>
          </cell>
          <cell r="R162" t="str">
            <v>098 7496586</v>
          </cell>
          <cell r="T162" t="str">
            <v xml:space="preserve">Lã Quang </v>
          </cell>
          <cell r="U162" t="str">
            <v>Trung</v>
          </cell>
          <cell r="V162" t="str">
            <v>098 7496586</v>
          </cell>
          <cell r="W162">
            <v>1</v>
          </cell>
          <cell r="X162" t="str">
            <v>x</v>
          </cell>
          <cell r="AA162" t="str">
            <v>Lã Quang TrungKhoa CNTT</v>
          </cell>
          <cell r="AB162" t="str">
            <v>098 7496586</v>
          </cell>
          <cell r="AC162" t="str">
            <v>Khoa CNTT</v>
          </cell>
          <cell r="AD162" t="str">
            <v>Khoa CNTT</v>
          </cell>
        </row>
        <row r="163">
          <cell r="J163">
            <v>134</v>
          </cell>
          <cell r="K163">
            <v>134</v>
          </cell>
          <cell r="L163">
            <v>4</v>
          </cell>
          <cell r="M163" t="str">
            <v>Trần Duy Dũng</v>
          </cell>
          <cell r="O163" t="str">
            <v>Khoa CNTT</v>
          </cell>
          <cell r="P163" t="str">
            <v>Khoa CNTT</v>
          </cell>
          <cell r="Q163" t="str">
            <v>Kỹ thuật Viễn thông</v>
          </cell>
          <cell r="R163" t="str">
            <v>098 3091219</v>
          </cell>
          <cell r="T163" t="str">
            <v xml:space="preserve">Trần Duy </v>
          </cell>
          <cell r="U163" t="str">
            <v>Dũng</v>
          </cell>
          <cell r="V163" t="str">
            <v>098 3091219</v>
          </cell>
          <cell r="W163">
            <v>1</v>
          </cell>
          <cell r="X163" t="str">
            <v>x</v>
          </cell>
          <cell r="AA163" t="str">
            <v>Trần Duy DũngKhoa CNTT</v>
          </cell>
          <cell r="AB163" t="str">
            <v>098 3091219</v>
          </cell>
          <cell r="AC163" t="str">
            <v>Khoa CNTT</v>
          </cell>
          <cell r="AD163" t="str">
            <v>Khoa CNTT</v>
          </cell>
        </row>
        <row r="164">
          <cell r="J164" t="str">
            <v>d8</v>
          </cell>
          <cell r="K164" t="str">
            <v>d4</v>
          </cell>
          <cell r="L164">
            <v>7</v>
          </cell>
          <cell r="M164" t="str">
            <v xml:space="preserve">Lê Chí Luận </v>
          </cell>
          <cell r="N164" t="str">
            <v>P.Trưởng Bộ môn</v>
          </cell>
          <cell r="O164" t="str">
            <v>CNTT - BM HT thông tin</v>
          </cell>
          <cell r="P164" t="str">
            <v>CNTT-HT thông tin</v>
          </cell>
          <cell r="Q164" t="str">
            <v>Công nghệ phần mềm</v>
          </cell>
          <cell r="R164" t="str">
            <v>098 2080380</v>
          </cell>
          <cell r="T164" t="str">
            <v xml:space="preserve">Lê Chí </v>
          </cell>
          <cell r="U164" t="str">
            <v>Luận</v>
          </cell>
          <cell r="V164" t="str">
            <v>098 2080380</v>
          </cell>
          <cell r="W164">
            <v>1</v>
          </cell>
          <cell r="X164" t="str">
            <v>x</v>
          </cell>
          <cell r="AA164" t="str">
            <v>Lê Chí Luận CNTT - BM HT thông tin</v>
          </cell>
          <cell r="AB164" t="str">
            <v>098 2080380</v>
          </cell>
          <cell r="AC164" t="str">
            <v>Bộ môn Hệ thống thông tin</v>
          </cell>
          <cell r="AD164" t="str">
            <v>Bộ môn Hệ thống thông tin</v>
          </cell>
        </row>
        <row r="165">
          <cell r="J165">
            <v>135</v>
          </cell>
          <cell r="K165">
            <v>135</v>
          </cell>
          <cell r="L165">
            <v>5</v>
          </cell>
          <cell r="M165" t="str">
            <v>Đoàn Thị Thanh Hằng</v>
          </cell>
          <cell r="O165" t="str">
            <v>CNTT - BM HT thông tin</v>
          </cell>
          <cell r="P165" t="str">
            <v>CNTT-HT thông tin</v>
          </cell>
          <cell r="Q165" t="str">
            <v>Toán tin</v>
          </cell>
          <cell r="R165" t="str">
            <v>090 4371148</v>
          </cell>
          <cell r="T165" t="str">
            <v xml:space="preserve">Đoàn Thị Thanh </v>
          </cell>
          <cell r="U165" t="str">
            <v>Hằng</v>
          </cell>
          <cell r="V165" t="str">
            <v>090 4371148</v>
          </cell>
          <cell r="W165">
            <v>1</v>
          </cell>
          <cell r="X165" t="str">
            <v>x</v>
          </cell>
          <cell r="AA165" t="str">
            <v>Đoàn Thị Thanh HằngCNTT - BM HT thông tin</v>
          </cell>
          <cell r="AB165" t="str">
            <v>090 4371148</v>
          </cell>
          <cell r="AC165" t="str">
            <v>Bộ môn Hệ thống thông tin</v>
          </cell>
          <cell r="AD165" t="str">
            <v>Bộ môn Hệ thống thông tin</v>
          </cell>
        </row>
        <row r="166">
          <cell r="J166">
            <v>136</v>
          </cell>
          <cell r="K166">
            <v>136</v>
          </cell>
          <cell r="L166">
            <v>6</v>
          </cell>
          <cell r="M166" t="str">
            <v>Vũ Thị Thu Hà</v>
          </cell>
          <cell r="O166" t="str">
            <v>CNTT - BM HT thông tin</v>
          </cell>
          <cell r="P166" t="str">
            <v>CNTT-HT thông tin</v>
          </cell>
          <cell r="Q166" t="str">
            <v>Công nghệ thông tin</v>
          </cell>
          <cell r="R166" t="str">
            <v>097 7962996</v>
          </cell>
          <cell r="T166" t="str">
            <v xml:space="preserve">Vũ Thị Thu </v>
          </cell>
          <cell r="U166" t="str">
            <v>Hà</v>
          </cell>
          <cell r="V166" t="str">
            <v>097 7962996</v>
          </cell>
          <cell r="W166">
            <v>1</v>
          </cell>
          <cell r="X166" t="str">
            <v>x</v>
          </cell>
          <cell r="AA166" t="str">
            <v>Vũ Thị Thu HàCNTT - BM HT thông tin</v>
          </cell>
          <cell r="AB166" t="str">
            <v>097 7962996</v>
          </cell>
          <cell r="AC166" t="str">
            <v>Bộ môn Hệ thống thông tin</v>
          </cell>
          <cell r="AD166" t="str">
            <v>Bộ môn Hệ thống thông tin</v>
          </cell>
        </row>
        <row r="167">
          <cell r="J167">
            <v>137</v>
          </cell>
          <cell r="K167">
            <v>137</v>
          </cell>
          <cell r="L167">
            <v>8</v>
          </cell>
          <cell r="M167" t="str">
            <v>Đỗ Bảo Sơn</v>
          </cell>
          <cell r="O167" t="str">
            <v>CNTT - BM HT thông tin</v>
          </cell>
          <cell r="P167" t="str">
            <v>CNTT-HT thông tin</v>
          </cell>
          <cell r="Q167" t="str">
            <v>Công nghệ thông tin</v>
          </cell>
          <cell r="R167" t="str">
            <v>091 2188786</v>
          </cell>
          <cell r="T167" t="str">
            <v xml:space="preserve">Đỗ Bảo </v>
          </cell>
          <cell r="U167" t="str">
            <v>Sơn</v>
          </cell>
          <cell r="V167" t="str">
            <v>091 2188786</v>
          </cell>
          <cell r="W167">
            <v>1</v>
          </cell>
          <cell r="X167" t="str">
            <v>x</v>
          </cell>
          <cell r="AA167" t="str">
            <v>Đỗ Bảo SơnCNTT - BM HT thông tin</v>
          </cell>
          <cell r="AB167" t="str">
            <v>091 2188786</v>
          </cell>
          <cell r="AC167" t="str">
            <v>Bộ môn Hệ thống thông tin</v>
          </cell>
          <cell r="AD167" t="str">
            <v>Bộ môn Hệ thống thông tin</v>
          </cell>
        </row>
        <row r="168">
          <cell r="J168">
            <v>138</v>
          </cell>
          <cell r="K168">
            <v>138</v>
          </cell>
          <cell r="L168">
            <v>9</v>
          </cell>
          <cell r="M168" t="str">
            <v>Nguyễn Thái Sơn</v>
          </cell>
          <cell r="O168" t="str">
            <v>CNTT - BM HT thông tin</v>
          </cell>
          <cell r="P168" t="str">
            <v>CNTT-HT thông tin</v>
          </cell>
          <cell r="Q168" t="str">
            <v>Công nghệ thông tin</v>
          </cell>
          <cell r="R168" t="str">
            <v>096 9880912</v>
          </cell>
          <cell r="T168" t="str">
            <v xml:space="preserve">Nguyễn Thái </v>
          </cell>
          <cell r="U168" t="str">
            <v>Sơn</v>
          </cell>
          <cell r="V168" t="str">
            <v>096 9880912</v>
          </cell>
          <cell r="W168">
            <v>1</v>
          </cell>
          <cell r="X168" t="str">
            <v>x</v>
          </cell>
          <cell r="AA168" t="str">
            <v>Nguyễn Thái SơnCNTT - BM HT thông tin</v>
          </cell>
          <cell r="AB168" t="str">
            <v>096 9880912</v>
          </cell>
          <cell r="AC168" t="str">
            <v>Bộ môn Hệ thống thông tin</v>
          </cell>
          <cell r="AD168" t="str">
            <v>Bộ môn Hệ thống thông tin</v>
          </cell>
        </row>
        <row r="169">
          <cell r="J169">
            <v>139</v>
          </cell>
          <cell r="K169">
            <v>139</v>
          </cell>
          <cell r="L169">
            <v>10</v>
          </cell>
          <cell r="M169" t="str">
            <v>Lương Hoàng Anh</v>
          </cell>
          <cell r="N169" t="str">
            <v>P.Trưởng Bộ môn</v>
          </cell>
          <cell r="O169" t="str">
            <v>CNTT - BM CN mạng</v>
          </cell>
          <cell r="P169" t="str">
            <v>CNTT-CN mạng</v>
          </cell>
          <cell r="Q169" t="str">
            <v>Truyền dữ liệu và Mạng máy tính</v>
          </cell>
          <cell r="R169" t="str">
            <v>098 2010579</v>
          </cell>
          <cell r="T169" t="str">
            <v xml:space="preserve">Lương Hoàng </v>
          </cell>
          <cell r="U169" t="str">
            <v>Anh</v>
          </cell>
          <cell r="V169" t="str">
            <v>098 2010579</v>
          </cell>
          <cell r="W169">
            <v>1</v>
          </cell>
          <cell r="X169" t="str">
            <v>x</v>
          </cell>
          <cell r="AA169" t="str">
            <v>Lương Hoàng AnhCNTT - BM CN mạng</v>
          </cell>
          <cell r="AB169" t="str">
            <v>098 2010579</v>
          </cell>
          <cell r="AC169" t="str">
            <v>Bộ môn Công nghệ mạng</v>
          </cell>
          <cell r="AD169" t="str">
            <v>Bộ môn Công nghệ mạng</v>
          </cell>
        </row>
        <row r="170">
          <cell r="J170">
            <v>140</v>
          </cell>
          <cell r="K170">
            <v>140</v>
          </cell>
          <cell r="L170">
            <v>11</v>
          </cell>
          <cell r="M170" t="str">
            <v>Lê Thanh Tấn</v>
          </cell>
          <cell r="O170" t="str">
            <v>CNTT - BM CN mạng</v>
          </cell>
          <cell r="P170" t="str">
            <v>CNTT-CN mạng</v>
          </cell>
          <cell r="Q170" t="str">
            <v>Khoa học máy tính</v>
          </cell>
          <cell r="R170" t="str">
            <v>091 2345399</v>
          </cell>
          <cell r="T170" t="str">
            <v xml:space="preserve">Lê Thanh </v>
          </cell>
          <cell r="U170" t="str">
            <v>Tấn</v>
          </cell>
          <cell r="V170" t="str">
            <v>091 2345399</v>
          </cell>
          <cell r="W170">
            <v>1</v>
          </cell>
          <cell r="X170" t="str">
            <v>x</v>
          </cell>
          <cell r="AA170" t="str">
            <v>Lê Thanh TấnCNTT - BM CN mạng</v>
          </cell>
          <cell r="AB170" t="str">
            <v>091 2345399</v>
          </cell>
          <cell r="AC170" t="str">
            <v>Bộ môn Công nghệ mạng</v>
          </cell>
          <cell r="AD170" t="str">
            <v>Bộ môn Công nghệ mạng</v>
          </cell>
        </row>
        <row r="171">
          <cell r="J171">
            <v>141</v>
          </cell>
          <cell r="K171">
            <v>141</v>
          </cell>
          <cell r="L171">
            <v>12</v>
          </cell>
          <cell r="M171" t="str">
            <v>Phạm Trường Giang</v>
          </cell>
          <cell r="N171" t="str">
            <v>P.Trưởng Bộ môn</v>
          </cell>
          <cell r="O171" t="str">
            <v>CNTT - BM Điện, điện tử</v>
          </cell>
          <cell r="P171" t="str">
            <v>CNTT-Điện, điện tử</v>
          </cell>
          <cell r="Q171" t="str">
            <v>Kỹ thuật truyền thông</v>
          </cell>
          <cell r="R171" t="str">
            <v>091 2810707</v>
          </cell>
          <cell r="T171" t="str">
            <v xml:space="preserve">Phạm Trường </v>
          </cell>
          <cell r="U171" t="str">
            <v>Giang</v>
          </cell>
          <cell r="V171" t="str">
            <v>091 2810707</v>
          </cell>
          <cell r="W171">
            <v>1</v>
          </cell>
          <cell r="X171" t="str">
            <v>x</v>
          </cell>
          <cell r="AA171" t="str">
            <v>Phạm Trường GiangCNTT - BM Điện, điện tử</v>
          </cell>
          <cell r="AB171" t="str">
            <v>091 2810707</v>
          </cell>
          <cell r="AC171" t="str">
            <v>Bộ môn Điện - Điện tử</v>
          </cell>
          <cell r="AD171" t="str">
            <v>Bộ môn Điện - Điện tử</v>
          </cell>
        </row>
        <row r="172">
          <cell r="J172">
            <v>142</v>
          </cell>
          <cell r="K172">
            <v>142</v>
          </cell>
          <cell r="L172">
            <v>13</v>
          </cell>
          <cell r="M172" t="str">
            <v>Dương Quang Khánh</v>
          </cell>
          <cell r="O172" t="str">
            <v>CNTT - BM Điện, điện tử</v>
          </cell>
          <cell r="P172" t="str">
            <v>CNTT-Điện, điện tử</v>
          </cell>
          <cell r="Q172" t="str">
            <v>Tự động hóa</v>
          </cell>
          <cell r="R172" t="str">
            <v>094 3138833</v>
          </cell>
          <cell r="T172" t="str">
            <v xml:space="preserve">Dương Quang </v>
          </cell>
          <cell r="U172" t="str">
            <v>Khánh</v>
          </cell>
          <cell r="V172" t="str">
            <v>094 3138833</v>
          </cell>
          <cell r="W172">
            <v>1</v>
          </cell>
          <cell r="X172" t="str">
            <v>x</v>
          </cell>
          <cell r="AA172" t="str">
            <v>Dương Quang KhánhCNTT - BM Điện, điện tử</v>
          </cell>
          <cell r="AB172" t="str">
            <v>094 3138833</v>
          </cell>
          <cell r="AC172" t="str">
            <v>Bộ môn Điện - Điện tử</v>
          </cell>
          <cell r="AD172" t="str">
            <v>Bộ môn Điện - Điện tử</v>
          </cell>
        </row>
        <row r="173">
          <cell r="J173">
            <v>143</v>
          </cell>
          <cell r="K173">
            <v>143</v>
          </cell>
          <cell r="L173">
            <v>14</v>
          </cell>
          <cell r="M173" t="str">
            <v>Đào Mạnh Tú</v>
          </cell>
          <cell r="O173" t="str">
            <v>CNTT - BM Điện, điện tử</v>
          </cell>
          <cell r="P173" t="str">
            <v>CNTT-Điện, điện tử</v>
          </cell>
          <cell r="Q173" t="str">
            <v>Kỹ thuật điện tử</v>
          </cell>
          <cell r="R173" t="str">
            <v>097 6936802</v>
          </cell>
          <cell r="T173" t="str">
            <v xml:space="preserve">Đào Mạnh </v>
          </cell>
          <cell r="U173" t="str">
            <v>Tú</v>
          </cell>
          <cell r="V173" t="str">
            <v>097 6936802</v>
          </cell>
          <cell r="W173">
            <v>1</v>
          </cell>
          <cell r="X173" t="str">
            <v>x</v>
          </cell>
          <cell r="AA173" t="str">
            <v>Đào Mạnh TúCNTT - BM Điện, điện tử</v>
          </cell>
          <cell r="AB173" t="str">
            <v>097 6936802</v>
          </cell>
          <cell r="AC173" t="str">
            <v>Bộ môn Điện - Điện tử</v>
          </cell>
          <cell r="AD173" t="str">
            <v>Bộ môn Điện - Điện tử</v>
          </cell>
        </row>
        <row r="174">
          <cell r="J174">
            <v>144</v>
          </cell>
          <cell r="K174">
            <v>144</v>
          </cell>
          <cell r="L174">
            <v>15</v>
          </cell>
          <cell r="M174" t="str">
            <v>Vũ Văn Linh</v>
          </cell>
          <cell r="O174" t="str">
            <v>CNTT - BM Điện, điện tử</v>
          </cell>
          <cell r="P174" t="str">
            <v>CNTT-Điện, điện tử</v>
          </cell>
          <cell r="Q174" t="str">
            <v>Điều khiển và Tự động hóa</v>
          </cell>
          <cell r="R174" t="str">
            <v>0168 7890050</v>
          </cell>
          <cell r="T174" t="str">
            <v xml:space="preserve">Vũ Văn </v>
          </cell>
          <cell r="U174" t="str">
            <v>Linh</v>
          </cell>
          <cell r="V174" t="str">
            <v>0168 7890050</v>
          </cell>
          <cell r="W174">
            <v>1</v>
          </cell>
          <cell r="X174" t="str">
            <v>x</v>
          </cell>
          <cell r="AA174" t="str">
            <v>Vũ Văn LinhCNTT - BM Điện, điện tử</v>
          </cell>
          <cell r="AB174" t="str">
            <v>0168 7890050</v>
          </cell>
          <cell r="AC174" t="str">
            <v>Bộ môn Điện - Điện tử</v>
          </cell>
          <cell r="AD174" t="str">
            <v>Bộ môn Điện - Điện tử</v>
          </cell>
        </row>
        <row r="175">
          <cell r="L175">
            <v>16</v>
          </cell>
          <cell r="M175" t="str">
            <v>Ngô Thị Thu Tình</v>
          </cell>
          <cell r="O175" t="str">
            <v>CNTT - BM Điện, điện tử</v>
          </cell>
          <cell r="P175" t="str">
            <v>CNTT-Điện, điện tử</v>
          </cell>
          <cell r="Q175" t="str">
            <v>Điều khiển và Tự động hóa</v>
          </cell>
          <cell r="R175" t="str">
            <v>097 9340258</v>
          </cell>
          <cell r="T175" t="str">
            <v xml:space="preserve">Ngô Thị Thu </v>
          </cell>
          <cell r="U175" t="str">
            <v>Tình</v>
          </cell>
          <cell r="V175" t="str">
            <v>097 9340258</v>
          </cell>
          <cell r="W175">
            <v>1</v>
          </cell>
          <cell r="X175" t="str">
            <v>x</v>
          </cell>
          <cell r="AA175" t="str">
            <v>Ngô Thị Thu TìnhCNTT - BM Điện, điện tử</v>
          </cell>
          <cell r="AB175" t="str">
            <v>097 9340258</v>
          </cell>
          <cell r="AC175" t="str">
            <v>Bộ môn Điện - Điện tử</v>
          </cell>
          <cell r="AD175" t="str">
            <v>Bộ môn Điện - Điện tử</v>
          </cell>
        </row>
        <row r="176">
          <cell r="J176">
            <v>145</v>
          </cell>
          <cell r="K176">
            <v>145</v>
          </cell>
          <cell r="L176">
            <v>17</v>
          </cell>
          <cell r="M176" t="str">
            <v>Bùi Hải Đăng</v>
          </cell>
          <cell r="O176" t="str">
            <v>CNTT - BM Điện, điện tử</v>
          </cell>
          <cell r="P176" t="str">
            <v>CNTT-Điện, điện tử</v>
          </cell>
          <cell r="Q176" t="str">
            <v>Điều khiển và Tự động hóa</v>
          </cell>
          <cell r="R176" t="str">
            <v>091 8758283</v>
          </cell>
          <cell r="T176" t="str">
            <v xml:space="preserve">Bùi Hải </v>
          </cell>
          <cell r="U176" t="str">
            <v>Đăng</v>
          </cell>
          <cell r="V176" t="str">
            <v>091 8758283</v>
          </cell>
          <cell r="W176">
            <v>1</v>
          </cell>
          <cell r="X176" t="str">
            <v>x</v>
          </cell>
          <cell r="AA176" t="str">
            <v>Bùi Hải ĐăngCNTT - BM Điện, điện tử</v>
          </cell>
          <cell r="AB176" t="str">
            <v>091 8758283</v>
          </cell>
          <cell r="AC176" t="str">
            <v>Bộ môn Điện - Điện tử</v>
          </cell>
          <cell r="AD176" t="str">
            <v>Bộ môn Điện - Điện tử</v>
          </cell>
        </row>
        <row r="177">
          <cell r="J177">
            <v>146</v>
          </cell>
          <cell r="K177">
            <v>146</v>
          </cell>
          <cell r="L177">
            <v>18</v>
          </cell>
          <cell r="M177" t="str">
            <v>Hoàng Thế Phương</v>
          </cell>
          <cell r="O177" t="str">
            <v>CNTT - BM Điện, điện tử</v>
          </cell>
          <cell r="P177" t="str">
            <v>CNTT-Điện, điện tử</v>
          </cell>
          <cell r="Q177" t="str">
            <v>Cơ điện tử</v>
          </cell>
          <cell r="R177" t="str">
            <v>093 6681908</v>
          </cell>
          <cell r="T177" t="str">
            <v xml:space="preserve">Hoàng Thế </v>
          </cell>
          <cell r="U177" t="str">
            <v>Phương</v>
          </cell>
          <cell r="V177" t="str">
            <v>093 6681908</v>
          </cell>
          <cell r="W177">
            <v>2</v>
          </cell>
          <cell r="X177" t="str">
            <v>x</v>
          </cell>
          <cell r="AA177" t="str">
            <v>Hoàng Thế PhươngCNTT - BM Điện, điện tử</v>
          </cell>
          <cell r="AB177" t="str">
            <v>093 6681908</v>
          </cell>
          <cell r="AC177" t="str">
            <v>Bộ môn Điện - Điện tử</v>
          </cell>
          <cell r="AD177" t="str">
            <v>Bộ môn Điện - Điện tử</v>
          </cell>
        </row>
        <row r="178">
          <cell r="J178">
            <v>147</v>
          </cell>
          <cell r="K178">
            <v>147</v>
          </cell>
          <cell r="L178">
            <v>19</v>
          </cell>
          <cell r="M178" t="str">
            <v>Đỗ Xuân Thu</v>
          </cell>
          <cell r="O178" t="str">
            <v>CNTT - BM Điện, điện tử</v>
          </cell>
          <cell r="P178" t="str">
            <v>CNTT-Điện, điện tử</v>
          </cell>
          <cell r="Q178" t="str">
            <v>Hệ thống, mạng và thiết bị vô tuyến viễn thông</v>
          </cell>
          <cell r="R178" t="str">
            <v>096 8701682</v>
          </cell>
          <cell r="T178" t="str">
            <v xml:space="preserve">Đỗ Xuân </v>
          </cell>
          <cell r="U178" t="str">
            <v>Thu</v>
          </cell>
          <cell r="V178" t="str">
            <v>096 8701682</v>
          </cell>
          <cell r="W178">
            <v>1</v>
          </cell>
          <cell r="X178" t="str">
            <v>x</v>
          </cell>
          <cell r="AA178" t="str">
            <v>Đỗ Xuân ThuCNTT - BM Điện, điện tử</v>
          </cell>
          <cell r="AB178" t="str">
            <v>096 8701682</v>
          </cell>
          <cell r="AC178" t="str">
            <v>Bộ môn Điện - Điện tử</v>
          </cell>
          <cell r="AD178" t="str">
            <v>Bộ môn Điện - Điện tử</v>
          </cell>
        </row>
        <row r="179">
          <cell r="J179">
            <v>148</v>
          </cell>
          <cell r="K179">
            <v>148</v>
          </cell>
          <cell r="L179">
            <v>20</v>
          </cell>
          <cell r="M179" t="str">
            <v>Nguyễn Công Nam</v>
          </cell>
          <cell r="O179" t="str">
            <v>CNTT - BM Điện, điện tử</v>
          </cell>
          <cell r="P179" t="str">
            <v>CNTT-Điện, điện tử</v>
          </cell>
          <cell r="Q179" t="str">
            <v>Kỹ thuật cơ khí (Cơ điện tử)</v>
          </cell>
          <cell r="R179" t="str">
            <v>098 7698963</v>
          </cell>
          <cell r="T179" t="str">
            <v xml:space="preserve">Nguyễn Công </v>
          </cell>
          <cell r="U179" t="str">
            <v>Nam</v>
          </cell>
          <cell r="V179" t="str">
            <v>098 7698963</v>
          </cell>
          <cell r="W179">
            <v>1</v>
          </cell>
          <cell r="X179" t="str">
            <v>x</v>
          </cell>
          <cell r="AA179" t="str">
            <v>Nguyễn Công NamCNTT - BM Điện, điện tử</v>
          </cell>
          <cell r="AB179" t="str">
            <v>098 7698963</v>
          </cell>
          <cell r="AC179" t="str">
            <v>Bộ môn Điện - Điện tử</v>
          </cell>
          <cell r="AD179" t="str">
            <v>Bộ môn Điện - Điện tử</v>
          </cell>
        </row>
        <row r="180">
          <cell r="K180">
            <v>52</v>
          </cell>
          <cell r="L180">
            <v>20</v>
          </cell>
          <cell r="M180" t="str">
            <v>Đỗ Văn Lâm</v>
          </cell>
          <cell r="O180" t="str">
            <v>CNTT - BM Điện, điện tử</v>
          </cell>
          <cell r="P180" t="str">
            <v>CNTT-Điện, điện tử</v>
          </cell>
          <cell r="Q180" t="str">
            <v>Khoa học và CN Vật liệu nano</v>
          </cell>
          <cell r="R180" t="str">
            <v>091 4209285</v>
          </cell>
          <cell r="T180" t="str">
            <v xml:space="preserve">Đỗ Văn </v>
          </cell>
          <cell r="U180" t="str">
            <v>Lâm</v>
          </cell>
          <cell r="W180">
            <v>1</v>
          </cell>
          <cell r="X180" t="str">
            <v>x</v>
          </cell>
          <cell r="AA180" t="str">
            <v>Đỗ Văn LâmCNTT - BM Điện, điện tử</v>
          </cell>
          <cell r="AB180" t="str">
            <v>091 4209285</v>
          </cell>
          <cell r="AC180" t="str">
            <v>Bộ môn Điện - Điện tử</v>
          </cell>
          <cell r="AD180" t="str">
            <v>Bộ môn Điện - Điện tử</v>
          </cell>
        </row>
        <row r="181">
          <cell r="J181" t="str">
            <v/>
          </cell>
          <cell r="K181" t="str">
            <v/>
          </cell>
          <cell r="L181" t="str">
            <v>A5</v>
          </cell>
          <cell r="M181" t="str">
            <v>KHOA KTVT</v>
          </cell>
          <cell r="R181">
            <v>17</v>
          </cell>
          <cell r="T181" t="str">
            <v xml:space="preserve">KHOA </v>
          </cell>
          <cell r="U181" t="str">
            <v>KTVT</v>
          </cell>
          <cell r="V181">
            <v>18</v>
          </cell>
          <cell r="W181">
            <v>1</v>
          </cell>
          <cell r="AA181" t="str">
            <v>KHOA KTVT</v>
          </cell>
          <cell r="AB181">
            <v>17</v>
          </cell>
        </row>
        <row r="182">
          <cell r="J182" t="str">
            <v>d10</v>
          </cell>
          <cell r="K182" t="str">
            <v>d5</v>
          </cell>
          <cell r="L182">
            <v>1</v>
          </cell>
          <cell r="M182" t="str">
            <v>Lê Thu Sao</v>
          </cell>
          <cell r="N182" t="str">
            <v>P.Trưởng khoa</v>
          </cell>
          <cell r="O182" t="str">
            <v>Khoa KTVT</v>
          </cell>
          <cell r="P182" t="str">
            <v>Khoa KTVT</v>
          </cell>
          <cell r="R182" t="str">
            <v>090 4240456</v>
          </cell>
          <cell r="T182" t="str">
            <v xml:space="preserve">Lê Thu </v>
          </cell>
          <cell r="U182" t="str">
            <v>Sao</v>
          </cell>
          <cell r="W182">
            <v>1</v>
          </cell>
          <cell r="X182" t="str">
            <v>x</v>
          </cell>
          <cell r="AA182" t="str">
            <v>Lê Thu SaoKhoa KTVT</v>
          </cell>
          <cell r="AB182" t="str">
            <v>090 4240456</v>
          </cell>
          <cell r="AC182" t="str">
            <v>Khoa KTVT</v>
          </cell>
          <cell r="AD182" t="str">
            <v>Khoa KTVT</v>
          </cell>
        </row>
        <row r="183">
          <cell r="J183">
            <v>149</v>
          </cell>
          <cell r="K183">
            <v>149</v>
          </cell>
          <cell r="L183">
            <v>1</v>
          </cell>
          <cell r="M183" t="str">
            <v xml:space="preserve">Phan Trung Nghĩa </v>
          </cell>
          <cell r="O183" t="str">
            <v>Khoa KTVT</v>
          </cell>
          <cell r="P183" t="str">
            <v>Khoa KTVT</v>
          </cell>
          <cell r="Q183" t="str">
            <v>Tổ chức và QL vận tải ĐS</v>
          </cell>
          <cell r="R183" t="str">
            <v>090 4555448</v>
          </cell>
          <cell r="T183" t="str">
            <v xml:space="preserve">Phan Trung </v>
          </cell>
          <cell r="U183" t="str">
            <v>Nghĩa</v>
          </cell>
          <cell r="W183">
            <v>1</v>
          </cell>
          <cell r="X183" t="str">
            <v>x</v>
          </cell>
          <cell r="AA183" t="str">
            <v>Phan Trung Nghĩa Khoa KTVT</v>
          </cell>
          <cell r="AB183" t="str">
            <v>090 4555448</v>
          </cell>
          <cell r="AC183" t="str">
            <v>Khoa KTVT</v>
          </cell>
          <cell r="AD183" t="str">
            <v>Khoa KTVT</v>
          </cell>
        </row>
        <row r="184">
          <cell r="J184">
            <v>63</v>
          </cell>
          <cell r="K184" t="str">
            <v/>
          </cell>
          <cell r="L184">
            <v>2</v>
          </cell>
          <cell r="M184" t="str">
            <v>Hoàng Văn Lâm</v>
          </cell>
          <cell r="N184" t="str">
            <v>P.Trưởng Bộ môn</v>
          </cell>
          <cell r="O184" t="str">
            <v>KTVT - BM VT sắt bộ</v>
          </cell>
          <cell r="P184" t="str">
            <v>KTVT-VT sắt bộ</v>
          </cell>
          <cell r="Q184" t="str">
            <v>Tổ chức và QL vận tải ĐS</v>
          </cell>
          <cell r="R184" t="str">
            <v>094 6612585</v>
          </cell>
          <cell r="S184" t="str">
            <v>Bvệ LATS</v>
          </cell>
          <cell r="T184" t="str">
            <v xml:space="preserve">Hoàng Văn </v>
          </cell>
          <cell r="U184" t="str">
            <v>Lâm</v>
          </cell>
          <cell r="W184">
            <v>1</v>
          </cell>
          <cell r="X184" t="str">
            <v>x</v>
          </cell>
          <cell r="AA184" t="str">
            <v>Hoàng Văn LâmKTVT - BM VT sắt bộ</v>
          </cell>
          <cell r="AB184" t="str">
            <v>094 6612585</v>
          </cell>
          <cell r="AC184" t="str">
            <v>Bộ môn Vận tải sắt - Bộ</v>
          </cell>
          <cell r="AD184" t="str">
            <v>Bộ môn Vận tải sắt - Bộ</v>
          </cell>
        </row>
        <row r="185">
          <cell r="J185">
            <v>151</v>
          </cell>
          <cell r="K185">
            <v>151</v>
          </cell>
          <cell r="L185">
            <v>3</v>
          </cell>
          <cell r="M185" t="str">
            <v>Hà Nguyên Khánh</v>
          </cell>
          <cell r="O185" t="str">
            <v>KTVT - BM VT sắt bộ</v>
          </cell>
          <cell r="P185" t="str">
            <v>KTVT-VT sắt bộ</v>
          </cell>
          <cell r="Q185" t="str">
            <v>Quản trị kinh doanh</v>
          </cell>
          <cell r="R185" t="str">
            <v>091 2183691</v>
          </cell>
          <cell r="T185" t="str">
            <v xml:space="preserve">Hà Nguyên </v>
          </cell>
          <cell r="U185" t="str">
            <v>Khánh</v>
          </cell>
          <cell r="W185">
            <v>1</v>
          </cell>
          <cell r="X185" t="str">
            <v>x</v>
          </cell>
          <cell r="AA185" t="str">
            <v>Hà Nguyên KhánhKTVT - BM VT sắt bộ</v>
          </cell>
          <cell r="AB185" t="str">
            <v>091 2183691</v>
          </cell>
          <cell r="AC185" t="str">
            <v>Bộ môn Vận tải sắt - Bộ</v>
          </cell>
          <cell r="AD185" t="str">
            <v>Bộ môn Vận tải sắt - Bộ</v>
          </cell>
        </row>
        <row r="186">
          <cell r="J186">
            <v>152</v>
          </cell>
          <cell r="K186">
            <v>152</v>
          </cell>
          <cell r="L186">
            <v>4</v>
          </cell>
          <cell r="M186" t="str">
            <v>Phạm Quang Hạnh</v>
          </cell>
          <cell r="O186" t="str">
            <v>KTVT - BM VT sắt bộ</v>
          </cell>
          <cell r="P186" t="str">
            <v>KTVT-VT sắt bộ</v>
          </cell>
          <cell r="Q186" t="str">
            <v>Tổ chức và QL vận tải ĐS</v>
          </cell>
          <cell r="R186" t="str">
            <v>091 2973287</v>
          </cell>
          <cell r="T186" t="str">
            <v xml:space="preserve">Phạm Quang </v>
          </cell>
          <cell r="U186" t="str">
            <v>Hạnh</v>
          </cell>
          <cell r="W186">
            <v>1</v>
          </cell>
          <cell r="X186" t="str">
            <v>x</v>
          </cell>
          <cell r="AA186" t="str">
            <v>Phạm Quang HạnhKTVT - BM VT sắt bộ</v>
          </cell>
          <cell r="AB186" t="str">
            <v>091 2973287</v>
          </cell>
          <cell r="AC186" t="str">
            <v>Bộ môn Vận tải sắt - Bộ</v>
          </cell>
          <cell r="AD186" t="str">
            <v>Bộ môn Vận tải sắt - Bộ</v>
          </cell>
        </row>
        <row r="187">
          <cell r="J187" t="str">
            <v>d7</v>
          </cell>
          <cell r="K187">
            <v>153</v>
          </cell>
          <cell r="L187">
            <v>5</v>
          </cell>
          <cell r="M187" t="str">
            <v>Lê Thị Liễu</v>
          </cell>
          <cell r="O187" t="str">
            <v>KTVT - BM VT sắt bộ</v>
          </cell>
          <cell r="P187" t="str">
            <v>KTVT-VT sắt bộ</v>
          </cell>
          <cell r="Q187" t="str">
            <v>Tổ chức và Quản lý vận tải</v>
          </cell>
          <cell r="R187" t="str">
            <v>093 2233462</v>
          </cell>
          <cell r="T187" t="str">
            <v xml:space="preserve">Lê Thị </v>
          </cell>
          <cell r="U187" t="str">
            <v>Liễu</v>
          </cell>
          <cell r="W187">
            <v>1</v>
          </cell>
          <cell r="X187" t="str">
            <v>x</v>
          </cell>
          <cell r="AA187" t="str">
            <v>Lê Thị LiễuKTVT - BM VT sắt bộ</v>
          </cell>
          <cell r="AB187" t="str">
            <v>093 2233462</v>
          </cell>
          <cell r="AC187" t="str">
            <v>Bộ môn Vận tải sắt - Bộ</v>
          </cell>
          <cell r="AD187" t="str">
            <v>Bộ môn Vận tải sắt - Bộ</v>
          </cell>
        </row>
        <row r="188">
          <cell r="J188">
            <v>154</v>
          </cell>
          <cell r="K188">
            <v>154</v>
          </cell>
          <cell r="L188">
            <v>6</v>
          </cell>
          <cell r="M188" t="str">
            <v>Phạm Công Giang</v>
          </cell>
          <cell r="O188" t="str">
            <v>KTVT - BM VT sắt bộ</v>
          </cell>
          <cell r="P188" t="str">
            <v>KTVT-VT sắt bộ</v>
          </cell>
          <cell r="Q188" t="str">
            <v>Tổ chức và Quản lý vận tải</v>
          </cell>
          <cell r="R188" t="str">
            <v>097 6404388</v>
          </cell>
          <cell r="T188" t="str">
            <v xml:space="preserve">Phạm Công </v>
          </cell>
          <cell r="U188" t="str">
            <v>Giang</v>
          </cell>
          <cell r="W188">
            <v>1</v>
          </cell>
          <cell r="X188" t="str">
            <v>x</v>
          </cell>
          <cell r="AA188" t="str">
            <v>Phạm Công GiangKTVT - BM VT sắt bộ</v>
          </cell>
          <cell r="AB188" t="str">
            <v>097 6404388</v>
          </cell>
          <cell r="AC188" t="str">
            <v>Bộ môn Vận tải sắt - Bộ</v>
          </cell>
          <cell r="AD188" t="str">
            <v>Bộ môn Vận tải sắt - Bộ</v>
          </cell>
        </row>
        <row r="189">
          <cell r="J189">
            <v>298</v>
          </cell>
          <cell r="L189">
            <v>7</v>
          </cell>
          <cell r="M189" t="str">
            <v xml:space="preserve">Nguyễn Việt Thắng </v>
          </cell>
          <cell r="N189" t="str">
            <v>P.Trưởng Bộ môn</v>
          </cell>
          <cell r="O189" t="str">
            <v>KTVT - BM Quản trị DN</v>
          </cell>
          <cell r="P189" t="str">
            <v>KTVT-Quản trị DN</v>
          </cell>
          <cell r="Q189" t="str">
            <v>Quản trị kinh doanh</v>
          </cell>
          <cell r="R189" t="str">
            <v>091 5921595</v>
          </cell>
          <cell r="T189" t="str">
            <v xml:space="preserve">Nguyễn Việt </v>
          </cell>
          <cell r="U189" t="str">
            <v>Thắng</v>
          </cell>
          <cell r="W189">
            <v>1</v>
          </cell>
          <cell r="X189" t="str">
            <v>x</v>
          </cell>
          <cell r="AA189" t="str">
            <v>Nguyễn Việt Thắng KTVT - BM Quản trị DN</v>
          </cell>
          <cell r="AB189" t="str">
            <v>091 5921595</v>
          </cell>
          <cell r="AC189" t="str">
            <v>Bộ môn Quản trị doanh nghiệp</v>
          </cell>
          <cell r="AD189" t="str">
            <v>Bộ môn Quản trị doanh nghiệp</v>
          </cell>
        </row>
        <row r="190">
          <cell r="J190">
            <v>156</v>
          </cell>
          <cell r="K190">
            <v>156</v>
          </cell>
          <cell r="L190">
            <v>8</v>
          </cell>
          <cell r="M190" t="str">
            <v>Dương Văn Nhung</v>
          </cell>
          <cell r="O190" t="str">
            <v>KTVT - BM Quản trị DN</v>
          </cell>
          <cell r="P190" t="str">
            <v>KTVT-Quản trị DN</v>
          </cell>
          <cell r="Q190" t="str">
            <v>Kinh tế công nông nghiệp</v>
          </cell>
          <cell r="R190" t="str">
            <v>098 2240318</v>
          </cell>
          <cell r="T190" t="str">
            <v xml:space="preserve">Dương Văn </v>
          </cell>
          <cell r="U190" t="str">
            <v>Nhung</v>
          </cell>
          <cell r="W190">
            <v>1</v>
          </cell>
          <cell r="X190" t="str">
            <v>x</v>
          </cell>
          <cell r="AA190" t="str">
            <v>Dương Văn NhungKTVT - BM Quản trị DN</v>
          </cell>
          <cell r="AB190" t="str">
            <v>098 2240318</v>
          </cell>
          <cell r="AC190" t="str">
            <v>Bộ môn Quản trị doanh nghiệp</v>
          </cell>
          <cell r="AD190" t="str">
            <v>Bộ môn Quản trị doanh nghiệp</v>
          </cell>
        </row>
        <row r="191">
          <cell r="J191" t="str">
            <v>d3</v>
          </cell>
          <cell r="K191">
            <v>157</v>
          </cell>
          <cell r="L191">
            <v>9</v>
          </cell>
          <cell r="M191" t="str">
            <v>Nguyễn Thị Thùy Dung</v>
          </cell>
          <cell r="O191" t="str">
            <v>KTVT - BM Quản trị DN</v>
          </cell>
          <cell r="P191" t="str">
            <v>KTVT-Quản trị DN</v>
          </cell>
          <cell r="Q191" t="str">
            <v>Quản trị kinh doanh</v>
          </cell>
          <cell r="R191" t="str">
            <v>0166 9261062</v>
          </cell>
          <cell r="T191" t="str">
            <v xml:space="preserve">Nguyễn Thị Thùy </v>
          </cell>
          <cell r="U191" t="str">
            <v>Dung</v>
          </cell>
          <cell r="W191">
            <v>1</v>
          </cell>
          <cell r="X191" t="str">
            <v>x</v>
          </cell>
          <cell r="AA191" t="str">
            <v>Nguyễn Thị Thùy DungKTVT - BM Quản trị DN</v>
          </cell>
          <cell r="AB191" t="str">
            <v>0166 9261062</v>
          </cell>
          <cell r="AC191" t="str">
            <v>Bộ môn Quản trị doanh nghiệp</v>
          </cell>
          <cell r="AD191" t="str">
            <v>Bộ môn Quản trị doanh nghiệp</v>
          </cell>
        </row>
        <row r="192">
          <cell r="J192">
            <v>158</v>
          </cell>
          <cell r="K192">
            <v>158</v>
          </cell>
          <cell r="L192">
            <v>10</v>
          </cell>
          <cell r="M192" t="str">
            <v>Nguyễn Hùng Cường</v>
          </cell>
          <cell r="O192" t="str">
            <v>KTVT - BM Quản trị DN</v>
          </cell>
          <cell r="P192" t="str">
            <v>KTVT-Quản trị DN</v>
          </cell>
          <cell r="Q192" t="str">
            <v>Kinh tế quốc tế</v>
          </cell>
          <cell r="R192" t="str">
            <v>091 5088660</v>
          </cell>
          <cell r="T192" t="str">
            <v xml:space="preserve">Nguyễn Hùng </v>
          </cell>
          <cell r="U192" t="str">
            <v>Cường</v>
          </cell>
          <cell r="W192">
            <v>1</v>
          </cell>
          <cell r="X192" t="str">
            <v>x</v>
          </cell>
          <cell r="AA192" t="str">
            <v>Nguyễn Hùng CườngKTVT - BM Quản trị DN</v>
          </cell>
          <cell r="AB192" t="str">
            <v>091 5088660</v>
          </cell>
          <cell r="AC192" t="str">
            <v>Bộ môn Quản trị doanh nghiệp</v>
          </cell>
          <cell r="AD192" t="str">
            <v>Bộ môn Quản trị doanh nghiệp</v>
          </cell>
        </row>
        <row r="193">
          <cell r="J193" t="str">
            <v>d6</v>
          </cell>
          <cell r="K193">
            <v>155</v>
          </cell>
          <cell r="L193">
            <v>11</v>
          </cell>
          <cell r="M193" t="str">
            <v>Nhữ Thùy Liên</v>
          </cell>
          <cell r="O193" t="str">
            <v>KTVT - BM Quản trị DN</v>
          </cell>
          <cell r="P193" t="str">
            <v>KTVT-Quản trị DN</v>
          </cell>
          <cell r="Q193" t="str">
            <v>Kinh tế tài chính, ngân hàng</v>
          </cell>
          <cell r="R193" t="str">
            <v>091 4146662</v>
          </cell>
          <cell r="T193" t="str">
            <v xml:space="preserve">Nhữ Thùy </v>
          </cell>
          <cell r="U193" t="str">
            <v>Liên</v>
          </cell>
          <cell r="W193">
            <v>1</v>
          </cell>
          <cell r="X193" t="str">
            <v>x</v>
          </cell>
          <cell r="AA193" t="str">
            <v>Nhữ Thùy LiênKTVT - BM Quản trị DN</v>
          </cell>
          <cell r="AB193" t="str">
            <v>091 4146662</v>
          </cell>
          <cell r="AC193" t="str">
            <v>Bộ môn Quản trị doanh nghiệp</v>
          </cell>
          <cell r="AD193" t="str">
            <v>Bộ môn Quản trị doanh nghiệp</v>
          </cell>
        </row>
        <row r="194">
          <cell r="J194">
            <v>159</v>
          </cell>
          <cell r="K194">
            <v>159</v>
          </cell>
          <cell r="L194">
            <v>12</v>
          </cell>
          <cell r="M194" t="str">
            <v>Phạm Đức Tấn</v>
          </cell>
          <cell r="N194" t="str">
            <v>P.Trưởng Bộ môn</v>
          </cell>
          <cell r="O194" t="str">
            <v>KTVT - BM Kinh tế XD</v>
          </cell>
          <cell r="P194" t="str">
            <v>KTVT-Kinh tế XD</v>
          </cell>
          <cell r="Q194" t="str">
            <v>Kinh tế xây dựng</v>
          </cell>
          <cell r="R194" t="str">
            <v>090 4246254</v>
          </cell>
          <cell r="T194" t="str">
            <v xml:space="preserve">Phạm Đức </v>
          </cell>
          <cell r="U194" t="str">
            <v>Tấn</v>
          </cell>
          <cell r="W194">
            <v>1</v>
          </cell>
          <cell r="X194" t="str">
            <v>x</v>
          </cell>
          <cell r="AA194" t="str">
            <v>Phạm Đức TấnKTVT - BM Kinh tế XD</v>
          </cell>
          <cell r="AB194" t="str">
            <v>090 4246254</v>
          </cell>
          <cell r="AC194" t="str">
            <v>Bộ môn Kinh tế Xây dựng</v>
          </cell>
          <cell r="AD194" t="str">
            <v>Bộ môn Kinh tế Xây dựng</v>
          </cell>
        </row>
        <row r="195">
          <cell r="J195">
            <v>160</v>
          </cell>
          <cell r="K195">
            <v>160</v>
          </cell>
          <cell r="L195">
            <v>13</v>
          </cell>
          <cell r="M195" t="str">
            <v>Trần Trung Kiên</v>
          </cell>
          <cell r="N195" t="str">
            <v>P.Trưởng Bộ môn</v>
          </cell>
          <cell r="O195" t="str">
            <v>KTVT - BM Kinh tế XD</v>
          </cell>
          <cell r="P195" t="str">
            <v>KTVT-Kinh tế XD</v>
          </cell>
          <cell r="Q195" t="str">
            <v>Kinh tế xây dựng</v>
          </cell>
          <cell r="R195" t="str">
            <v>098 3939981</v>
          </cell>
          <cell r="T195" t="str">
            <v xml:space="preserve">Trần Trung </v>
          </cell>
          <cell r="U195" t="str">
            <v>Kiên</v>
          </cell>
          <cell r="W195">
            <v>1</v>
          </cell>
          <cell r="X195" t="str">
            <v>x</v>
          </cell>
          <cell r="AA195" t="str">
            <v>Trần Trung KiênKTVT - BM Kinh tế XD</v>
          </cell>
          <cell r="AB195" t="str">
            <v>098 3939981</v>
          </cell>
          <cell r="AC195" t="str">
            <v>Bộ môn Kinh tế Xây dựng</v>
          </cell>
          <cell r="AD195" t="str">
            <v>Bộ môn Kinh tế Xây dựng</v>
          </cell>
        </row>
        <row r="196">
          <cell r="L196">
            <v>14</v>
          </cell>
          <cell r="M196" t="str">
            <v>Phạm Thị Liên</v>
          </cell>
          <cell r="O196" t="str">
            <v>KTVT - BM Kinh tế XD</v>
          </cell>
          <cell r="P196" t="str">
            <v>KTVT-Kinh tế XD</v>
          </cell>
          <cell r="Q196" t="str">
            <v>Kinh tế xây dựng</v>
          </cell>
          <cell r="R196" t="str">
            <v>097 5483665</v>
          </cell>
          <cell r="T196" t="str">
            <v xml:space="preserve">Phạm Thị </v>
          </cell>
          <cell r="U196" t="str">
            <v>Liên</v>
          </cell>
          <cell r="W196">
            <v>1</v>
          </cell>
          <cell r="X196" t="str">
            <v>dp</v>
          </cell>
          <cell r="AA196" t="str">
            <v>Phạm Thị LiênKTVT - BM Kinh tế XD</v>
          </cell>
          <cell r="AB196" t="str">
            <v>097 5483665</v>
          </cell>
          <cell r="AC196" t="str">
            <v>Bộ môn Kinh tế Xây dựng</v>
          </cell>
          <cell r="AD196" t="str">
            <v>Bộ môn Kinh tế Xây dựng</v>
          </cell>
        </row>
        <row r="197">
          <cell r="J197" t="str">
            <v>d9</v>
          </cell>
          <cell r="K197">
            <v>161</v>
          </cell>
          <cell r="L197">
            <v>15</v>
          </cell>
          <cell r="M197" t="str">
            <v>Phạm Thị Thanh Nhàn</v>
          </cell>
          <cell r="O197" t="str">
            <v>KTVT - BM Kinh tế XD</v>
          </cell>
          <cell r="P197" t="str">
            <v>KTVT-Kinh tế XD</v>
          </cell>
          <cell r="Q197" t="str">
            <v xml:space="preserve">Kinh tế xây dựng </v>
          </cell>
          <cell r="R197" t="str">
            <v>093 6163358</v>
          </cell>
          <cell r="T197" t="str">
            <v xml:space="preserve">Phạm Thị Thanh </v>
          </cell>
          <cell r="U197" t="str">
            <v>Nhàn</v>
          </cell>
          <cell r="W197">
            <v>1</v>
          </cell>
          <cell r="X197" t="str">
            <v>x</v>
          </cell>
          <cell r="AA197" t="str">
            <v>Phạm Thị Thanh NhànKTVT - BM Kinh tế XD</v>
          </cell>
          <cell r="AB197" t="str">
            <v>093 6163358</v>
          </cell>
          <cell r="AC197" t="str">
            <v>Bộ môn Kinh tế Xây dựng</v>
          </cell>
          <cell r="AD197" t="str">
            <v>Bộ môn Kinh tế Xây dựng</v>
          </cell>
        </row>
        <row r="198">
          <cell r="J198">
            <v>162</v>
          </cell>
          <cell r="K198">
            <v>162</v>
          </cell>
          <cell r="L198">
            <v>16</v>
          </cell>
          <cell r="M198" t="str">
            <v>Kiều Mạnh</v>
          </cell>
          <cell r="O198" t="str">
            <v>KTVT - BM CSN kinh tế</v>
          </cell>
          <cell r="P198" t="str">
            <v>KTVT-CSN kinh tế</v>
          </cell>
          <cell r="Q198" t="str">
            <v>Quản trị kinh doanh</v>
          </cell>
          <cell r="R198" t="str">
            <v>091 5055283</v>
          </cell>
          <cell r="T198" t="str">
            <v xml:space="preserve">Kiều </v>
          </cell>
          <cell r="U198" t="str">
            <v>Mạnh</v>
          </cell>
          <cell r="W198">
            <v>1</v>
          </cell>
          <cell r="X198" t="str">
            <v>x</v>
          </cell>
          <cell r="AA198" t="str">
            <v>Kiều MạnhKTVT - BM CSN kinh tế</v>
          </cell>
          <cell r="AB198" t="str">
            <v>091 5055283</v>
          </cell>
          <cell r="AC198" t="str">
            <v>Bộ môn Cơ sở ngành kinh tế</v>
          </cell>
          <cell r="AD198" t="str">
            <v>Bộ môn Cơ sở ngành kinh tế</v>
          </cell>
        </row>
        <row r="199">
          <cell r="J199" t="str">
            <v/>
          </cell>
          <cell r="K199" t="str">
            <v/>
          </cell>
          <cell r="M199" t="str">
            <v>Lê Thu Hằng</v>
          </cell>
          <cell r="O199" t="str">
            <v>KTVT - BM CSN kinh tế</v>
          </cell>
          <cell r="P199" t="str">
            <v>KTVT-CSN kinh tế</v>
          </cell>
          <cell r="Q199" t="str">
            <v>Tài chính - Ngân hàng</v>
          </cell>
          <cell r="T199" t="str">
            <v xml:space="preserve">Lê Thu </v>
          </cell>
          <cell r="U199" t="str">
            <v>Hằng</v>
          </cell>
          <cell r="W199">
            <v>1</v>
          </cell>
          <cell r="Z199" t="str">
            <v>Bỏ</v>
          </cell>
          <cell r="AA199" t="str">
            <v>Lê Thu HằngKTVT - BM CSN kinh tế</v>
          </cell>
          <cell r="AB199">
            <v>0</v>
          </cell>
          <cell r="AC199" t="str">
            <v>Bộ môn Cơ sở ngành kinh tế</v>
          </cell>
          <cell r="AD199" t="str">
            <v>Bộ môn Cơ sở ngành kinh tế</v>
          </cell>
        </row>
        <row r="200">
          <cell r="J200" t="str">
            <v/>
          </cell>
          <cell r="K200" t="str">
            <v/>
          </cell>
          <cell r="M200" t="str">
            <v>Vương Thị Bạch Tuyết</v>
          </cell>
          <cell r="O200" t="str">
            <v>KTVT - BM Kế toán KT</v>
          </cell>
          <cell r="P200" t="str">
            <v>KTVT-Kế toán KT</v>
          </cell>
          <cell r="Q200" t="str">
            <v>Kế toán</v>
          </cell>
          <cell r="T200" t="str">
            <v xml:space="preserve">Vương Thị Bạch </v>
          </cell>
          <cell r="U200" t="str">
            <v>Tuyết</v>
          </cell>
          <cell r="W200">
            <v>1</v>
          </cell>
          <cell r="Z200" t="str">
            <v>Bỏ</v>
          </cell>
          <cell r="AA200" t="str">
            <v>Vương Thị Bạch TuyếtKTVT - BM Kế toán KT</v>
          </cell>
          <cell r="AB200">
            <v>0</v>
          </cell>
          <cell r="AC200" t="str">
            <v>Bộ môn Kế toán - Kiểm toán</v>
          </cell>
          <cell r="AD200" t="str">
            <v>Bộ môn Kế toán - Kiểm toán</v>
          </cell>
        </row>
        <row r="201">
          <cell r="J201" t="str">
            <v/>
          </cell>
          <cell r="K201" t="str">
            <v/>
          </cell>
          <cell r="M201" t="str">
            <v>Lê Tuyết Nhung</v>
          </cell>
          <cell r="O201" t="str">
            <v>KTVT - BM Kế toán KT</v>
          </cell>
          <cell r="P201" t="str">
            <v>KTVT-Kế toán KT</v>
          </cell>
          <cell r="Q201" t="str">
            <v>Kế toán</v>
          </cell>
          <cell r="T201" t="str">
            <v xml:space="preserve">Lê Tuyết </v>
          </cell>
          <cell r="U201" t="str">
            <v>Nhung</v>
          </cell>
          <cell r="W201">
            <v>1</v>
          </cell>
          <cell r="Z201" t="str">
            <v>Bỏ</v>
          </cell>
          <cell r="AA201" t="str">
            <v>Lê Tuyết NhungKTVT - BM Kế toán KT</v>
          </cell>
          <cell r="AB201">
            <v>0</v>
          </cell>
          <cell r="AC201" t="str">
            <v>Bộ môn Kế toán - Kiểm toán</v>
          </cell>
          <cell r="AD201" t="str">
            <v>Bộ môn Kế toán - Kiểm toán</v>
          </cell>
        </row>
        <row r="202">
          <cell r="J202" t="str">
            <v/>
          </cell>
          <cell r="K202" t="str">
            <v/>
          </cell>
          <cell r="L202">
            <v>18</v>
          </cell>
          <cell r="M202" t="str">
            <v>Trần Thị Thu Hà</v>
          </cell>
          <cell r="O202" t="str">
            <v>VY - BM Kế toán KT</v>
          </cell>
          <cell r="P202" t="str">
            <v>VY-Kế toán KT</v>
          </cell>
          <cell r="Q202" t="str">
            <v>Quản trị kinh doanh</v>
          </cell>
          <cell r="T202" t="str">
            <v xml:space="preserve">Trần Thị Thu </v>
          </cell>
          <cell r="U202" t="str">
            <v>Hà</v>
          </cell>
          <cell r="W202">
            <v>1</v>
          </cell>
          <cell r="X202" t="str">
            <v>dp</v>
          </cell>
          <cell r="Z202" t="str">
            <v>dp</v>
          </cell>
          <cell r="AA202" t="str">
            <v>Trần Thị Thu HàVY - BM Kế toán KT</v>
          </cell>
          <cell r="AB202">
            <v>0</v>
          </cell>
          <cell r="AC202" t="str">
            <v>Bộ môn Kế toán - Kiểm toán (VY)</v>
          </cell>
          <cell r="AD202" t="str">
            <v>Bộ môn Kế toán - Kiểm toán (VY)</v>
          </cell>
        </row>
        <row r="203">
          <cell r="J203" t="str">
            <v/>
          </cell>
          <cell r="K203" t="str">
            <v/>
          </cell>
          <cell r="L203" t="str">
            <v>A6</v>
          </cell>
          <cell r="M203" t="str">
            <v>KHOA KHCB</v>
          </cell>
          <cell r="R203">
            <v>11</v>
          </cell>
          <cell r="T203" t="str">
            <v xml:space="preserve">KHOA </v>
          </cell>
          <cell r="U203" t="str">
            <v>KHCB</v>
          </cell>
          <cell r="V203">
            <v>12</v>
          </cell>
          <cell r="W203">
            <v>1</v>
          </cell>
          <cell r="AA203" t="str">
            <v>KHOA KHCB</v>
          </cell>
          <cell r="AB203">
            <v>11</v>
          </cell>
        </row>
        <row r="204">
          <cell r="J204">
            <v>163</v>
          </cell>
          <cell r="K204">
            <v>163</v>
          </cell>
          <cell r="L204">
            <v>7</v>
          </cell>
          <cell r="M204" t="str">
            <v>Trần Thái Minh</v>
          </cell>
          <cell r="N204" t="str">
            <v>P.Trưởng khoa</v>
          </cell>
          <cell r="O204" t="str">
            <v>Khoa KHCB</v>
          </cell>
          <cell r="P204" t="str">
            <v>Khoa KHCB</v>
          </cell>
          <cell r="Q204" t="str">
            <v>Toán học</v>
          </cell>
          <cell r="R204" t="str">
            <v>098 3037342</v>
          </cell>
          <cell r="T204" t="str">
            <v xml:space="preserve">Trần Thái </v>
          </cell>
          <cell r="U204" t="str">
            <v>Minh</v>
          </cell>
          <cell r="V204" t="str">
            <v>098 3037342</v>
          </cell>
          <cell r="W204">
            <v>1</v>
          </cell>
          <cell r="X204" t="str">
            <v>x</v>
          </cell>
          <cell r="AA204" t="str">
            <v>Trần Thái MinhKhoa KHCB</v>
          </cell>
          <cell r="AB204" t="str">
            <v>098 3037342</v>
          </cell>
          <cell r="AC204" t="str">
            <v>Khoa KHCB</v>
          </cell>
          <cell r="AD204" t="str">
            <v>Khoa KHCB</v>
          </cell>
        </row>
        <row r="205">
          <cell r="J205">
            <v>1</v>
          </cell>
          <cell r="K205" t="str">
            <v/>
          </cell>
          <cell r="L205">
            <v>2</v>
          </cell>
          <cell r="M205" t="str">
            <v>Trần Quốc Tuấn</v>
          </cell>
          <cell r="N205" t="str">
            <v>Trưởng Bộ môn</v>
          </cell>
          <cell r="O205" t="str">
            <v>KHCB - BM Vật lý</v>
          </cell>
          <cell r="P205" t="str">
            <v>KHCB-Vật lý</v>
          </cell>
          <cell r="Q205" t="str">
            <v>Vật lý chất rắn</v>
          </cell>
          <cell r="R205" t="str">
            <v>098 6239686</v>
          </cell>
          <cell r="T205" t="str">
            <v xml:space="preserve">Trần Quốc </v>
          </cell>
          <cell r="U205" t="str">
            <v>Tuấn</v>
          </cell>
          <cell r="V205" t="str">
            <v>098 6239686</v>
          </cell>
          <cell r="W205">
            <v>1</v>
          </cell>
          <cell r="X205" t="str">
            <v>x</v>
          </cell>
          <cell r="AA205" t="str">
            <v>Trần Quốc TuấnKHCB - BM Vật lý</v>
          </cell>
          <cell r="AB205" t="str">
            <v>098 6239686</v>
          </cell>
          <cell r="AC205" t="str">
            <v>Bộ môn Vật lý</v>
          </cell>
          <cell r="AD205" t="str">
            <v>Bộ môn Vật lý</v>
          </cell>
        </row>
        <row r="206">
          <cell r="J206">
            <v>15</v>
          </cell>
          <cell r="K206">
            <v>165</v>
          </cell>
          <cell r="L206">
            <v>1</v>
          </cell>
          <cell r="M206" t="str">
            <v>Nguyễn Văn Cường</v>
          </cell>
          <cell r="N206" t="str">
            <v>P.Trưởng Bộ môn</v>
          </cell>
          <cell r="O206" t="str">
            <v>KHCB - BM Vật lý</v>
          </cell>
          <cell r="P206" t="str">
            <v>KHCB-Vật lý</v>
          </cell>
          <cell r="Q206" t="str">
            <v>Vật lý</v>
          </cell>
          <cell r="R206" t="str">
            <v>097 6801945</v>
          </cell>
          <cell r="T206" t="str">
            <v xml:space="preserve">Nguyễn Văn </v>
          </cell>
          <cell r="U206" t="str">
            <v>Cường</v>
          </cell>
          <cell r="V206" t="str">
            <v>097 6801945</v>
          </cell>
          <cell r="W206">
            <v>1</v>
          </cell>
          <cell r="X206" t="str">
            <v>x</v>
          </cell>
          <cell r="AA206" t="str">
            <v>Nguyễn Văn CườngKHCB - BM Vật lý</v>
          </cell>
          <cell r="AB206" t="str">
            <v>097 6801945</v>
          </cell>
          <cell r="AC206" t="str">
            <v>Bộ môn Vật lý</v>
          </cell>
          <cell r="AD206" t="str">
            <v>Bộ môn Vật lý</v>
          </cell>
        </row>
        <row r="207">
          <cell r="J207">
            <v>193</v>
          </cell>
          <cell r="K207">
            <v>166</v>
          </cell>
          <cell r="L207">
            <v>3</v>
          </cell>
          <cell r="M207" t="str">
            <v>Ngô Xuân Đinh</v>
          </cell>
          <cell r="O207" t="str">
            <v>KHCB - BM Vật lý</v>
          </cell>
          <cell r="P207" t="str">
            <v>KHCB-Vật lý</v>
          </cell>
          <cell r="Q207" t="str">
            <v>Vật lý</v>
          </cell>
          <cell r="R207" t="str">
            <v>098 9936619</v>
          </cell>
          <cell r="T207" t="str">
            <v xml:space="preserve">Ngô Xuân </v>
          </cell>
          <cell r="U207" t="str">
            <v>Đinh</v>
          </cell>
          <cell r="V207" t="str">
            <v>098 9936619</v>
          </cell>
          <cell r="W207">
            <v>1</v>
          </cell>
          <cell r="X207" t="str">
            <v>x</v>
          </cell>
          <cell r="AA207" t="str">
            <v>Ngô Xuân ĐinhKHCB - BM Vật lý</v>
          </cell>
          <cell r="AB207" t="str">
            <v>098 9936619</v>
          </cell>
          <cell r="AC207" t="str">
            <v>Bộ môn Vật lý</v>
          </cell>
          <cell r="AD207" t="str">
            <v>Bộ môn Vật lý</v>
          </cell>
        </row>
        <row r="208">
          <cell r="J208">
            <v>45</v>
          </cell>
          <cell r="K208">
            <v>167</v>
          </cell>
          <cell r="L208">
            <v>4</v>
          </cell>
          <cell r="M208" t="str">
            <v>Ông Văn Hoàng</v>
          </cell>
          <cell r="O208" t="str">
            <v>KHCB - BM Vật lý</v>
          </cell>
          <cell r="P208" t="str">
            <v>KHCB-Vật lý</v>
          </cell>
          <cell r="Q208" t="str">
            <v>Vật lý chất rắn</v>
          </cell>
          <cell r="R208" t="str">
            <v>098 6048652</v>
          </cell>
          <cell r="T208" t="str">
            <v xml:space="preserve">Ông Văn </v>
          </cell>
          <cell r="U208" t="str">
            <v>Hoàng</v>
          </cell>
          <cell r="V208" t="str">
            <v>098 6048652</v>
          </cell>
          <cell r="W208">
            <v>1</v>
          </cell>
          <cell r="X208" t="str">
            <v>x</v>
          </cell>
          <cell r="AA208" t="str">
            <v>Ông Văn HoàngKHCB - BM Vật lý</v>
          </cell>
          <cell r="AB208" t="str">
            <v>098 6048652</v>
          </cell>
          <cell r="AC208" t="str">
            <v>Bộ môn Vật lý</v>
          </cell>
          <cell r="AD208" t="str">
            <v>Bộ môn Vật lý</v>
          </cell>
        </row>
        <row r="209">
          <cell r="J209">
            <v>168</v>
          </cell>
          <cell r="K209">
            <v>168</v>
          </cell>
          <cell r="L209">
            <v>13</v>
          </cell>
          <cell r="M209" t="str">
            <v>Lưu Thị Thu Hà</v>
          </cell>
          <cell r="N209" t="str">
            <v>Trưởng Bộ môn</v>
          </cell>
          <cell r="O209" t="str">
            <v>KHCB - BM Hóa học</v>
          </cell>
          <cell r="P209" t="str">
            <v>KHCB-Hóa học</v>
          </cell>
          <cell r="Q209" t="str">
            <v xml:space="preserve">Hóa học </v>
          </cell>
          <cell r="R209" t="str">
            <v>098 9190827</v>
          </cell>
          <cell r="T209" t="str">
            <v xml:space="preserve">Lưu Thị Thu </v>
          </cell>
          <cell r="U209" t="str">
            <v>Hà</v>
          </cell>
          <cell r="V209" t="str">
            <v>098 9190827</v>
          </cell>
          <cell r="W209">
            <v>1</v>
          </cell>
          <cell r="X209" t="str">
            <v>x</v>
          </cell>
          <cell r="AA209" t="str">
            <v>Lưu Thị Thu HàKHCB - BM Hóa học</v>
          </cell>
          <cell r="AB209" t="str">
            <v>098 9190827</v>
          </cell>
          <cell r="AC209" t="str">
            <v>Bộ môn Hóa học</v>
          </cell>
          <cell r="AD209" t="str">
            <v>Bộ môn Hóa học</v>
          </cell>
        </row>
        <row r="210">
          <cell r="J210">
            <v>25</v>
          </cell>
          <cell r="K210">
            <v>169</v>
          </cell>
          <cell r="L210">
            <v>5</v>
          </cell>
          <cell r="M210" t="str">
            <v>Lê Minh Đức</v>
          </cell>
          <cell r="O210" t="str">
            <v>KHCB - BM Hóa học</v>
          </cell>
          <cell r="P210" t="str">
            <v>KHCB-Hóa học</v>
          </cell>
          <cell r="Q210" t="str">
            <v>Hoá học</v>
          </cell>
          <cell r="R210" t="str">
            <v>091 4262135</v>
          </cell>
          <cell r="T210" t="str">
            <v xml:space="preserve">Lê Minh </v>
          </cell>
          <cell r="U210" t="str">
            <v>Đức</v>
          </cell>
          <cell r="V210" t="str">
            <v>091 4262135</v>
          </cell>
          <cell r="W210">
            <v>1</v>
          </cell>
          <cell r="X210" t="str">
            <v>x</v>
          </cell>
          <cell r="AA210" t="str">
            <v>Lê Minh ĐứcKHCB - BM Hóa học</v>
          </cell>
          <cell r="AB210" t="str">
            <v>091 4262135</v>
          </cell>
          <cell r="AC210" t="str">
            <v>Bộ môn Hóa học</v>
          </cell>
          <cell r="AD210" t="str">
            <v>Bộ môn Hóa học</v>
          </cell>
        </row>
        <row r="211">
          <cell r="J211">
            <v>170</v>
          </cell>
          <cell r="K211">
            <v>170</v>
          </cell>
          <cell r="L211">
            <v>6</v>
          </cell>
          <cell r="M211" t="str">
            <v>Phạm Hồng Chuyên</v>
          </cell>
          <cell r="O211" t="str">
            <v>KHCB - BM Hóa học</v>
          </cell>
          <cell r="P211" t="str">
            <v>KHCB-Hóa học</v>
          </cell>
          <cell r="Q211" t="str">
            <v>Hoá học</v>
          </cell>
          <cell r="R211" t="str">
            <v>098 8745279</v>
          </cell>
          <cell r="T211" t="str">
            <v xml:space="preserve">Phạm Hồng </v>
          </cell>
          <cell r="U211" t="str">
            <v>Chuyên</v>
          </cell>
          <cell r="V211" t="str">
            <v>098 8745279</v>
          </cell>
          <cell r="W211">
            <v>1</v>
          </cell>
          <cell r="X211" t="str">
            <v>x</v>
          </cell>
          <cell r="AA211" t="str">
            <v>Phạm Hồng ChuyênKHCB - BM Hóa học</v>
          </cell>
          <cell r="AB211" t="str">
            <v>098 8745279</v>
          </cell>
          <cell r="AC211" t="str">
            <v>Bộ môn Hóa học</v>
          </cell>
          <cell r="AD211" t="str">
            <v>Bộ môn Hóa học</v>
          </cell>
        </row>
        <row r="212">
          <cell r="J212" t="str">
            <v/>
          </cell>
          <cell r="K212" t="str">
            <v/>
          </cell>
          <cell r="M212" t="str">
            <v>Vũ Dũng</v>
          </cell>
          <cell r="O212" t="str">
            <v>KHCB - BM Toán</v>
          </cell>
          <cell r="P212" t="str">
            <v>KHCB-Toán</v>
          </cell>
          <cell r="Q212" t="str">
            <v>Toán ứng dụng</v>
          </cell>
          <cell r="R212" t="str">
            <v>098 4709573</v>
          </cell>
          <cell r="T212" t="str">
            <v xml:space="preserve">Vũ </v>
          </cell>
          <cell r="U212" t="str">
            <v>Dũng</v>
          </cell>
          <cell r="V212" t="str">
            <v>098 4709573</v>
          </cell>
          <cell r="W212">
            <v>1</v>
          </cell>
          <cell r="AA212" t="str">
            <v>Vũ DũngKHCB - BM Toán</v>
          </cell>
          <cell r="AB212" t="str">
            <v>098 4709573</v>
          </cell>
          <cell r="AC212" t="str">
            <v>Bộ môn Toán</v>
          </cell>
          <cell r="AD212" t="str">
            <v>Bộ môn Toán</v>
          </cell>
        </row>
        <row r="213">
          <cell r="J213">
            <v>166</v>
          </cell>
          <cell r="K213">
            <v>171</v>
          </cell>
          <cell r="L213">
            <v>9</v>
          </cell>
          <cell r="M213" t="str">
            <v>Nguyễn Đức Hùng</v>
          </cell>
          <cell r="O213" t="str">
            <v>KHCB - BM Toán</v>
          </cell>
          <cell r="P213" t="str">
            <v>KHCB-Toán</v>
          </cell>
          <cell r="Q213" t="str">
            <v>Toán học</v>
          </cell>
          <cell r="R213" t="str">
            <v>0165 7378584</v>
          </cell>
          <cell r="T213" t="str">
            <v xml:space="preserve">Nguyễn Đức </v>
          </cell>
          <cell r="U213" t="str">
            <v>Hùng</v>
          </cell>
          <cell r="V213" t="str">
            <v>0165 7378584</v>
          </cell>
          <cell r="W213">
            <v>1</v>
          </cell>
          <cell r="X213" t="str">
            <v>x</v>
          </cell>
          <cell r="AA213" t="str">
            <v>Nguyễn Đức HùngKHCB - BM Toán</v>
          </cell>
          <cell r="AB213" t="str">
            <v>0165 7378584</v>
          </cell>
          <cell r="AC213" t="str">
            <v>Bộ môn Toán</v>
          </cell>
          <cell r="AD213" t="str">
            <v>Bộ môn Toán</v>
          </cell>
        </row>
        <row r="214">
          <cell r="J214">
            <v>167</v>
          </cell>
          <cell r="K214">
            <v>172</v>
          </cell>
          <cell r="L214">
            <v>10</v>
          </cell>
          <cell r="M214" t="str">
            <v>Vũ Xuân Nhâm</v>
          </cell>
          <cell r="O214" t="str">
            <v>KHCB - BM Toán</v>
          </cell>
          <cell r="P214" t="str">
            <v>KHCB-Toán</v>
          </cell>
          <cell r="Q214" t="str">
            <v>Toán học</v>
          </cell>
          <cell r="R214" t="str">
            <v>098 5695098</v>
          </cell>
          <cell r="T214" t="str">
            <v xml:space="preserve">Vũ Xuân </v>
          </cell>
          <cell r="U214" t="str">
            <v>Nhâm</v>
          </cell>
          <cell r="V214" t="str">
            <v>098 5695098</v>
          </cell>
          <cell r="W214">
            <v>1</v>
          </cell>
          <cell r="X214" t="str">
            <v>x</v>
          </cell>
          <cell r="AA214" t="str">
            <v>Vũ Xuân NhâmKHCB - BM Toán</v>
          </cell>
          <cell r="AB214" t="str">
            <v>098 5695098</v>
          </cell>
          <cell r="AC214" t="str">
            <v>Bộ môn Toán</v>
          </cell>
          <cell r="AD214" t="str">
            <v>Bộ môn Toán</v>
          </cell>
        </row>
        <row r="215">
          <cell r="J215">
            <v>8</v>
          </cell>
          <cell r="K215">
            <v>173</v>
          </cell>
          <cell r="L215">
            <v>11</v>
          </cell>
          <cell r="M215" t="str">
            <v>Hoàng Văn Cần</v>
          </cell>
          <cell r="O215" t="str">
            <v>KHCB - BM Toán</v>
          </cell>
          <cell r="P215" t="str">
            <v>KHCB-Toán</v>
          </cell>
          <cell r="Q215" t="str">
            <v xml:space="preserve">Toán học </v>
          </cell>
          <cell r="R215" t="str">
            <v>0168 9946341</v>
          </cell>
          <cell r="T215" t="str">
            <v xml:space="preserve">Hoàng Văn </v>
          </cell>
          <cell r="U215" t="str">
            <v>Cần</v>
          </cell>
          <cell r="V215" t="str">
            <v>0168 9946341</v>
          </cell>
          <cell r="W215">
            <v>1</v>
          </cell>
          <cell r="X215" t="str">
            <v>x</v>
          </cell>
          <cell r="AA215" t="str">
            <v>Hoàng Văn CầnKHCB - BM Toán</v>
          </cell>
          <cell r="AB215" t="str">
            <v>0168 9946341</v>
          </cell>
          <cell r="AC215" t="str">
            <v>Bộ môn Toán</v>
          </cell>
          <cell r="AD215" t="str">
            <v>Bộ môn Toán</v>
          </cell>
        </row>
        <row r="216">
          <cell r="O216" t="str">
            <v>KHCB - BM Ngoại ngữ AP</v>
          </cell>
          <cell r="P216" t="str">
            <v>KHCB-Ngoại ngữ</v>
          </cell>
        </row>
        <row r="217">
          <cell r="K217" t="str">
            <v/>
          </cell>
          <cell r="L217">
            <v>12</v>
          </cell>
          <cell r="M217" t="str">
            <v>Mai Lê Thủy</v>
          </cell>
          <cell r="O217" t="str">
            <v>KHCB - BM Ngoại ngữ AP</v>
          </cell>
          <cell r="P217" t="str">
            <v>KHCB-Ngoại ngữ</v>
          </cell>
          <cell r="Q217" t="str">
            <v>Ngôn ngữ Anh - QTKD</v>
          </cell>
          <cell r="R217" t="str">
            <v>091 7350998</v>
          </cell>
          <cell r="T217" t="str">
            <v xml:space="preserve">Mai Lê </v>
          </cell>
          <cell r="U217" t="str">
            <v>Thủy</v>
          </cell>
          <cell r="V217" t="str">
            <v>091 7350998</v>
          </cell>
          <cell r="W217">
            <v>1</v>
          </cell>
          <cell r="X217" t="str">
            <v>dp</v>
          </cell>
          <cell r="AA217" t="str">
            <v>Mai Lê ThủyKHCB - BM Ngoại ngữ AP</v>
          </cell>
          <cell r="AB217" t="str">
            <v>091 7350998</v>
          </cell>
          <cell r="AC217" t="str">
            <v>Bộ môn Ngoại ngữ AP</v>
          </cell>
          <cell r="AD217" t="str">
            <v>Bộ môn Ngoại ngữ AP</v>
          </cell>
        </row>
        <row r="218">
          <cell r="J218" t="str">
            <v/>
          </cell>
          <cell r="K218" t="str">
            <v/>
          </cell>
          <cell r="L218" t="str">
            <v>A7</v>
          </cell>
          <cell r="M218" t="str">
            <v>KHOA CƠ SỞ KỸ THUẬT</v>
          </cell>
          <cell r="R218">
            <v>8</v>
          </cell>
          <cell r="T218" t="str">
            <v xml:space="preserve">KHOA CƠ SỞ KỸ </v>
          </cell>
          <cell r="U218" t="str">
            <v>THUẬT</v>
          </cell>
          <cell r="V218">
            <v>9</v>
          </cell>
          <cell r="W218">
            <v>1</v>
          </cell>
          <cell r="AA218" t="str">
            <v>KHOA CƠ SỞ KỸ THUẬT</v>
          </cell>
          <cell r="AB218">
            <v>8</v>
          </cell>
        </row>
        <row r="219">
          <cell r="J219">
            <v>174</v>
          </cell>
          <cell r="K219">
            <v>174</v>
          </cell>
          <cell r="L219">
            <v>4</v>
          </cell>
          <cell r="M219" t="str">
            <v>Lê Ngọc Lý</v>
          </cell>
          <cell r="N219" t="str">
            <v>Trưởng khoa</v>
          </cell>
          <cell r="O219" t="str">
            <v>Khoa CSKT</v>
          </cell>
          <cell r="P219" t="str">
            <v>Khoa CSKT</v>
          </cell>
          <cell r="Q219" t="str">
            <v>Cơ học kỹ thuật</v>
          </cell>
          <cell r="R219" t="str">
            <v>098 8895474</v>
          </cell>
          <cell r="T219" t="str">
            <v xml:space="preserve">Lê Ngọc </v>
          </cell>
          <cell r="U219" t="str">
            <v>Lý</v>
          </cell>
          <cell r="V219" t="str">
            <v>098 8895474</v>
          </cell>
          <cell r="W219">
            <v>1</v>
          </cell>
          <cell r="X219" t="str">
            <v>x</v>
          </cell>
          <cell r="AA219" t="str">
            <v>Lê Ngọc LýKhoa CSKT</v>
          </cell>
          <cell r="AB219" t="str">
            <v>098 8895474</v>
          </cell>
          <cell r="AC219" t="str">
            <v>Bộ môn CLT - SBVL</v>
          </cell>
          <cell r="AD219" t="str">
            <v>Bộ môn CLT - SBVL</v>
          </cell>
        </row>
        <row r="220">
          <cell r="J220">
            <v>175</v>
          </cell>
          <cell r="K220">
            <v>175</v>
          </cell>
          <cell r="L220">
            <v>1</v>
          </cell>
          <cell r="M220" t="str">
            <v>Vũ Anh Tuấn</v>
          </cell>
          <cell r="N220" t="str">
            <v>Trưởng Bộ môn</v>
          </cell>
          <cell r="O220" t="str">
            <v>CSKT - BM HH-VKT</v>
          </cell>
          <cell r="P220" t="str">
            <v>CSKT-HH-VKT</v>
          </cell>
          <cell r="Q220" t="str">
            <v>Cơ học vật rắn</v>
          </cell>
          <cell r="R220" t="str">
            <v>098 1698668</v>
          </cell>
          <cell r="T220" t="str">
            <v xml:space="preserve">Vũ Anh </v>
          </cell>
          <cell r="U220" t="str">
            <v>Tuấn</v>
          </cell>
          <cell r="V220" t="str">
            <v>098 1698668</v>
          </cell>
          <cell r="W220">
            <v>1</v>
          </cell>
          <cell r="X220" t="str">
            <v>x</v>
          </cell>
          <cell r="AA220" t="str">
            <v>Vũ Anh TuấnCSKT - BM HH-VKT</v>
          </cell>
          <cell r="AB220" t="str">
            <v>098 1698668</v>
          </cell>
          <cell r="AC220" t="str">
            <v>Bộ môn HH - VKT</v>
          </cell>
          <cell r="AD220" t="str">
            <v>Bộ môn HH - VKT</v>
          </cell>
        </row>
        <row r="221">
          <cell r="J221">
            <v>176</v>
          </cell>
          <cell r="K221">
            <v>176</v>
          </cell>
          <cell r="L221">
            <v>2</v>
          </cell>
          <cell r="M221" t="str">
            <v>Trương Văn Toàn</v>
          </cell>
          <cell r="O221" t="str">
            <v>CSKT - BM HH-VKT</v>
          </cell>
          <cell r="P221" t="str">
            <v>CSKT-HH-VKT</v>
          </cell>
          <cell r="Q221" t="str">
            <v>Máy xây dựng - Xếp dỡ</v>
          </cell>
          <cell r="R221" t="str">
            <v>098 3699916</v>
          </cell>
          <cell r="T221" t="str">
            <v xml:space="preserve">Trương Văn </v>
          </cell>
          <cell r="U221" t="str">
            <v>Toàn</v>
          </cell>
          <cell r="V221" t="str">
            <v>098 3699916</v>
          </cell>
          <cell r="W221">
            <v>1</v>
          </cell>
          <cell r="X221" t="str">
            <v>x</v>
          </cell>
          <cell r="AA221" t="str">
            <v>Trương Văn ToànCSKT - BM HH-VKT</v>
          </cell>
          <cell r="AB221" t="str">
            <v>098 3699916</v>
          </cell>
          <cell r="AC221" t="str">
            <v>Bộ môn HH - VKT</v>
          </cell>
          <cell r="AD221" t="str">
            <v>Bộ môn HH - VKT</v>
          </cell>
        </row>
        <row r="222">
          <cell r="J222">
            <v>177</v>
          </cell>
          <cell r="K222">
            <v>177</v>
          </cell>
          <cell r="L222">
            <v>3</v>
          </cell>
          <cell r="M222" t="str">
            <v>Nguyễn Hồng Thái</v>
          </cell>
          <cell r="O222" t="str">
            <v>CSKT - BM HH-VKT</v>
          </cell>
          <cell r="P222" t="str">
            <v>CSKT-HH-VKT</v>
          </cell>
          <cell r="Q222" t="str">
            <v>Kiến trúc Công trình</v>
          </cell>
          <cell r="R222" t="str">
            <v>097 6999383</v>
          </cell>
          <cell r="T222" t="str">
            <v xml:space="preserve">Nguyễn Hồng </v>
          </cell>
          <cell r="U222" t="str">
            <v>Thái</v>
          </cell>
          <cell r="V222" t="str">
            <v>097 6999383</v>
          </cell>
          <cell r="W222">
            <v>1</v>
          </cell>
          <cell r="X222" t="str">
            <v>x</v>
          </cell>
          <cell r="AA222" t="str">
            <v>Nguyễn Hồng TháiCSKT - BM HH-VKT</v>
          </cell>
          <cell r="AB222" t="str">
            <v>097 6999383</v>
          </cell>
          <cell r="AC222" t="str">
            <v>Bộ môn HH - VKT</v>
          </cell>
          <cell r="AD222" t="str">
            <v>Bộ môn HH - VKT</v>
          </cell>
        </row>
        <row r="223">
          <cell r="J223">
            <v>178</v>
          </cell>
          <cell r="K223">
            <v>178</v>
          </cell>
          <cell r="L223">
            <v>5</v>
          </cell>
          <cell r="M223" t="str">
            <v>Đỗ Quang Chấn</v>
          </cell>
          <cell r="O223" t="str">
            <v>CSKT - BM CLT-SBVL</v>
          </cell>
          <cell r="P223" t="str">
            <v>CSKT-CLT-SBVL</v>
          </cell>
          <cell r="Q223" t="str">
            <v>Cơ học vật thể rắn</v>
          </cell>
          <cell r="R223" t="str">
            <v>098 3992081</v>
          </cell>
          <cell r="T223" t="str">
            <v xml:space="preserve">Đỗ Quang </v>
          </cell>
          <cell r="U223" t="str">
            <v>Chấn</v>
          </cell>
          <cell r="V223" t="str">
            <v>098 3992081</v>
          </cell>
          <cell r="W223">
            <v>1</v>
          </cell>
          <cell r="X223" t="str">
            <v>x</v>
          </cell>
          <cell r="AA223" t="str">
            <v>Đỗ Quang ChấnCSKT - BM CLT-SBVL</v>
          </cell>
          <cell r="AB223" t="str">
            <v>098 3992081</v>
          </cell>
          <cell r="AC223" t="str">
            <v>Bộ môn CLT - SBVL</v>
          </cell>
          <cell r="AD223" t="str">
            <v>Bộ môn CLT - SBVL</v>
          </cell>
        </row>
        <row r="224">
          <cell r="J224">
            <v>179</v>
          </cell>
          <cell r="K224">
            <v>179</v>
          </cell>
          <cell r="L224">
            <v>6</v>
          </cell>
          <cell r="M224" t="str">
            <v>Bùi Gia Phi</v>
          </cell>
          <cell r="O224" t="str">
            <v>CSKT - BM CLT-SBVL</v>
          </cell>
          <cell r="P224" t="str">
            <v>CSKT-CLT-SBVL</v>
          </cell>
          <cell r="Q224" t="str">
            <v>Cơ học vật thể rắn</v>
          </cell>
          <cell r="R224" t="str">
            <v>090 6011908</v>
          </cell>
          <cell r="T224" t="str">
            <v xml:space="preserve">Bùi Gia </v>
          </cell>
          <cell r="U224" t="str">
            <v>Phi</v>
          </cell>
          <cell r="V224" t="str">
            <v>090 6011908</v>
          </cell>
          <cell r="W224">
            <v>1</v>
          </cell>
          <cell r="X224" t="str">
            <v>x</v>
          </cell>
          <cell r="AA224" t="str">
            <v>Bùi Gia PhiCSKT - BM CLT-SBVL</v>
          </cell>
          <cell r="AB224" t="str">
            <v>090 6011908</v>
          </cell>
          <cell r="AC224" t="str">
            <v>Bộ môn CLT - SBVL</v>
          </cell>
          <cell r="AD224" t="str">
            <v>Bộ môn CLT - SBVL</v>
          </cell>
        </row>
        <row r="225">
          <cell r="J225">
            <v>180</v>
          </cell>
          <cell r="K225">
            <v>180</v>
          </cell>
          <cell r="L225">
            <v>7</v>
          </cell>
          <cell r="M225" t="str">
            <v>Hoàng Quyết Chiến</v>
          </cell>
          <cell r="O225" t="str">
            <v>CSKT - BM CLT-SBVL</v>
          </cell>
          <cell r="P225" t="str">
            <v>CSKT-CLT-SBVL</v>
          </cell>
          <cell r="Q225" t="str">
            <v>Kỹ thuật xe máy quân sự, công binh</v>
          </cell>
          <cell r="R225" t="str">
            <v>098 4498581</v>
          </cell>
          <cell r="T225" t="str">
            <v xml:space="preserve">Hoàng Quyết </v>
          </cell>
          <cell r="U225" t="str">
            <v>Chiến</v>
          </cell>
          <cell r="V225" t="str">
            <v>098 4498581</v>
          </cell>
          <cell r="W225">
            <v>1</v>
          </cell>
          <cell r="X225" t="str">
            <v>x</v>
          </cell>
          <cell r="AA225" t="str">
            <v>Hoàng Quyết ChiếnCSKT - BM CLT-SBVL</v>
          </cell>
          <cell r="AB225" t="str">
            <v>098 4498581</v>
          </cell>
          <cell r="AC225" t="str">
            <v>Bộ môn CLT - SBVL</v>
          </cell>
          <cell r="AD225" t="str">
            <v>Bộ môn CLT - SBVL</v>
          </cell>
        </row>
        <row r="226">
          <cell r="J226">
            <v>181</v>
          </cell>
          <cell r="K226">
            <v>181</v>
          </cell>
          <cell r="L226">
            <v>8</v>
          </cell>
          <cell r="M226" t="str">
            <v>Lê Văn Kiên</v>
          </cell>
          <cell r="O226" t="str">
            <v>CSKT - BM CLT-SBVL</v>
          </cell>
          <cell r="P226" t="str">
            <v>CSKT-CLT-SBVL</v>
          </cell>
          <cell r="Q226" t="str">
            <v>Đường ô tô và đường TP</v>
          </cell>
          <cell r="R226" t="str">
            <v>096 1246555</v>
          </cell>
          <cell r="T226" t="str">
            <v xml:space="preserve">Lê Văn </v>
          </cell>
          <cell r="U226" t="str">
            <v>Kiên</v>
          </cell>
          <cell r="V226" t="str">
            <v>096 1246555</v>
          </cell>
          <cell r="W226">
            <v>1</v>
          </cell>
          <cell r="X226" t="str">
            <v>x</v>
          </cell>
          <cell r="AA226" t="str">
            <v>Lê Văn KiênCSKT - BM CLT-SBVL</v>
          </cell>
          <cell r="AB226" t="str">
            <v>096 1246555</v>
          </cell>
          <cell r="AC226" t="str">
            <v>Bộ môn CLT - SBVL</v>
          </cell>
          <cell r="AD226" t="str">
            <v>Bộ môn CLT - SBVL</v>
          </cell>
        </row>
        <row r="227">
          <cell r="J227">
            <v>182</v>
          </cell>
          <cell r="K227">
            <v>182</v>
          </cell>
          <cell r="L227">
            <v>9</v>
          </cell>
          <cell r="M227" t="str">
            <v>Bùi Tiến Tú</v>
          </cell>
          <cell r="O227" t="str">
            <v>CSKT - BM CLT-SBVL</v>
          </cell>
          <cell r="P227" t="str">
            <v>CSKT-CLT-SBVL</v>
          </cell>
          <cell r="Q227" t="str">
            <v>Đường ô tô và đường TP</v>
          </cell>
          <cell r="R227" t="str">
            <v>097 3570596</v>
          </cell>
          <cell r="T227" t="str">
            <v xml:space="preserve">Bùi Tiến </v>
          </cell>
          <cell r="U227" t="str">
            <v>Tú</v>
          </cell>
          <cell r="V227" t="str">
            <v>097 3570596</v>
          </cell>
          <cell r="W227">
            <v>1</v>
          </cell>
          <cell r="X227" t="str">
            <v>x</v>
          </cell>
          <cell r="AA227" t="str">
            <v>Bùi Tiến TúCSKT - BM CLT-SBVL</v>
          </cell>
          <cell r="AB227" t="str">
            <v>097 3570596</v>
          </cell>
          <cell r="AC227" t="str">
            <v>Bộ môn CLT - SBVL</v>
          </cell>
          <cell r="AD227" t="str">
            <v>Bộ môn CLT - SBVL</v>
          </cell>
        </row>
        <row r="228">
          <cell r="J228" t="str">
            <v/>
          </cell>
          <cell r="K228" t="str">
            <v/>
          </cell>
          <cell r="L228" t="str">
            <v>A8</v>
          </cell>
          <cell r="M228" t="str">
            <v>KHOA LLCT</v>
          </cell>
          <cell r="R228">
            <v>4</v>
          </cell>
          <cell r="T228" t="str">
            <v xml:space="preserve">KHOA </v>
          </cell>
          <cell r="U228" t="str">
            <v>LLCT</v>
          </cell>
          <cell r="V228">
            <v>5</v>
          </cell>
          <cell r="W228">
            <v>1</v>
          </cell>
          <cell r="AA228" t="str">
            <v>KHOA LLCT</v>
          </cell>
          <cell r="AB228">
            <v>4</v>
          </cell>
        </row>
        <row r="229">
          <cell r="J229">
            <v>183</v>
          </cell>
          <cell r="K229">
            <v>183</v>
          </cell>
          <cell r="L229">
            <v>3</v>
          </cell>
          <cell r="M229" t="str">
            <v>Lương Công Lý</v>
          </cell>
          <cell r="N229" t="str">
            <v>Trưởng khoa</v>
          </cell>
          <cell r="O229" t="str">
            <v>Khoa LLCT</v>
          </cell>
          <cell r="P229" t="str">
            <v>Khoa LLCT</v>
          </cell>
          <cell r="Q229" t="str">
            <v>Triết học</v>
          </cell>
          <cell r="R229" t="str">
            <v>091 2464356</v>
          </cell>
          <cell r="T229" t="str">
            <v xml:space="preserve">Lương Công </v>
          </cell>
          <cell r="U229" t="str">
            <v>Lý</v>
          </cell>
          <cell r="V229" t="str">
            <v>091 2464356</v>
          </cell>
          <cell r="W229">
            <v>1</v>
          </cell>
          <cell r="X229" t="str">
            <v>x</v>
          </cell>
          <cell r="AA229" t="str">
            <v>Lương Công LýKhoa LLCT</v>
          </cell>
          <cell r="AB229" t="str">
            <v>091 2464356</v>
          </cell>
          <cell r="AC229" t="str">
            <v>Bộ môn Tư tưởng HCM</v>
          </cell>
          <cell r="AD229" t="str">
            <v>Bộ môn Tư tưởng HCM</v>
          </cell>
        </row>
        <row r="230">
          <cell r="J230">
            <v>184</v>
          </cell>
          <cell r="K230">
            <v>184</v>
          </cell>
          <cell r="L230">
            <v>1</v>
          </cell>
          <cell r="M230" t="str">
            <v xml:space="preserve">Phan Huy Trường </v>
          </cell>
          <cell r="N230" t="str">
            <v>P.Trưởng Bộ môn</v>
          </cell>
          <cell r="O230" t="str">
            <v>LLCT - BM NL CNM-LN</v>
          </cell>
          <cell r="P230" t="str">
            <v>LLCT-CNM-LN</v>
          </cell>
          <cell r="Q230" t="str">
            <v>Triết học</v>
          </cell>
          <cell r="R230" t="str">
            <v>098 7738383</v>
          </cell>
          <cell r="T230" t="str">
            <v xml:space="preserve">Phan Huy </v>
          </cell>
          <cell r="U230" t="str">
            <v>Trường</v>
          </cell>
          <cell r="V230" t="str">
            <v>098 7738383</v>
          </cell>
          <cell r="W230">
            <v>1</v>
          </cell>
          <cell r="X230" t="str">
            <v>x</v>
          </cell>
          <cell r="AA230" t="str">
            <v>Phan Huy Trường LLCT - BM NL CNM-LN</v>
          </cell>
          <cell r="AB230" t="str">
            <v>098 7738383</v>
          </cell>
          <cell r="AC230" t="str">
            <v>Bộ môn Nguyên lý CNM-LN</v>
          </cell>
          <cell r="AD230" t="str">
            <v>Bộ môn Nguyên lý CNM-LN</v>
          </cell>
        </row>
        <row r="231">
          <cell r="J231">
            <v>185</v>
          </cell>
          <cell r="K231">
            <v>185</v>
          </cell>
          <cell r="L231">
            <v>2</v>
          </cell>
          <cell r="M231" t="str">
            <v>Nguyễn Tiến Trí</v>
          </cell>
          <cell r="O231" t="str">
            <v>LLCT - BM NL CNM-LN</v>
          </cell>
          <cell r="P231" t="str">
            <v>LLCT-CNM-LN</v>
          </cell>
          <cell r="Q231" t="str">
            <v>Kinh tế chính trị</v>
          </cell>
          <cell r="R231" t="str">
            <v>094 5209902</v>
          </cell>
          <cell r="T231" t="str">
            <v xml:space="preserve">Nguyễn Tiến </v>
          </cell>
          <cell r="U231" t="str">
            <v>Trí</v>
          </cell>
          <cell r="V231" t="str">
            <v>094 5209902</v>
          </cell>
          <cell r="W231">
            <v>1</v>
          </cell>
          <cell r="X231" t="str">
            <v>x</v>
          </cell>
          <cell r="AA231" t="str">
            <v>Nguyễn Tiến TríLLCT - BM NL CNM-LN</v>
          </cell>
          <cell r="AB231" t="str">
            <v>094 5209902</v>
          </cell>
          <cell r="AC231" t="str">
            <v>Bộ môn Nguyên lý CNM-LN</v>
          </cell>
          <cell r="AD231" t="str">
            <v>Bộ môn Nguyên lý CNM-LN</v>
          </cell>
        </row>
        <row r="232">
          <cell r="J232">
            <v>186</v>
          </cell>
          <cell r="K232">
            <v>186</v>
          </cell>
          <cell r="L232">
            <v>4</v>
          </cell>
          <cell r="M232" t="str">
            <v>Vũ Đình Năm</v>
          </cell>
          <cell r="O232" t="str">
            <v>LLCT - BM Tư tưởng HCM</v>
          </cell>
          <cell r="P232" t="str">
            <v>LLCT-Tư tưởng HCM</v>
          </cell>
          <cell r="Q232" t="str">
            <v>Tư tưởng HCM</v>
          </cell>
          <cell r="R232" t="str">
            <v>097 6206681</v>
          </cell>
          <cell r="T232" t="str">
            <v xml:space="preserve">Vũ Đình </v>
          </cell>
          <cell r="U232" t="str">
            <v>Năm</v>
          </cell>
          <cell r="W232">
            <v>1</v>
          </cell>
          <cell r="X232" t="str">
            <v>x</v>
          </cell>
          <cell r="AA232" t="str">
            <v>Vũ Đình NămLLCT - BM Tư tưởng HCM</v>
          </cell>
          <cell r="AB232" t="str">
            <v>097 6206681</v>
          </cell>
          <cell r="AC232" t="str">
            <v>Bộ môn Tư tưởng HCM</v>
          </cell>
          <cell r="AD232" t="str">
            <v>Bộ môn Tư tưởng HCM</v>
          </cell>
        </row>
        <row r="233">
          <cell r="J233">
            <v>187</v>
          </cell>
          <cell r="K233">
            <v>187</v>
          </cell>
          <cell r="L233">
            <v>5</v>
          </cell>
          <cell r="M233" t="str">
            <v>Nguyễn Thanh Minh</v>
          </cell>
          <cell r="O233" t="str">
            <v>LLCT - BM GD Pháp luật</v>
          </cell>
          <cell r="P233" t="str">
            <v>LLCT-GD Pháp luật</v>
          </cell>
          <cell r="Q233" t="str">
            <v>Luật học</v>
          </cell>
          <cell r="R233" t="str">
            <v>091 1121668</v>
          </cell>
          <cell r="T233" t="str">
            <v xml:space="preserve">Nguyễn Thanh </v>
          </cell>
          <cell r="U233" t="str">
            <v>Minh</v>
          </cell>
          <cell r="W233">
            <v>1</v>
          </cell>
          <cell r="X233" t="str">
            <v>x</v>
          </cell>
          <cell r="AA233" t="str">
            <v>Nguyễn Thanh MinhLLCT - BM GD Pháp luật</v>
          </cell>
          <cell r="AB233" t="str">
            <v>091 1121668</v>
          </cell>
          <cell r="AC233" t="str">
            <v>Bộ môn Giáo dục Pháp luật</v>
          </cell>
          <cell r="AD233" t="str">
            <v>Bộ môn Giáo dục Pháp luật</v>
          </cell>
        </row>
        <row r="234">
          <cell r="J234" t="str">
            <v/>
          </cell>
          <cell r="K234" t="str">
            <v/>
          </cell>
          <cell r="L234" t="str">
            <v>A9</v>
          </cell>
          <cell r="M234" t="str">
            <v>KHOA ĐÀO TẠO TẠI CHỨC</v>
          </cell>
          <cell r="R234">
            <v>4</v>
          </cell>
          <cell r="T234" t="str">
            <v xml:space="preserve">KHOA ĐÀO TẠO TẠI </v>
          </cell>
          <cell r="U234" t="str">
            <v>CHỨC</v>
          </cell>
          <cell r="V234">
            <v>4</v>
          </cell>
          <cell r="W234">
            <v>1</v>
          </cell>
          <cell r="AA234" t="str">
            <v>KHOA ĐÀO TẠO TẠI CHỨC</v>
          </cell>
          <cell r="AB234">
            <v>4</v>
          </cell>
        </row>
        <row r="235">
          <cell r="J235">
            <v>188</v>
          </cell>
          <cell r="K235">
            <v>188</v>
          </cell>
          <cell r="L235">
            <v>1</v>
          </cell>
          <cell r="M235" t="str">
            <v xml:space="preserve">Dương Văn Đoan </v>
          </cell>
          <cell r="N235" t="str">
            <v>P.Trưởng khoa</v>
          </cell>
          <cell r="O235" t="str">
            <v>Khoa Đào tạo Tại chức</v>
          </cell>
          <cell r="P235" t="str">
            <v>K.Đào tạo Tại chức</v>
          </cell>
          <cell r="Q235" t="str">
            <v>Tiếng Anh - QL giáo dục</v>
          </cell>
          <cell r="R235" t="str">
            <v>091 2263626</v>
          </cell>
          <cell r="T235" t="str">
            <v xml:space="preserve">Dương Văn </v>
          </cell>
          <cell r="U235" t="str">
            <v>Đoan</v>
          </cell>
          <cell r="V235" t="str">
            <v>091 2263626</v>
          </cell>
          <cell r="W235">
            <v>1</v>
          </cell>
          <cell r="X235" t="str">
            <v>x</v>
          </cell>
          <cell r="AA235" t="str">
            <v>Dương Văn Đoan Khoa Đào tạo Tại chức</v>
          </cell>
          <cell r="AB235" t="str">
            <v>091 2263626</v>
          </cell>
          <cell r="AC235" t="str">
            <v>Khoa Đào tạo Tại chức</v>
          </cell>
          <cell r="AD235" t="str">
            <v>Khoa Đào tạo Tại chức</v>
          </cell>
        </row>
        <row r="236">
          <cell r="J236">
            <v>189</v>
          </cell>
          <cell r="K236">
            <v>189</v>
          </cell>
          <cell r="L236">
            <v>2</v>
          </cell>
          <cell r="M236" t="str">
            <v>Đỗ Thanh Long</v>
          </cell>
          <cell r="O236" t="str">
            <v>Khoa Đào tạo Tại chức</v>
          </cell>
          <cell r="P236" t="str">
            <v>K.Đào tạo Tại chức</v>
          </cell>
          <cell r="Q236" t="str">
            <v>Quản trị kinh doanh</v>
          </cell>
          <cell r="R236" t="str">
            <v>098 3927925</v>
          </cell>
          <cell r="T236" t="str">
            <v xml:space="preserve">Đỗ Thanh </v>
          </cell>
          <cell r="U236" t="str">
            <v>Long</v>
          </cell>
          <cell r="V236" t="str">
            <v>098 3927925</v>
          </cell>
          <cell r="W236">
            <v>1</v>
          </cell>
          <cell r="X236" t="str">
            <v>x</v>
          </cell>
          <cell r="AA236" t="str">
            <v>Đỗ Thanh LongKhoa Đào tạo Tại chức</v>
          </cell>
          <cell r="AB236" t="str">
            <v>098 3927925</v>
          </cell>
          <cell r="AC236" t="str">
            <v>Khoa Đào tạo Tại chức</v>
          </cell>
          <cell r="AD236" t="str">
            <v>Khoa Đào tạo Tại chức</v>
          </cell>
        </row>
        <row r="237">
          <cell r="J237" t="str">
            <v/>
          </cell>
          <cell r="K237" t="str">
            <v/>
          </cell>
          <cell r="L237">
            <v>3</v>
          </cell>
          <cell r="M237" t="str">
            <v>Trần Tuấn Nghĩa</v>
          </cell>
          <cell r="O237" t="str">
            <v>Khoa Đào tạo Tại chức</v>
          </cell>
          <cell r="P237" t="str">
            <v>K.Đào tạo Tại chức</v>
          </cell>
          <cell r="Q237" t="str">
            <v>Đường ô tô và đường TP</v>
          </cell>
          <cell r="R237" t="str">
            <v>098 6267986</v>
          </cell>
          <cell r="T237" t="str">
            <v xml:space="preserve">Trần Tuấn </v>
          </cell>
          <cell r="U237" t="str">
            <v>Nghĩa</v>
          </cell>
          <cell r="V237" t="str">
            <v>098 6267986</v>
          </cell>
          <cell r="W237">
            <v>1</v>
          </cell>
          <cell r="X237" t="str">
            <v>x</v>
          </cell>
          <cell r="AA237" t="str">
            <v>Trần Tuấn NghĩaKhoa Đào tạo Tại chức</v>
          </cell>
          <cell r="AB237" t="str">
            <v>098 6267986</v>
          </cell>
          <cell r="AC237" t="str">
            <v>Khoa Đào tạo Tại chức</v>
          </cell>
          <cell r="AD237" t="str">
            <v>Khoa Đào tạo Tại chức</v>
          </cell>
        </row>
        <row r="238">
          <cell r="J238">
            <v>191</v>
          </cell>
          <cell r="K238">
            <v>191</v>
          </cell>
          <cell r="L238">
            <v>4</v>
          </cell>
          <cell r="M238" t="str">
            <v>Hoàng Anh Tuấn</v>
          </cell>
          <cell r="O238" t="str">
            <v>Khoa Đào tạo Tại chức</v>
          </cell>
          <cell r="P238" t="str">
            <v>K.Đào tạo Tại chức</v>
          </cell>
          <cell r="Q238" t="str">
            <v>Tài chính - Ngân hàng</v>
          </cell>
          <cell r="R238" t="str">
            <v>097 8537248</v>
          </cell>
          <cell r="T238" t="str">
            <v xml:space="preserve">Hoàng Anh </v>
          </cell>
          <cell r="U238" t="str">
            <v>Tuấn</v>
          </cell>
          <cell r="V238" t="str">
            <v>097 8537248</v>
          </cell>
          <cell r="W238">
            <v>1</v>
          </cell>
          <cell r="X238" t="str">
            <v>x</v>
          </cell>
          <cell r="AA238" t="str">
            <v>Hoàng Anh TuấnKhoa Đào tạo Tại chức</v>
          </cell>
          <cell r="AB238" t="str">
            <v>097 8537248</v>
          </cell>
          <cell r="AC238" t="str">
            <v>Khoa Đào tạo Tại chức</v>
          </cell>
          <cell r="AD238" t="str">
            <v>Khoa Đào tạo Tại chức</v>
          </cell>
        </row>
        <row r="239">
          <cell r="J239" t="str">
            <v/>
          </cell>
          <cell r="K239" t="str">
            <v/>
          </cell>
          <cell r="L239" t="str">
            <v>A10</v>
          </cell>
          <cell r="M239" t="str">
            <v>TRUNG TÂM CNCK</v>
          </cell>
          <cell r="R239">
            <v>14</v>
          </cell>
          <cell r="T239" t="str">
            <v xml:space="preserve">TRUNG TÂM </v>
          </cell>
          <cell r="U239" t="str">
            <v>CNCK</v>
          </cell>
          <cell r="V239">
            <v>14</v>
          </cell>
          <cell r="W239">
            <v>1</v>
          </cell>
          <cell r="AA239" t="str">
            <v>TRUNG TÂM CNCK</v>
          </cell>
          <cell r="AB239">
            <v>14</v>
          </cell>
        </row>
        <row r="240">
          <cell r="J240">
            <v>192</v>
          </cell>
          <cell r="K240">
            <v>192</v>
          </cell>
          <cell r="L240">
            <v>1</v>
          </cell>
          <cell r="M240" t="str">
            <v>Đỗ Ngọc Tiến</v>
          </cell>
          <cell r="N240" t="str">
            <v>P.Giám đốc</v>
          </cell>
          <cell r="O240" t="str">
            <v>Trung tâm CNCK</v>
          </cell>
          <cell r="P240" t="str">
            <v>Trung tâm CNCK</v>
          </cell>
          <cell r="Q240" t="str">
            <v>Cơ học kỹ thuật</v>
          </cell>
          <cell r="R240" t="str">
            <v>091 2353208</v>
          </cell>
          <cell r="T240" t="str">
            <v xml:space="preserve">Đỗ Ngọc </v>
          </cell>
          <cell r="U240" t="str">
            <v>Tiến</v>
          </cell>
          <cell r="W240">
            <v>1</v>
          </cell>
          <cell r="X240" t="str">
            <v>x</v>
          </cell>
          <cell r="AA240" t="str">
            <v>Đỗ Ngọc TiếnTrung tâm CNCK</v>
          </cell>
          <cell r="AB240" t="str">
            <v>091 2353208</v>
          </cell>
          <cell r="AC240" t="str">
            <v>Trung tâm CNCK</v>
          </cell>
          <cell r="AD240" t="str">
            <v>Trung tâm CNCK</v>
          </cell>
        </row>
        <row r="241">
          <cell r="K241">
            <v>193</v>
          </cell>
          <cell r="L241">
            <v>2</v>
          </cell>
          <cell r="M241" t="str">
            <v>Nguyễn Diệp Thành</v>
          </cell>
          <cell r="N241" t="str">
            <v>Tổ phó</v>
          </cell>
          <cell r="O241" t="str">
            <v>CNCK - Tổ CN Ô tô</v>
          </cell>
          <cell r="P241" t="str">
            <v>CNCK-CN Ô tô</v>
          </cell>
          <cell r="Q241" t="str">
            <v>Xe máy kỹ thuật công binh</v>
          </cell>
          <cell r="R241" t="str">
            <v>096 7255656</v>
          </cell>
          <cell r="T241" t="str">
            <v xml:space="preserve">Nguyễn Diệp </v>
          </cell>
          <cell r="U241" t="str">
            <v>Thành</v>
          </cell>
          <cell r="W241">
            <v>1</v>
          </cell>
          <cell r="X241" t="str">
            <v>x</v>
          </cell>
          <cell r="AA241" t="str">
            <v>Nguyễn Diệp ThànhCNCK - Tổ CN Ô tô</v>
          </cell>
          <cell r="AB241" t="str">
            <v>096 7255656</v>
          </cell>
          <cell r="AC241" t="str">
            <v>Tổ Công nghệ Ô tô</v>
          </cell>
          <cell r="AD241" t="str">
            <v>Tổ Công nghệ Ô tô</v>
          </cell>
        </row>
        <row r="242">
          <cell r="J242" t="str">
            <v/>
          </cell>
          <cell r="K242" t="str">
            <v/>
          </cell>
          <cell r="L242">
            <v>3</v>
          </cell>
          <cell r="M242" t="str">
            <v>Nguyễn Xuân Thắng</v>
          </cell>
          <cell r="O242" t="str">
            <v>CNCK - Tổ CN Ô tô</v>
          </cell>
          <cell r="P242" t="str">
            <v>CNCK-CN Ô tô</v>
          </cell>
          <cell r="Q242" t="str">
            <v>Quản lý khoa học và công nghệ</v>
          </cell>
          <cell r="R242" t="str">
            <v>091 6060836</v>
          </cell>
          <cell r="T242" t="str">
            <v xml:space="preserve">Nguyễn Xuân </v>
          </cell>
          <cell r="U242" t="str">
            <v>Thắng</v>
          </cell>
          <cell r="W242">
            <v>1</v>
          </cell>
          <cell r="X242" t="str">
            <v>x</v>
          </cell>
          <cell r="AA242" t="str">
            <v>Nguyễn Xuân ThắngCNCK - Tổ CN Ô tô</v>
          </cell>
          <cell r="AB242" t="str">
            <v>091 6060836</v>
          </cell>
          <cell r="AC242" t="str">
            <v>Tổ Công nghệ Ô tô</v>
          </cell>
          <cell r="AD242" t="str">
            <v>Tổ Công nghệ Ô tô</v>
          </cell>
        </row>
        <row r="243">
          <cell r="J243">
            <v>195</v>
          </cell>
          <cell r="K243">
            <v>195</v>
          </cell>
          <cell r="L243">
            <v>4</v>
          </cell>
          <cell r="M243" t="str">
            <v>Bùi Ngọc Ánh</v>
          </cell>
          <cell r="O243" t="str">
            <v>CNCK - Tổ CN Ô tô</v>
          </cell>
          <cell r="P243" t="str">
            <v>CNCK-CN Ô tô</v>
          </cell>
          <cell r="Q243" t="str">
            <v>Kỹ thuật ô tô, máy kéo</v>
          </cell>
          <cell r="R243" t="str">
            <v>094 2155353</v>
          </cell>
          <cell r="T243" t="str">
            <v xml:space="preserve">Bùi Ngọc </v>
          </cell>
          <cell r="U243" t="str">
            <v>Ánh</v>
          </cell>
          <cell r="W243">
            <v>1</v>
          </cell>
          <cell r="X243" t="str">
            <v>x</v>
          </cell>
          <cell r="AA243" t="str">
            <v>Bùi Ngọc ÁnhCNCK - Tổ CN Ô tô</v>
          </cell>
          <cell r="AB243" t="str">
            <v>094 2155353</v>
          </cell>
          <cell r="AC243" t="str">
            <v>Tổ Công nghệ Ô tô</v>
          </cell>
          <cell r="AD243" t="str">
            <v>Tổ Công nghệ Ô tô</v>
          </cell>
        </row>
        <row r="244">
          <cell r="J244">
            <v>196</v>
          </cell>
          <cell r="K244">
            <v>196</v>
          </cell>
          <cell r="L244">
            <v>5</v>
          </cell>
          <cell r="M244" t="str">
            <v>Nguyễn Văn Nhu</v>
          </cell>
          <cell r="O244" t="str">
            <v>CNCK - Tổ CN Ô tô</v>
          </cell>
          <cell r="P244" t="str">
            <v>CNCK-CN Ô tô</v>
          </cell>
          <cell r="Q244" t="str">
            <v>Kỹ thuật xe máy quân sự, công binh</v>
          </cell>
          <cell r="R244" t="str">
            <v>097 5910620</v>
          </cell>
          <cell r="T244" t="str">
            <v xml:space="preserve">Nguyễn Văn </v>
          </cell>
          <cell r="U244" t="str">
            <v>Nhu</v>
          </cell>
          <cell r="W244">
            <v>1</v>
          </cell>
          <cell r="X244" t="str">
            <v>x</v>
          </cell>
          <cell r="AA244" t="str">
            <v>Nguyễn Văn NhuCNCK - Tổ CN Ô tô</v>
          </cell>
          <cell r="AB244" t="str">
            <v>097 5910620</v>
          </cell>
          <cell r="AC244" t="str">
            <v>Tổ Công nghệ Ô tô</v>
          </cell>
          <cell r="AD244" t="str">
            <v>Tổ Công nghệ Ô tô</v>
          </cell>
        </row>
        <row r="245">
          <cell r="J245">
            <v>197</v>
          </cell>
          <cell r="K245">
            <v>197</v>
          </cell>
          <cell r="L245">
            <v>6</v>
          </cell>
          <cell r="M245" t="str">
            <v>Trần Nho Thái</v>
          </cell>
          <cell r="O245" t="str">
            <v>CNCK - Tổ CN Ô tô</v>
          </cell>
          <cell r="P245" t="str">
            <v>CNCK-CN Ô tô</v>
          </cell>
          <cell r="Q245" t="str">
            <v>KT ô tô, máy kéo</v>
          </cell>
          <cell r="R245" t="str">
            <v>091 5342558</v>
          </cell>
          <cell r="T245" t="str">
            <v xml:space="preserve">Trần Nho </v>
          </cell>
          <cell r="U245" t="str">
            <v>Thái</v>
          </cell>
          <cell r="W245">
            <v>1</v>
          </cell>
          <cell r="X245" t="str">
            <v>x</v>
          </cell>
          <cell r="AA245" t="str">
            <v>Trần Nho TháiCNCK - Tổ CN Ô tô</v>
          </cell>
          <cell r="AB245" t="str">
            <v>091 5342558</v>
          </cell>
          <cell r="AC245" t="str">
            <v>Tổ Công nghệ Ô tô</v>
          </cell>
          <cell r="AD245" t="str">
            <v>Tổ Công nghệ Ô tô</v>
          </cell>
        </row>
        <row r="246">
          <cell r="J246">
            <v>198</v>
          </cell>
          <cell r="K246">
            <v>198</v>
          </cell>
          <cell r="L246">
            <v>7</v>
          </cell>
          <cell r="M246" t="str">
            <v>Đặng An Dương</v>
          </cell>
          <cell r="N246" t="str">
            <v>Tổ trưởng</v>
          </cell>
          <cell r="O246" t="str">
            <v>CNCK - Tổ CK-điện</v>
          </cell>
          <cell r="P246" t="str">
            <v>CNCK-CK-điện</v>
          </cell>
          <cell r="Q246" t="str">
            <v>Cơ khí - điện</v>
          </cell>
          <cell r="R246" t="str">
            <v>091 2052553</v>
          </cell>
          <cell r="T246" t="str">
            <v xml:space="preserve">Đặng An </v>
          </cell>
          <cell r="U246" t="str">
            <v>Dương</v>
          </cell>
          <cell r="W246">
            <v>1</v>
          </cell>
          <cell r="X246" t="str">
            <v>x</v>
          </cell>
          <cell r="AA246" t="str">
            <v>Đặng An DươngCNCK - Tổ CK-điện</v>
          </cell>
          <cell r="AB246" t="str">
            <v>091 2052553</v>
          </cell>
          <cell r="AC246" t="str">
            <v>Tổ Cơ Khí - Điện</v>
          </cell>
          <cell r="AD246" t="str">
            <v>Tổ Cơ Khí - Điện</v>
          </cell>
        </row>
        <row r="247">
          <cell r="J247">
            <v>199</v>
          </cell>
          <cell r="K247">
            <v>199</v>
          </cell>
          <cell r="L247">
            <v>8</v>
          </cell>
          <cell r="M247" t="str">
            <v>Vũ Ngọc Rắc</v>
          </cell>
          <cell r="O247" t="str">
            <v>CNCK - Tổ CK-điện</v>
          </cell>
          <cell r="P247" t="str">
            <v>CNCK-CK-điện</v>
          </cell>
          <cell r="Q247" t="str">
            <v>Luật học</v>
          </cell>
          <cell r="R247" t="str">
            <v>098 8483336</v>
          </cell>
          <cell r="T247" t="str">
            <v xml:space="preserve">Vũ Ngọc </v>
          </cell>
          <cell r="U247" t="str">
            <v>Rắc</v>
          </cell>
          <cell r="W247">
            <v>1</v>
          </cell>
          <cell r="X247" t="str">
            <v>x</v>
          </cell>
          <cell r="AA247" t="str">
            <v>Vũ Ngọc RắcCNCK - Tổ CK-điện</v>
          </cell>
          <cell r="AB247" t="str">
            <v>098 8483336</v>
          </cell>
          <cell r="AC247" t="str">
            <v>Tổ Cơ Khí - Điện</v>
          </cell>
          <cell r="AD247" t="str">
            <v>Tổ Cơ Khí - Điện</v>
          </cell>
        </row>
        <row r="248">
          <cell r="J248">
            <v>200</v>
          </cell>
          <cell r="K248">
            <v>200</v>
          </cell>
          <cell r="L248">
            <v>9</v>
          </cell>
          <cell r="M248" t="str">
            <v>Nguyễn Hữu Thắng</v>
          </cell>
          <cell r="O248" t="str">
            <v>CNCK - Tổ CK-điện</v>
          </cell>
          <cell r="P248" t="str">
            <v>CNCK-CK-điện</v>
          </cell>
          <cell r="Q248" t="str">
            <v>Sư phạm kỹ thuật</v>
          </cell>
          <cell r="R248" t="str">
            <v>098 9531758</v>
          </cell>
          <cell r="T248" t="str">
            <v xml:space="preserve">Nguyễn Hữu </v>
          </cell>
          <cell r="U248" t="str">
            <v>Thắng</v>
          </cell>
          <cell r="W248">
            <v>1</v>
          </cell>
          <cell r="X248" t="str">
            <v>x</v>
          </cell>
          <cell r="AA248" t="str">
            <v>Nguyễn Hữu ThắngCNCK - Tổ CK-điện</v>
          </cell>
          <cell r="AB248" t="str">
            <v>098 9531758</v>
          </cell>
          <cell r="AC248" t="str">
            <v>Tổ Cơ Khí - Điện</v>
          </cell>
          <cell r="AD248" t="str">
            <v>Tổ Cơ Khí - Điện</v>
          </cell>
        </row>
        <row r="249">
          <cell r="J249">
            <v>201</v>
          </cell>
          <cell r="K249">
            <v>201</v>
          </cell>
          <cell r="L249">
            <v>10</v>
          </cell>
          <cell r="M249" t="str">
            <v>Đỗ Duy Hà</v>
          </cell>
          <cell r="O249" t="str">
            <v>CNCK - Tổ CK-điện</v>
          </cell>
          <cell r="P249" t="str">
            <v>CNCK-CK-điện</v>
          </cell>
          <cell r="Q249" t="str">
            <v>Tự động hóa</v>
          </cell>
          <cell r="R249" t="str">
            <v>098 7292996</v>
          </cell>
          <cell r="T249" t="str">
            <v xml:space="preserve">Đỗ Duy </v>
          </cell>
          <cell r="U249" t="str">
            <v>Hà</v>
          </cell>
          <cell r="W249">
            <v>1</v>
          </cell>
          <cell r="X249" t="str">
            <v>x</v>
          </cell>
          <cell r="AA249" t="str">
            <v>Đỗ Duy HàCNCK - Tổ CK-điện</v>
          </cell>
          <cell r="AB249" t="str">
            <v>098 7292996</v>
          </cell>
          <cell r="AC249" t="str">
            <v>Tổ Cơ Khí - Điện</v>
          </cell>
          <cell r="AD249" t="str">
            <v>Tổ Cơ Khí - Điện</v>
          </cell>
        </row>
        <row r="250">
          <cell r="J250">
            <v>202</v>
          </cell>
          <cell r="K250">
            <v>202</v>
          </cell>
          <cell r="L250">
            <v>11</v>
          </cell>
          <cell r="M250" t="str">
            <v>Bùi Xuân Tùng</v>
          </cell>
          <cell r="O250" t="str">
            <v>CNCK - Tổ ƯDCN cao</v>
          </cell>
          <cell r="P250" t="str">
            <v>CNCK-ƯDCN cao</v>
          </cell>
          <cell r="Q250" t="str">
            <v>Cơ khí chuyên dùng</v>
          </cell>
          <cell r="R250" t="str">
            <v>090 2225865</v>
          </cell>
          <cell r="T250" t="str">
            <v xml:space="preserve">Bùi Xuân </v>
          </cell>
          <cell r="U250" t="str">
            <v>Tùng</v>
          </cell>
          <cell r="W250">
            <v>1</v>
          </cell>
          <cell r="X250" t="str">
            <v>x</v>
          </cell>
          <cell r="AA250" t="str">
            <v>Bùi Xuân TùngCNCK - Tổ ƯDCN cao</v>
          </cell>
          <cell r="AB250" t="str">
            <v>090 2225865</v>
          </cell>
          <cell r="AC250" t="str">
            <v>Tổ ỨD Công nghệ cao</v>
          </cell>
          <cell r="AD250" t="str">
            <v>Tổ ỨD Công nghệ cao</v>
          </cell>
        </row>
        <row r="251">
          <cell r="J251">
            <v>203</v>
          </cell>
          <cell r="K251">
            <v>203</v>
          </cell>
          <cell r="L251">
            <v>12</v>
          </cell>
          <cell r="M251" t="str">
            <v>Lưu Văn Anh</v>
          </cell>
          <cell r="O251" t="str">
            <v>CNCK - Tổ ƯDCN cao</v>
          </cell>
          <cell r="P251" t="str">
            <v>CNCK-ƯDCN cao</v>
          </cell>
          <cell r="Q251" t="str">
            <v>Công nghệ chế tạo máy</v>
          </cell>
          <cell r="R251" t="str">
            <v>097 9226594</v>
          </cell>
          <cell r="T251" t="str">
            <v xml:space="preserve">Lưu Văn </v>
          </cell>
          <cell r="U251" t="str">
            <v>Anh</v>
          </cell>
          <cell r="W251">
            <v>1</v>
          </cell>
          <cell r="X251" t="str">
            <v>x</v>
          </cell>
          <cell r="AA251" t="str">
            <v>Lưu Văn AnhCNCK - Tổ ƯDCN cao</v>
          </cell>
          <cell r="AB251" t="str">
            <v>097 9226594</v>
          </cell>
          <cell r="AC251" t="str">
            <v>Tổ ỨD Công nghệ cao</v>
          </cell>
          <cell r="AD251" t="str">
            <v>Tổ ỨD Công nghệ cao</v>
          </cell>
        </row>
        <row r="252">
          <cell r="J252">
            <v>204</v>
          </cell>
          <cell r="K252">
            <v>204</v>
          </cell>
          <cell r="L252">
            <v>13</v>
          </cell>
          <cell r="M252" t="str">
            <v>Nguyễn Anh Tuấn</v>
          </cell>
          <cell r="O252" t="str">
            <v>CNCK - Tổ ƯDCN cao</v>
          </cell>
          <cell r="P252" t="str">
            <v>CNCK-ƯDCN cao</v>
          </cell>
          <cell r="Q252" t="str">
            <v>Kỹ thuật cơ khí (Cơ điện tử)</v>
          </cell>
          <cell r="R252" t="str">
            <v>096 8711833</v>
          </cell>
          <cell r="T252" t="str">
            <v xml:space="preserve">Nguyễn Anh </v>
          </cell>
          <cell r="U252" t="str">
            <v>Tuấn</v>
          </cell>
          <cell r="W252">
            <v>1</v>
          </cell>
          <cell r="X252" t="str">
            <v>x</v>
          </cell>
          <cell r="AA252" t="str">
            <v>Nguyễn Anh TuấnCNCK - Tổ ƯDCN cao</v>
          </cell>
          <cell r="AB252" t="str">
            <v>096 8711833</v>
          </cell>
          <cell r="AC252" t="str">
            <v>Tổ ỨD Công nghệ cao</v>
          </cell>
          <cell r="AD252" t="str">
            <v>Tổ ỨD Công nghệ cao</v>
          </cell>
        </row>
        <row r="253">
          <cell r="J253">
            <v>205</v>
          </cell>
          <cell r="K253">
            <v>205</v>
          </cell>
          <cell r="L253">
            <v>14</v>
          </cell>
          <cell r="M253" t="str">
            <v>Tạ Hữu Toàn</v>
          </cell>
          <cell r="O253" t="str">
            <v>CNCK - Tổ ƯDCN cao</v>
          </cell>
          <cell r="P253" t="str">
            <v>CNCK-ƯDCN cao</v>
          </cell>
          <cell r="Q253" t="str">
            <v>Công nghệ Chế tạo máy</v>
          </cell>
          <cell r="R253" t="str">
            <v>091 4496946</v>
          </cell>
          <cell r="T253" t="str">
            <v xml:space="preserve">Tạ Hữu </v>
          </cell>
          <cell r="U253" t="str">
            <v>Toàn</v>
          </cell>
          <cell r="W253">
            <v>1</v>
          </cell>
          <cell r="X253" t="str">
            <v>x</v>
          </cell>
          <cell r="AA253" t="str">
            <v>Tạ Hữu ToànCNCK - Tổ ƯDCN cao</v>
          </cell>
          <cell r="AB253" t="str">
            <v>091 4496946</v>
          </cell>
          <cell r="AC253" t="str">
            <v>Tổ ỨD Công nghệ cao</v>
          </cell>
          <cell r="AD253" t="str">
            <v>Tổ ỨD Công nghệ cao</v>
          </cell>
        </row>
        <row r="254">
          <cell r="J254" t="str">
            <v/>
          </cell>
          <cell r="K254" t="str">
            <v/>
          </cell>
          <cell r="L254" t="str">
            <v>B</v>
          </cell>
          <cell r="M254" t="str">
            <v>CƠ SỞ ĐÀO TẠO VĨNH YÊN</v>
          </cell>
          <cell r="R254">
            <v>67</v>
          </cell>
          <cell r="T254" t="str">
            <v xml:space="preserve">CƠ SỞ ĐÀO TẠO VĨNH </v>
          </cell>
          <cell r="U254" t="str">
            <v>YÊN</v>
          </cell>
          <cell r="V254">
            <v>66</v>
          </cell>
          <cell r="W254">
            <v>1</v>
          </cell>
          <cell r="AA254" t="str">
            <v>CƠ SỞ ĐÀO TẠO VĨNH YÊN</v>
          </cell>
          <cell r="AB254">
            <v>67</v>
          </cell>
        </row>
        <row r="255">
          <cell r="J255">
            <v>206</v>
          </cell>
          <cell r="K255">
            <v>206</v>
          </cell>
          <cell r="L255">
            <v>1</v>
          </cell>
          <cell r="M255" t="str">
            <v xml:space="preserve">Vương Văn Sơn          </v>
          </cell>
          <cell r="N255" t="str">
            <v>P.Trưởng phòng</v>
          </cell>
          <cell r="O255" t="str">
            <v>VY - Phòng Đào tạo</v>
          </cell>
          <cell r="P255" t="str">
            <v>VY-P.Đào tạo</v>
          </cell>
          <cell r="Q255" t="str">
            <v>Cơ khí</v>
          </cell>
          <cell r="R255" t="str">
            <v>091 2054161</v>
          </cell>
          <cell r="T255" t="str">
            <v xml:space="preserve">Vương Văn </v>
          </cell>
          <cell r="U255" t="str">
            <v>Sơn</v>
          </cell>
          <cell r="V255" t="str">
            <v>091 2054161</v>
          </cell>
          <cell r="W255">
            <v>1</v>
          </cell>
          <cell r="X255" t="str">
            <v>x</v>
          </cell>
          <cell r="AA255" t="str">
            <v>Vương Văn Sơn          VY - Phòng Đào tạo</v>
          </cell>
          <cell r="AB255" t="str">
            <v>091 2054161</v>
          </cell>
          <cell r="AC255" t="str">
            <v>Phòng Đào tạo</v>
          </cell>
          <cell r="AD255" t="str">
            <v>Phòng Đào tạo</v>
          </cell>
        </row>
        <row r="256">
          <cell r="J256">
            <v>207</v>
          </cell>
          <cell r="K256">
            <v>207</v>
          </cell>
          <cell r="L256">
            <v>2</v>
          </cell>
          <cell r="M256" t="str">
            <v>Đào Mạnh Quyền</v>
          </cell>
          <cell r="O256" t="str">
            <v>VY - Phòng Đào tạo</v>
          </cell>
          <cell r="P256" t="str">
            <v>VY-P.Đào tạo</v>
          </cell>
          <cell r="Q256" t="str">
            <v>Xe máy quân sự, công binh</v>
          </cell>
          <cell r="R256" t="str">
            <v>098 6257968</v>
          </cell>
          <cell r="T256" t="str">
            <v xml:space="preserve">Đào Mạnh </v>
          </cell>
          <cell r="U256" t="str">
            <v>Quyền</v>
          </cell>
          <cell r="V256" t="str">
            <v>098 6257968</v>
          </cell>
          <cell r="W256">
            <v>1</v>
          </cell>
          <cell r="X256" t="str">
            <v>x</v>
          </cell>
          <cell r="AA256" t="str">
            <v>Đào Mạnh QuyềnVY - Phòng Đào tạo</v>
          </cell>
          <cell r="AB256" t="str">
            <v>098 6257968</v>
          </cell>
          <cell r="AC256" t="str">
            <v>Phòng Đào tạo</v>
          </cell>
          <cell r="AD256" t="str">
            <v>Phòng Đào tạo</v>
          </cell>
        </row>
        <row r="257">
          <cell r="J257">
            <v>208</v>
          </cell>
          <cell r="K257">
            <v>208</v>
          </cell>
          <cell r="L257">
            <v>3</v>
          </cell>
          <cell r="M257" t="str">
            <v>Nguyễn Ngọc Hoàn</v>
          </cell>
          <cell r="O257" t="str">
            <v>VY - Phòng Đào tạo</v>
          </cell>
          <cell r="P257" t="str">
            <v>VY-P.Đào tạo</v>
          </cell>
          <cell r="Q257" t="str">
            <v>Công nghệ Điện ảnh - Truyền hình</v>
          </cell>
          <cell r="R257" t="str">
            <v>096 2733311</v>
          </cell>
          <cell r="T257" t="str">
            <v xml:space="preserve">Nguyễn Ngọc </v>
          </cell>
          <cell r="U257" t="str">
            <v>Hoàn</v>
          </cell>
          <cell r="V257" t="str">
            <v>096 2733311</v>
          </cell>
          <cell r="W257">
            <v>1</v>
          </cell>
          <cell r="X257" t="str">
            <v>x</v>
          </cell>
          <cell r="AA257" t="str">
            <v>Nguyễn Ngọc HoànVY - Phòng Đào tạo</v>
          </cell>
          <cell r="AB257" t="str">
            <v>096 2733311</v>
          </cell>
          <cell r="AC257" t="str">
            <v>Phòng Đào tạo</v>
          </cell>
          <cell r="AD257" t="str">
            <v>Phòng Đào tạo</v>
          </cell>
        </row>
        <row r="258">
          <cell r="J258">
            <v>157</v>
          </cell>
          <cell r="L258">
            <v>4</v>
          </cell>
          <cell r="M258" t="str">
            <v xml:space="preserve">Nguyễn Văn Chưởng  </v>
          </cell>
          <cell r="O258" t="str">
            <v>VY - Phòng CT HSSV</v>
          </cell>
          <cell r="P258" t="str">
            <v>VY-P.CT HSSV</v>
          </cell>
          <cell r="Q258" t="str">
            <v>Xe máy quân sự, công binh</v>
          </cell>
          <cell r="R258" t="str">
            <v>091 7794909</v>
          </cell>
          <cell r="T258" t="str">
            <v xml:space="preserve">Nguyễn Văn </v>
          </cell>
          <cell r="U258" t="str">
            <v>Chưởng</v>
          </cell>
          <cell r="V258" t="str">
            <v>091 7794909</v>
          </cell>
          <cell r="W258">
            <v>1</v>
          </cell>
          <cell r="X258" t="str">
            <v>x</v>
          </cell>
          <cell r="AA258" t="str">
            <v>Nguyễn Văn Chưởng  VY - Phòng CT HSSV</v>
          </cell>
          <cell r="AB258" t="str">
            <v>091 7794909</v>
          </cell>
          <cell r="AC258" t="str">
            <v>Phòng CT HSSV</v>
          </cell>
          <cell r="AD258" t="str">
            <v>Phòng CT HSSV</v>
          </cell>
        </row>
        <row r="259">
          <cell r="J259">
            <v>210</v>
          </cell>
          <cell r="K259">
            <v>210</v>
          </cell>
          <cell r="L259">
            <v>5</v>
          </cell>
          <cell r="M259" t="str">
            <v xml:space="preserve">Tạ Ngọc Bài            </v>
          </cell>
          <cell r="N259" t="str">
            <v>P.Trưởng phòng</v>
          </cell>
          <cell r="O259" t="str">
            <v>VY - Phòng TTGD</v>
          </cell>
          <cell r="P259" t="str">
            <v>VY-P.TTGD</v>
          </cell>
          <cell r="Q259" t="str">
            <v>Kinh tế chính trị</v>
          </cell>
          <cell r="R259" t="str">
            <v>094 3306978</v>
          </cell>
          <cell r="T259" t="str">
            <v xml:space="preserve">Tạ Ngọc </v>
          </cell>
          <cell r="U259" t="str">
            <v>Bài</v>
          </cell>
          <cell r="V259" t="str">
            <v>094 3306978</v>
          </cell>
          <cell r="W259">
            <v>1</v>
          </cell>
          <cell r="X259" t="str">
            <v>x</v>
          </cell>
          <cell r="AA259" t="str">
            <v>Tạ Ngọc Bài            VY - Phòng TTGD</v>
          </cell>
          <cell r="AB259" t="str">
            <v>094 3306978</v>
          </cell>
          <cell r="AC259" t="str">
            <v>Phòng TTGD</v>
          </cell>
          <cell r="AD259" t="str">
            <v>Phòng TTGD</v>
          </cell>
        </row>
        <row r="260">
          <cell r="J260">
            <v>211</v>
          </cell>
          <cell r="K260">
            <v>211</v>
          </cell>
          <cell r="L260">
            <v>6</v>
          </cell>
          <cell r="M260" t="str">
            <v>Tạ Quang Hùng</v>
          </cell>
          <cell r="O260" t="str">
            <v>VY - Phòng TTGD</v>
          </cell>
          <cell r="P260" t="str">
            <v>VY-P.TTGD</v>
          </cell>
          <cell r="Q260" t="str">
            <v>Cơ khí ô tô</v>
          </cell>
          <cell r="R260" t="str">
            <v>097 9150164</v>
          </cell>
          <cell r="T260" t="str">
            <v xml:space="preserve">Tạ Quang </v>
          </cell>
          <cell r="U260" t="str">
            <v>Hùng</v>
          </cell>
          <cell r="V260" t="str">
            <v>097 9150164</v>
          </cell>
          <cell r="W260">
            <v>1</v>
          </cell>
          <cell r="X260" t="str">
            <v>x</v>
          </cell>
          <cell r="AA260" t="str">
            <v>Tạ Quang HùngVY - Phòng TTGD</v>
          </cell>
          <cell r="AB260" t="str">
            <v>097 9150164</v>
          </cell>
          <cell r="AC260" t="str">
            <v>Phòng TTGD</v>
          </cell>
          <cell r="AD260" t="str">
            <v>Phòng TTGD</v>
          </cell>
        </row>
        <row r="261">
          <cell r="J261">
            <v>212</v>
          </cell>
          <cell r="K261">
            <v>212</v>
          </cell>
          <cell r="L261">
            <v>7</v>
          </cell>
          <cell r="M261" t="str">
            <v>Nguyễn Trường Giang</v>
          </cell>
          <cell r="O261" t="str">
            <v>VY - Tổ QT mạng và thiết bị</v>
          </cell>
          <cell r="P261" t="str">
            <v>VY-Tổ QT mạng</v>
          </cell>
          <cell r="Q261" t="str">
            <v>Công nghệ thông tin</v>
          </cell>
          <cell r="R261" t="str">
            <v>094 3333496</v>
          </cell>
          <cell r="T261" t="str">
            <v xml:space="preserve">Nguyễn Trường </v>
          </cell>
          <cell r="U261" t="str">
            <v>Giang</v>
          </cell>
          <cell r="V261" t="str">
            <v>094 3333496</v>
          </cell>
          <cell r="W261">
            <v>1</v>
          </cell>
          <cell r="X261" t="str">
            <v>x</v>
          </cell>
          <cell r="AA261" t="str">
            <v>Nguyễn Trường GiangVY - Tổ QT mạng và thiết bị</v>
          </cell>
          <cell r="AB261" t="str">
            <v>094 3333496</v>
          </cell>
          <cell r="AC261" t="str">
            <v>Tổ Quản trị mạng và thiết bị</v>
          </cell>
          <cell r="AD261" t="str">
            <v>Tổ Quản trị mạng và thiết bị</v>
          </cell>
        </row>
        <row r="262">
          <cell r="J262">
            <v>213</v>
          </cell>
          <cell r="K262">
            <v>213</v>
          </cell>
          <cell r="L262">
            <v>8</v>
          </cell>
          <cell r="M262" t="str">
            <v>Phạm Văn Tú</v>
          </cell>
          <cell r="O262" t="str">
            <v>VY - Tổ QT mạng và thiết bị</v>
          </cell>
          <cell r="P262" t="str">
            <v>VY-Tổ QT mạng</v>
          </cell>
          <cell r="Q262" t="str">
            <v>Tin học</v>
          </cell>
          <cell r="R262" t="str">
            <v>098 8177167</v>
          </cell>
          <cell r="T262" t="str">
            <v xml:space="preserve">Phạm Văn </v>
          </cell>
          <cell r="U262" t="str">
            <v>Tú</v>
          </cell>
          <cell r="V262" t="str">
            <v>098 8177167</v>
          </cell>
          <cell r="W262">
            <v>1</v>
          </cell>
          <cell r="X262" t="str">
            <v>x</v>
          </cell>
          <cell r="AA262" t="str">
            <v>Phạm Văn TúVY - Tổ QT mạng và thiết bị</v>
          </cell>
          <cell r="AB262" t="str">
            <v>098 8177167</v>
          </cell>
          <cell r="AC262" t="str">
            <v>Tổ Quản trị mạng và thiết bị</v>
          </cell>
          <cell r="AD262" t="str">
            <v>Tổ Quản trị mạng và thiết bị</v>
          </cell>
        </row>
        <row r="263">
          <cell r="J263">
            <v>214</v>
          </cell>
          <cell r="K263">
            <v>214</v>
          </cell>
          <cell r="L263">
            <v>9</v>
          </cell>
          <cell r="M263" t="str">
            <v xml:space="preserve">Nguyễn Đức Tuyên    </v>
          </cell>
          <cell r="N263" t="str">
            <v>P.Trưởng khoa</v>
          </cell>
          <cell r="O263" t="str">
            <v>VY - Khoa Công trình</v>
          </cell>
          <cell r="P263" t="str">
            <v>VY-K.Công trình</v>
          </cell>
          <cell r="Q263" t="str">
            <v>Công trình đặc biệt</v>
          </cell>
          <cell r="R263" t="str">
            <v>091 2576468</v>
          </cell>
          <cell r="T263" t="str">
            <v xml:space="preserve">Nguyễn Đức </v>
          </cell>
          <cell r="U263" t="str">
            <v>Tuyên</v>
          </cell>
          <cell r="V263" t="str">
            <v>091 2576468</v>
          </cell>
          <cell r="W263">
            <v>1</v>
          </cell>
          <cell r="X263" t="str">
            <v>x</v>
          </cell>
          <cell r="AA263" t="str">
            <v>Nguyễn Đức Tuyên    VY - Khoa Công trình</v>
          </cell>
          <cell r="AB263" t="str">
            <v>091 2576468</v>
          </cell>
          <cell r="AC263" t="str">
            <v>Khoa Công trình</v>
          </cell>
          <cell r="AD263" t="str">
            <v>Khoa Công trình</v>
          </cell>
        </row>
        <row r="264">
          <cell r="J264">
            <v>215</v>
          </cell>
          <cell r="K264">
            <v>215</v>
          </cell>
          <cell r="L264">
            <v>10</v>
          </cell>
          <cell r="M264" t="str">
            <v>Phạm Trung Hiếu</v>
          </cell>
          <cell r="N264" t="str">
            <v xml:space="preserve">P.Trưởng Bộ môn </v>
          </cell>
          <cell r="O264" t="str">
            <v>VY - BM Đường</v>
          </cell>
          <cell r="P264" t="str">
            <v>VY-Đường</v>
          </cell>
          <cell r="Q264" t="str">
            <v>Đường ô tô &amp; đường TP</v>
          </cell>
          <cell r="R264" t="str">
            <v>096 8618199</v>
          </cell>
          <cell r="T264" t="str">
            <v xml:space="preserve">Phạm Trung </v>
          </cell>
          <cell r="U264" t="str">
            <v>Hiếu</v>
          </cell>
          <cell r="V264" t="str">
            <v>096 8618199</v>
          </cell>
          <cell r="W264">
            <v>1</v>
          </cell>
          <cell r="X264" t="str">
            <v>x</v>
          </cell>
          <cell r="AA264" t="str">
            <v>Phạm Trung HiếuVY - BM Đường</v>
          </cell>
          <cell r="AB264" t="str">
            <v>096 8618199</v>
          </cell>
          <cell r="AC264" t="str">
            <v>Bộ môn Đường</v>
          </cell>
          <cell r="AD264" t="str">
            <v>Bộ môn Đường</v>
          </cell>
        </row>
        <row r="265">
          <cell r="J265">
            <v>216</v>
          </cell>
          <cell r="K265">
            <v>216</v>
          </cell>
          <cell r="L265">
            <v>11</v>
          </cell>
          <cell r="M265" t="str">
            <v>Nguyễn Tuyển Tâm</v>
          </cell>
          <cell r="O265" t="str">
            <v>VY - BM Đường</v>
          </cell>
          <cell r="P265" t="str">
            <v>VY-Đường</v>
          </cell>
          <cell r="Q265" t="str">
            <v>Công trình giao thông</v>
          </cell>
          <cell r="R265" t="str">
            <v>0166 3276663</v>
          </cell>
          <cell r="T265" t="str">
            <v xml:space="preserve">Nguyễn Tuyển </v>
          </cell>
          <cell r="U265" t="str">
            <v>Tâm</v>
          </cell>
          <cell r="V265" t="str">
            <v>0166 3276663</v>
          </cell>
          <cell r="W265">
            <v>1</v>
          </cell>
          <cell r="X265" t="str">
            <v>x</v>
          </cell>
          <cell r="AA265" t="str">
            <v>Nguyễn Tuyển TâmVY - BM Đường</v>
          </cell>
          <cell r="AB265" t="str">
            <v>0166 3276663</v>
          </cell>
          <cell r="AC265" t="str">
            <v>Bộ môn Đường</v>
          </cell>
          <cell r="AD265" t="str">
            <v>Bộ môn Đường</v>
          </cell>
        </row>
        <row r="266">
          <cell r="J266">
            <v>217</v>
          </cell>
          <cell r="K266">
            <v>217</v>
          </cell>
          <cell r="L266">
            <v>12</v>
          </cell>
          <cell r="M266" t="str">
            <v>Nguyễn Văn Nam</v>
          </cell>
          <cell r="O266" t="str">
            <v>VY - BM Đường</v>
          </cell>
          <cell r="P266" t="str">
            <v>VY-Đường</v>
          </cell>
          <cell r="Q266" t="str">
            <v>Công trình giao thông</v>
          </cell>
          <cell r="R266" t="str">
            <v>091 2921088</v>
          </cell>
          <cell r="T266" t="str">
            <v xml:space="preserve">Nguyễn Văn </v>
          </cell>
          <cell r="U266" t="str">
            <v>Nam</v>
          </cell>
          <cell r="V266" t="str">
            <v>091 2921088</v>
          </cell>
          <cell r="W266">
            <v>1</v>
          </cell>
          <cell r="X266" t="str">
            <v>x</v>
          </cell>
          <cell r="AA266" t="str">
            <v>Nguyễn Văn NamVY - BM Đường</v>
          </cell>
          <cell r="AB266" t="str">
            <v>091 2921088</v>
          </cell>
          <cell r="AC266" t="str">
            <v>Bộ môn Đường</v>
          </cell>
          <cell r="AD266" t="str">
            <v>Bộ môn Đường</v>
          </cell>
        </row>
        <row r="267">
          <cell r="J267">
            <v>218</v>
          </cell>
          <cell r="K267">
            <v>218</v>
          </cell>
          <cell r="L267">
            <v>13</v>
          </cell>
          <cell r="M267" t="str">
            <v>Phạm Trọng Hiển</v>
          </cell>
          <cell r="O267" t="str">
            <v>VY - BM Đường</v>
          </cell>
          <cell r="P267" t="str">
            <v>VY-Đường</v>
          </cell>
          <cell r="Q267" t="str">
            <v>Đường ô tô và đường TP</v>
          </cell>
          <cell r="R267" t="str">
            <v>096 9294569</v>
          </cell>
          <cell r="T267" t="str">
            <v xml:space="preserve">Phạm Trọng </v>
          </cell>
          <cell r="U267" t="str">
            <v>Hiển</v>
          </cell>
          <cell r="V267" t="str">
            <v>096 9294569</v>
          </cell>
          <cell r="W267">
            <v>1</v>
          </cell>
          <cell r="X267" t="str">
            <v>x</v>
          </cell>
          <cell r="AA267" t="str">
            <v>Phạm Trọng HiểnVY - BM Đường</v>
          </cell>
          <cell r="AB267" t="str">
            <v>096 9294569</v>
          </cell>
          <cell r="AC267" t="str">
            <v>Bộ môn Đường</v>
          </cell>
          <cell r="AD267" t="str">
            <v>Bộ môn Đường</v>
          </cell>
        </row>
        <row r="268">
          <cell r="J268">
            <v>219</v>
          </cell>
          <cell r="K268">
            <v>219</v>
          </cell>
          <cell r="L268">
            <v>14</v>
          </cell>
          <cell r="M268" t="str">
            <v>Phạm Văn Lượng</v>
          </cell>
          <cell r="O268" t="str">
            <v>VY - BM Đường</v>
          </cell>
          <cell r="P268" t="str">
            <v>VY-Đường</v>
          </cell>
          <cell r="Q268" t="str">
            <v>Đường ô tô và đường TP</v>
          </cell>
          <cell r="R268" t="str">
            <v>097 8808551</v>
          </cell>
          <cell r="T268" t="str">
            <v xml:space="preserve">Phạm Văn </v>
          </cell>
          <cell r="U268" t="str">
            <v>Lượng</v>
          </cell>
          <cell r="V268" t="str">
            <v>097 8808551</v>
          </cell>
          <cell r="W268">
            <v>1</v>
          </cell>
          <cell r="X268" t="str">
            <v>x</v>
          </cell>
          <cell r="AA268" t="str">
            <v>Phạm Văn LượngVY - BM Đường</v>
          </cell>
          <cell r="AB268" t="str">
            <v>097 8808551</v>
          </cell>
          <cell r="AC268" t="str">
            <v>Bộ môn Đường</v>
          </cell>
          <cell r="AD268" t="str">
            <v>Bộ môn Đường</v>
          </cell>
        </row>
        <row r="269">
          <cell r="J269">
            <v>220</v>
          </cell>
          <cell r="K269">
            <v>220</v>
          </cell>
          <cell r="L269">
            <v>15</v>
          </cell>
          <cell r="M269" t="str">
            <v>Phạm Ngọc Trường</v>
          </cell>
          <cell r="N269" t="str">
            <v>Phó BT Đoàn</v>
          </cell>
          <cell r="O269" t="str">
            <v>VY - BM Cầu</v>
          </cell>
          <cell r="P269" t="str">
            <v>VY-Cầu</v>
          </cell>
          <cell r="Q269" t="str">
            <v>Cầu đường hầm</v>
          </cell>
          <cell r="R269" t="str">
            <v>098 4826232</v>
          </cell>
          <cell r="T269" t="str">
            <v xml:space="preserve">Phạm Ngọc </v>
          </cell>
          <cell r="U269" t="str">
            <v>Trường</v>
          </cell>
          <cell r="V269" t="str">
            <v>098 4826232</v>
          </cell>
          <cell r="W269">
            <v>1</v>
          </cell>
          <cell r="X269" t="str">
            <v>x</v>
          </cell>
          <cell r="AA269" t="str">
            <v>Phạm Ngọc TrườngVY - BM Cầu</v>
          </cell>
          <cell r="AB269" t="str">
            <v>098 4826232</v>
          </cell>
          <cell r="AC269" t="str">
            <v>Bộ môn Cầu</v>
          </cell>
          <cell r="AD269" t="str">
            <v>Bộ môn Cầu</v>
          </cell>
        </row>
        <row r="270">
          <cell r="J270">
            <v>221</v>
          </cell>
          <cell r="K270">
            <v>221</v>
          </cell>
          <cell r="L270">
            <v>16</v>
          </cell>
          <cell r="M270" t="str">
            <v>Nguyễn Trung Kiên</v>
          </cell>
          <cell r="O270" t="str">
            <v>VY - BM Cầu</v>
          </cell>
          <cell r="P270" t="str">
            <v>VY-Cầu</v>
          </cell>
          <cell r="Q270" t="str">
            <v>Cầu - Đường bộ</v>
          </cell>
          <cell r="R270" t="str">
            <v>097 5492163</v>
          </cell>
          <cell r="T270" t="str">
            <v xml:space="preserve">Nguyễn Trung </v>
          </cell>
          <cell r="U270" t="str">
            <v>Kiên</v>
          </cell>
          <cell r="V270" t="str">
            <v>097 5492163</v>
          </cell>
          <cell r="W270">
            <v>2</v>
          </cell>
          <cell r="X270" t="str">
            <v>x</v>
          </cell>
          <cell r="AA270" t="str">
            <v>Nguyễn Trung KiênVY - BM Cầu</v>
          </cell>
          <cell r="AB270" t="str">
            <v>097 5492163</v>
          </cell>
          <cell r="AC270" t="str">
            <v>Bộ môn Cầu</v>
          </cell>
          <cell r="AD270" t="str">
            <v>Bộ môn Cầu</v>
          </cell>
        </row>
        <row r="271">
          <cell r="J271">
            <v>222</v>
          </cell>
          <cell r="K271">
            <v>222</v>
          </cell>
          <cell r="L271">
            <v>17</v>
          </cell>
          <cell r="M271" t="str">
            <v>Kim Văn Lý</v>
          </cell>
          <cell r="O271" t="str">
            <v>VY - BM Cầu</v>
          </cell>
          <cell r="P271" t="str">
            <v>VY-Cầu</v>
          </cell>
          <cell r="Q271" t="str">
            <v>Công trình giao thông</v>
          </cell>
          <cell r="R271" t="str">
            <v>098 3401918</v>
          </cell>
          <cell r="T271" t="str">
            <v xml:space="preserve">Kim Văn </v>
          </cell>
          <cell r="U271" t="str">
            <v>Lý</v>
          </cell>
          <cell r="V271" t="str">
            <v>098 3401918</v>
          </cell>
          <cell r="W271">
            <v>1</v>
          </cell>
          <cell r="X271" t="str">
            <v>x</v>
          </cell>
          <cell r="AA271" t="str">
            <v>Kim Văn LýVY - BM Cầu</v>
          </cell>
          <cell r="AB271" t="str">
            <v>098 3401918</v>
          </cell>
          <cell r="AC271" t="str">
            <v>Bộ môn Cầu</v>
          </cell>
          <cell r="AD271" t="str">
            <v>Bộ môn Cầu</v>
          </cell>
        </row>
        <row r="272">
          <cell r="J272">
            <v>223</v>
          </cell>
          <cell r="K272">
            <v>223</v>
          </cell>
          <cell r="L272">
            <v>18</v>
          </cell>
          <cell r="M272" t="str">
            <v>Phạm Hồng Quân</v>
          </cell>
          <cell r="O272" t="str">
            <v>VY - BM Cầu</v>
          </cell>
          <cell r="P272" t="str">
            <v>VY-Cầu</v>
          </cell>
          <cell r="Q272" t="str">
            <v>Cầu - Đường bộ</v>
          </cell>
          <cell r="R272" t="str">
            <v>098 6600658</v>
          </cell>
          <cell r="T272" t="str">
            <v xml:space="preserve">Phạm Hồng </v>
          </cell>
          <cell r="U272" t="str">
            <v>Quân</v>
          </cell>
          <cell r="V272" t="str">
            <v>098 6600658</v>
          </cell>
          <cell r="W272">
            <v>2</v>
          </cell>
          <cell r="X272" t="str">
            <v>x</v>
          </cell>
          <cell r="AA272" t="str">
            <v>Phạm Hồng QuânVY - BM Cầu</v>
          </cell>
          <cell r="AB272" t="str">
            <v>098 6600658</v>
          </cell>
          <cell r="AC272" t="str">
            <v>Bộ môn Cầu</v>
          </cell>
          <cell r="AD272" t="str">
            <v>Bộ môn Cầu</v>
          </cell>
        </row>
        <row r="273">
          <cell r="J273">
            <v>224</v>
          </cell>
          <cell r="K273">
            <v>224</v>
          </cell>
          <cell r="L273">
            <v>19</v>
          </cell>
          <cell r="M273" t="str">
            <v>Nguyễn Văn Thịnh</v>
          </cell>
          <cell r="O273" t="str">
            <v>VY - BM CNKT môi trường</v>
          </cell>
          <cell r="P273" t="str">
            <v>VY-Môi trường</v>
          </cell>
          <cell r="Q273" t="str">
            <v>Công trình giao thông</v>
          </cell>
          <cell r="R273" t="str">
            <v>093 6392139</v>
          </cell>
          <cell r="T273" t="str">
            <v xml:space="preserve">Nguyễn Văn </v>
          </cell>
          <cell r="U273" t="str">
            <v>Thịnh</v>
          </cell>
          <cell r="V273" t="str">
            <v>093 6392139</v>
          </cell>
          <cell r="W273">
            <v>1</v>
          </cell>
          <cell r="X273" t="str">
            <v>x</v>
          </cell>
          <cell r="AA273" t="str">
            <v>Nguyễn Văn ThịnhVY - BM CNKT môi trường</v>
          </cell>
          <cell r="AB273" t="str">
            <v>093 6392139</v>
          </cell>
          <cell r="AC273" t="str">
            <v>Bộ môn CNKT môi trường</v>
          </cell>
          <cell r="AD273" t="str">
            <v>Bộ môn CNKT môi trường</v>
          </cell>
        </row>
        <row r="274">
          <cell r="J274">
            <v>225</v>
          </cell>
          <cell r="K274">
            <v>225</v>
          </cell>
          <cell r="L274">
            <v>20</v>
          </cell>
          <cell r="M274" t="str">
            <v xml:space="preserve">Lưu Ngọc Quang   </v>
          </cell>
          <cell r="O274" t="str">
            <v>VY - BM Đo đạc-KSCT</v>
          </cell>
          <cell r="P274" t="str">
            <v>VY-Đo đạc-KSCT</v>
          </cell>
          <cell r="Q274" t="str">
            <v>Cầu đường bộ</v>
          </cell>
          <cell r="R274" t="str">
            <v>097 6376929</v>
          </cell>
          <cell r="T274" t="str">
            <v xml:space="preserve">Lưu Ngọc </v>
          </cell>
          <cell r="U274" t="str">
            <v>Quang</v>
          </cell>
          <cell r="V274" t="str">
            <v>097 6376929</v>
          </cell>
          <cell r="W274">
            <v>1</v>
          </cell>
          <cell r="X274" t="str">
            <v>x</v>
          </cell>
          <cell r="AA274" t="str">
            <v>Lưu Ngọc Quang   VY - BM Đo đạc-KSCT</v>
          </cell>
          <cell r="AB274" t="str">
            <v>097 6376929</v>
          </cell>
          <cell r="AC274" t="str">
            <v>Bộ môn Đo đạc - KSCT</v>
          </cell>
          <cell r="AD274" t="str">
            <v>Bộ môn Đo đạc - KSCT</v>
          </cell>
        </row>
        <row r="275">
          <cell r="J275">
            <v>226</v>
          </cell>
          <cell r="K275">
            <v>226</v>
          </cell>
          <cell r="L275">
            <v>21</v>
          </cell>
          <cell r="M275" t="str">
            <v>Vũ Ngọc Quang</v>
          </cell>
          <cell r="O275" t="str">
            <v>VY - BM Đo đạc-KSCT</v>
          </cell>
          <cell r="P275" t="str">
            <v>VY-Đo đạc-KSCT</v>
          </cell>
          <cell r="Q275" t="str">
            <v>Trắc địa</v>
          </cell>
          <cell r="R275" t="str">
            <v>090 4900283</v>
          </cell>
          <cell r="T275" t="str">
            <v xml:space="preserve">Vũ Ngọc </v>
          </cell>
          <cell r="U275" t="str">
            <v>Quang</v>
          </cell>
          <cell r="V275" t="str">
            <v>090 4900283</v>
          </cell>
          <cell r="W275">
            <v>1</v>
          </cell>
          <cell r="X275" t="str">
            <v>x</v>
          </cell>
          <cell r="AA275" t="str">
            <v>Vũ Ngọc QuangVY - BM Đo đạc-KSCT</v>
          </cell>
          <cell r="AB275" t="str">
            <v>090 4900283</v>
          </cell>
          <cell r="AC275" t="str">
            <v>Bộ môn Đo đạc - KSCT</v>
          </cell>
          <cell r="AD275" t="str">
            <v>Bộ môn Đo đạc - KSCT</v>
          </cell>
        </row>
        <row r="276">
          <cell r="J276">
            <v>227</v>
          </cell>
          <cell r="K276">
            <v>227</v>
          </cell>
          <cell r="L276">
            <v>22</v>
          </cell>
          <cell r="M276" t="str">
            <v>Ngô Hoài Thanh</v>
          </cell>
          <cell r="O276" t="str">
            <v>VY - BM Đo đạc-KSCT</v>
          </cell>
          <cell r="P276" t="str">
            <v>VY-Đo đạc-KSCT</v>
          </cell>
          <cell r="Q276" t="str">
            <v>Đường ô tô &amp; đường TP</v>
          </cell>
          <cell r="R276" t="str">
            <v>091 2085012</v>
          </cell>
          <cell r="T276" t="str">
            <v xml:space="preserve">Ngô Hoài </v>
          </cell>
          <cell r="U276" t="str">
            <v>Thanh</v>
          </cell>
          <cell r="V276" t="str">
            <v>091 2085012</v>
          </cell>
          <cell r="W276">
            <v>1</v>
          </cell>
          <cell r="X276" t="str">
            <v>x</v>
          </cell>
          <cell r="AA276" t="str">
            <v>Ngô Hoài ThanhVY - BM Đo đạc-KSCT</v>
          </cell>
          <cell r="AB276" t="str">
            <v>091 2085012</v>
          </cell>
          <cell r="AC276" t="str">
            <v>Bộ môn Đo đạc - KSCT</v>
          </cell>
          <cell r="AD276" t="str">
            <v>Bộ môn Đo đạc - KSCT</v>
          </cell>
        </row>
        <row r="277">
          <cell r="J277">
            <v>228</v>
          </cell>
          <cell r="K277">
            <v>228</v>
          </cell>
          <cell r="L277">
            <v>23</v>
          </cell>
          <cell r="M277" t="str">
            <v xml:space="preserve">Cao Văn Đoàn        </v>
          </cell>
          <cell r="O277" t="str">
            <v xml:space="preserve">VY - BM Địa kỹ thuật </v>
          </cell>
          <cell r="P277" t="str">
            <v xml:space="preserve">VY-Địa kỹ thuật </v>
          </cell>
          <cell r="Q277" t="str">
            <v>XD đường ô tô và đường TP</v>
          </cell>
          <cell r="R277" t="str">
            <v>096 2672211</v>
          </cell>
          <cell r="T277" t="str">
            <v xml:space="preserve">Cao Văn </v>
          </cell>
          <cell r="U277" t="str">
            <v>Đoàn</v>
          </cell>
          <cell r="V277" t="str">
            <v>096 2672211</v>
          </cell>
          <cell r="W277">
            <v>1</v>
          </cell>
          <cell r="X277" t="str">
            <v>x</v>
          </cell>
          <cell r="AA277" t="str">
            <v xml:space="preserve">Cao Văn Đoàn        VY - BM Địa kỹ thuật </v>
          </cell>
          <cell r="AB277" t="str">
            <v>096 2672211</v>
          </cell>
          <cell r="AC277" t="str">
            <v xml:space="preserve">Bộ môn Địa kỹ thuật </v>
          </cell>
          <cell r="AD277" t="str">
            <v xml:space="preserve">Bộ môn Địa kỹ thuật </v>
          </cell>
        </row>
        <row r="278">
          <cell r="J278">
            <v>229</v>
          </cell>
          <cell r="K278">
            <v>229</v>
          </cell>
          <cell r="L278">
            <v>24</v>
          </cell>
          <cell r="M278" t="str">
            <v>Trần Văn Long</v>
          </cell>
          <cell r="O278" t="str">
            <v xml:space="preserve">VY - BM Địa kỹ thuật </v>
          </cell>
          <cell r="P278" t="str">
            <v xml:space="preserve">VY-Địa kỹ thuật </v>
          </cell>
          <cell r="Q278" t="str">
            <v>Kỹ thuật địa chất</v>
          </cell>
          <cell r="R278" t="str">
            <v>097 2088836</v>
          </cell>
          <cell r="T278" t="str">
            <v xml:space="preserve">Trần Văn </v>
          </cell>
          <cell r="U278" t="str">
            <v>Long</v>
          </cell>
          <cell r="V278" t="str">
            <v>097 2088836</v>
          </cell>
          <cell r="W278">
            <v>1</v>
          </cell>
          <cell r="X278" t="str">
            <v>x</v>
          </cell>
          <cell r="AA278" t="str">
            <v xml:space="preserve">Trần Văn LongVY - BM Địa kỹ thuật </v>
          </cell>
          <cell r="AB278" t="str">
            <v>097 2088836</v>
          </cell>
          <cell r="AC278" t="str">
            <v xml:space="preserve">Bộ môn Địa kỹ thuật </v>
          </cell>
          <cell r="AD278" t="str">
            <v xml:space="preserve">Bộ môn Địa kỹ thuật </v>
          </cell>
        </row>
        <row r="279">
          <cell r="J279">
            <v>230</v>
          </cell>
          <cell r="K279">
            <v>230</v>
          </cell>
          <cell r="L279">
            <v>25</v>
          </cell>
          <cell r="M279" t="str">
            <v xml:space="preserve">Nguyễn Mạnh Hà          </v>
          </cell>
          <cell r="N279" t="str">
            <v xml:space="preserve">P.Trưởng Bộ môn </v>
          </cell>
          <cell r="O279" t="str">
            <v>VY - BM Kết cấu-Vật liệu</v>
          </cell>
          <cell r="P279" t="str">
            <v>VY-Kết cấu-VL</v>
          </cell>
          <cell r="Q279" t="str">
            <v>Đường ô tô và đường TP</v>
          </cell>
          <cell r="R279" t="str">
            <v>098 3937989</v>
          </cell>
          <cell r="T279" t="str">
            <v xml:space="preserve">Nguyễn Mạnh </v>
          </cell>
          <cell r="U279" t="str">
            <v>Hà</v>
          </cell>
          <cell r="V279" t="str">
            <v>098 3937989</v>
          </cell>
          <cell r="W279">
            <v>1</v>
          </cell>
          <cell r="X279" t="str">
            <v>x</v>
          </cell>
          <cell r="AA279" t="str">
            <v>Nguyễn Mạnh Hà          VY - BM Kết cấu-Vật liệu</v>
          </cell>
          <cell r="AB279" t="str">
            <v>098 3937989</v>
          </cell>
          <cell r="AC279" t="str">
            <v>Bộ môn Kết cấu - Vật liệu</v>
          </cell>
          <cell r="AD279" t="str">
            <v>Bộ môn Kết cấu - Vật liệu</v>
          </cell>
        </row>
        <row r="280">
          <cell r="J280">
            <v>231</v>
          </cell>
          <cell r="K280">
            <v>231</v>
          </cell>
          <cell r="L280">
            <v>26</v>
          </cell>
          <cell r="M280" t="str">
            <v>Đỗ Duy Tùng</v>
          </cell>
          <cell r="O280" t="str">
            <v>VY - BM Kết cấu-Vật liệu</v>
          </cell>
          <cell r="P280" t="str">
            <v>VY-Kết cấu-VL</v>
          </cell>
          <cell r="Q280" t="str">
            <v>Đường ô tô và đường TP</v>
          </cell>
          <cell r="R280" t="str">
            <v>096 5558486</v>
          </cell>
          <cell r="T280" t="str">
            <v xml:space="preserve">Đỗ Duy </v>
          </cell>
          <cell r="U280" t="str">
            <v>Tùng</v>
          </cell>
          <cell r="V280" t="str">
            <v>096 5558486</v>
          </cell>
          <cell r="W280">
            <v>1</v>
          </cell>
          <cell r="X280" t="str">
            <v>x</v>
          </cell>
          <cell r="AA280" t="str">
            <v>Đỗ Duy TùngVY - BM Kết cấu-Vật liệu</v>
          </cell>
          <cell r="AB280" t="str">
            <v>096 5558486</v>
          </cell>
          <cell r="AC280" t="str">
            <v>Bộ môn Kết cấu - Vật liệu</v>
          </cell>
          <cell r="AD280" t="str">
            <v>Bộ môn Kết cấu - Vật liệu</v>
          </cell>
        </row>
        <row r="281">
          <cell r="J281">
            <v>232</v>
          </cell>
          <cell r="K281">
            <v>232</v>
          </cell>
          <cell r="L281">
            <v>27</v>
          </cell>
          <cell r="M281" t="str">
            <v xml:space="preserve">Đỗ Văn Thái             </v>
          </cell>
          <cell r="N281" t="str">
            <v>Xưởng trưởng</v>
          </cell>
          <cell r="O281" t="str">
            <v>VY - Xưởng Công trình</v>
          </cell>
          <cell r="P281" t="str">
            <v>VY-Xưởng CT</v>
          </cell>
          <cell r="Q281" t="str">
            <v>Đường ô tô &amp; đường TP</v>
          </cell>
          <cell r="R281" t="str">
            <v>097 6923688</v>
          </cell>
          <cell r="T281" t="str">
            <v xml:space="preserve">Đỗ Văn </v>
          </cell>
          <cell r="U281" t="str">
            <v>Thái</v>
          </cell>
          <cell r="V281" t="str">
            <v>097 6923688</v>
          </cell>
          <cell r="W281">
            <v>1</v>
          </cell>
          <cell r="X281" t="str">
            <v>x</v>
          </cell>
          <cell r="AA281" t="str">
            <v>Đỗ Văn Thái             VY - Xưởng Công trình</v>
          </cell>
          <cell r="AB281" t="str">
            <v>097 6923688</v>
          </cell>
          <cell r="AC281" t="str">
            <v>Xưởng Công trình</v>
          </cell>
          <cell r="AD281" t="str">
            <v>Xưởng Công trình</v>
          </cell>
        </row>
        <row r="282">
          <cell r="J282">
            <v>233</v>
          </cell>
          <cell r="K282">
            <v>233</v>
          </cell>
          <cell r="L282">
            <v>28</v>
          </cell>
          <cell r="M282" t="str">
            <v>Hà Đức Hảo</v>
          </cell>
          <cell r="O282" t="str">
            <v>VY - Xưởng Công trình</v>
          </cell>
          <cell r="P282" t="str">
            <v>VY-Xưởng CT</v>
          </cell>
          <cell r="Q282" t="str">
            <v>Cơ khí ô tô</v>
          </cell>
          <cell r="R282" t="str">
            <v>091 7360513</v>
          </cell>
          <cell r="T282" t="str">
            <v xml:space="preserve">Hà Đức </v>
          </cell>
          <cell r="U282" t="str">
            <v>Hảo</v>
          </cell>
          <cell r="V282" t="str">
            <v>091 7360513</v>
          </cell>
          <cell r="W282">
            <v>1</v>
          </cell>
          <cell r="X282" t="str">
            <v>x</v>
          </cell>
          <cell r="AA282" t="str">
            <v>Hà Đức HảoVY - Xưởng Công trình</v>
          </cell>
          <cell r="AB282" t="str">
            <v>091 7360513</v>
          </cell>
          <cell r="AC282" t="str">
            <v>Xưởng Công trình</v>
          </cell>
          <cell r="AD282" t="str">
            <v>Xưởng Công trình</v>
          </cell>
        </row>
        <row r="283">
          <cell r="J283">
            <v>234</v>
          </cell>
          <cell r="K283">
            <v>234</v>
          </cell>
          <cell r="L283">
            <v>29</v>
          </cell>
          <cell r="M283" t="str">
            <v>Phùng Tăng Nghị</v>
          </cell>
          <cell r="O283" t="str">
            <v>VY - Xưởng Công trình</v>
          </cell>
          <cell r="P283" t="str">
            <v>VY-Xưởng CT</v>
          </cell>
          <cell r="Q283" t="str">
            <v>Công trình xây dựng</v>
          </cell>
          <cell r="R283" t="str">
            <v>098 7448696</v>
          </cell>
          <cell r="T283" t="str">
            <v xml:space="preserve">Phùng Tăng </v>
          </cell>
          <cell r="U283" t="str">
            <v>Nghị</v>
          </cell>
          <cell r="V283" t="str">
            <v>098 7448696</v>
          </cell>
          <cell r="W283">
            <v>1</v>
          </cell>
          <cell r="X283" t="str">
            <v>x</v>
          </cell>
          <cell r="AA283" t="str">
            <v>Phùng Tăng NghịVY - Xưởng Công trình</v>
          </cell>
          <cell r="AB283" t="str">
            <v>098 7448696</v>
          </cell>
          <cell r="AC283" t="str">
            <v>Xưởng Công trình</v>
          </cell>
          <cell r="AD283" t="str">
            <v>Xưởng Công trình</v>
          </cell>
        </row>
        <row r="284">
          <cell r="J284">
            <v>235</v>
          </cell>
          <cell r="K284">
            <v>235</v>
          </cell>
          <cell r="L284">
            <v>30</v>
          </cell>
          <cell r="M284" t="str">
            <v>Nguyễn Ngọc Khánh</v>
          </cell>
          <cell r="O284" t="str">
            <v>VY - Xưởng Công trình</v>
          </cell>
          <cell r="P284" t="str">
            <v>VY-Xưởng CT</v>
          </cell>
          <cell r="Q284" t="str">
            <v>Công nghệ kỹ thuật giao thông</v>
          </cell>
          <cell r="R284" t="str">
            <v>098 6248285</v>
          </cell>
          <cell r="T284" t="str">
            <v xml:space="preserve">Nguyễn Ngọc </v>
          </cell>
          <cell r="U284" t="str">
            <v>Khánh</v>
          </cell>
          <cell r="V284" t="str">
            <v>098 6248285</v>
          </cell>
          <cell r="W284">
            <v>1</v>
          </cell>
          <cell r="X284" t="str">
            <v>x</v>
          </cell>
          <cell r="AA284" t="str">
            <v>Nguyễn Ngọc KhánhVY - Xưởng Công trình</v>
          </cell>
          <cell r="AB284" t="str">
            <v>098 6248285</v>
          </cell>
          <cell r="AC284" t="str">
            <v>Xưởng Công trình</v>
          </cell>
          <cell r="AD284" t="str">
            <v>Xưởng Công trình</v>
          </cell>
        </row>
        <row r="285">
          <cell r="J285">
            <v>236</v>
          </cell>
          <cell r="K285">
            <v>236</v>
          </cell>
          <cell r="L285">
            <v>31</v>
          </cell>
          <cell r="M285" t="str">
            <v>Vũ Trần Linh</v>
          </cell>
          <cell r="O285" t="str">
            <v>VY - Xưởng Công trình</v>
          </cell>
          <cell r="P285" t="str">
            <v>VY-Xưởng CT</v>
          </cell>
          <cell r="Q285" t="str">
            <v>Đường ô tô và đường TP</v>
          </cell>
          <cell r="R285" t="str">
            <v>0165 6296833</v>
          </cell>
          <cell r="T285" t="str">
            <v xml:space="preserve">Vũ Trần </v>
          </cell>
          <cell r="U285" t="str">
            <v>Linh</v>
          </cell>
          <cell r="V285" t="str">
            <v>0165 6296833</v>
          </cell>
          <cell r="W285">
            <v>1</v>
          </cell>
          <cell r="X285" t="str">
            <v>x</v>
          </cell>
          <cell r="AA285" t="str">
            <v>Vũ Trần LinhVY - Xưởng Công trình</v>
          </cell>
          <cell r="AB285" t="str">
            <v>0165 6296833</v>
          </cell>
          <cell r="AC285" t="str">
            <v>Xưởng Công trình</v>
          </cell>
          <cell r="AD285" t="str">
            <v>Xưởng Công trình</v>
          </cell>
        </row>
        <row r="286">
          <cell r="J286">
            <v>237</v>
          </cell>
          <cell r="K286">
            <v>237</v>
          </cell>
          <cell r="L286">
            <v>32</v>
          </cell>
          <cell r="M286" t="str">
            <v>Đỗ Văn Nguyên</v>
          </cell>
          <cell r="O286" t="str">
            <v>VY - Xưởng Công trình</v>
          </cell>
          <cell r="P286" t="str">
            <v>VY-Xưởng CT</v>
          </cell>
          <cell r="Q286" t="str">
            <v>Đường ô tô và đường TP</v>
          </cell>
          <cell r="R286" t="str">
            <v>098 2781096</v>
          </cell>
          <cell r="T286" t="str">
            <v xml:space="preserve">Đỗ Văn </v>
          </cell>
          <cell r="U286" t="str">
            <v>Nguyên</v>
          </cell>
          <cell r="V286" t="str">
            <v>098 2781096</v>
          </cell>
          <cell r="W286">
            <v>1</v>
          </cell>
          <cell r="X286" t="str">
            <v>x</v>
          </cell>
          <cell r="AA286" t="str">
            <v>Đỗ Văn NguyênVY - Xưởng Công trình</v>
          </cell>
          <cell r="AB286" t="str">
            <v>098 2781096</v>
          </cell>
          <cell r="AC286" t="str">
            <v>Xưởng Công trình</v>
          </cell>
          <cell r="AD286" t="str">
            <v>Xưởng Công trình</v>
          </cell>
        </row>
        <row r="287">
          <cell r="J287">
            <v>238</v>
          </cell>
          <cell r="K287">
            <v>238</v>
          </cell>
          <cell r="L287">
            <v>33</v>
          </cell>
          <cell r="M287" t="str">
            <v>Nguyễn Đức Đảm</v>
          </cell>
          <cell r="O287" t="str">
            <v>VY - Xưởng Công trình</v>
          </cell>
          <cell r="P287" t="str">
            <v>VY-Xưởng CT</v>
          </cell>
          <cell r="Q287" t="str">
            <v>Đường ô tô và đường TP</v>
          </cell>
          <cell r="R287" t="str">
            <v>097 4831828</v>
          </cell>
          <cell r="T287" t="str">
            <v xml:space="preserve">Nguyễn Đức </v>
          </cell>
          <cell r="U287" t="str">
            <v>Đảm</v>
          </cell>
          <cell r="V287" t="str">
            <v>097 4831828</v>
          </cell>
          <cell r="W287">
            <v>1</v>
          </cell>
          <cell r="X287" t="str">
            <v>x</v>
          </cell>
          <cell r="AA287" t="str">
            <v>Nguyễn Đức ĐảmVY - Xưởng Công trình</v>
          </cell>
          <cell r="AB287" t="str">
            <v>097 4831828</v>
          </cell>
          <cell r="AC287" t="str">
            <v>Xưởng Công trình</v>
          </cell>
          <cell r="AD287" t="str">
            <v>Xưởng Công trình</v>
          </cell>
        </row>
        <row r="288">
          <cell r="J288">
            <v>116</v>
          </cell>
          <cell r="M288" t="str">
            <v>Trần Ngọc Vũ</v>
          </cell>
          <cell r="O288" t="str">
            <v>VY - Khoa Cơ khí</v>
          </cell>
          <cell r="P288" t="str">
            <v>VY - Khoa Cơ khí</v>
          </cell>
          <cell r="Q288" t="str">
            <v>Ô tô</v>
          </cell>
          <cell r="R288" t="str">
            <v>090 4227802</v>
          </cell>
          <cell r="T288" t="str">
            <v xml:space="preserve">Trần Ngọc </v>
          </cell>
          <cell r="U288" t="str">
            <v>Vũ</v>
          </cell>
          <cell r="W288">
            <v>1</v>
          </cell>
          <cell r="X288" t="str">
            <v>x</v>
          </cell>
          <cell r="AA288" t="str">
            <v>Trần Ngọc VũVY - Khoa Cơ khí</v>
          </cell>
          <cell r="AB288" t="str">
            <v>090 4227802</v>
          </cell>
          <cell r="AC288" t="str">
            <v>Khoa Cơ khí</v>
          </cell>
          <cell r="AD288" t="str">
            <v>Khoa Cơ khí</v>
          </cell>
        </row>
        <row r="289">
          <cell r="J289">
            <v>239</v>
          </cell>
          <cell r="K289">
            <v>239</v>
          </cell>
          <cell r="L289">
            <v>35</v>
          </cell>
          <cell r="M289" t="str">
            <v xml:space="preserve">Thiều Sỹ Nam              </v>
          </cell>
          <cell r="O289" t="str">
            <v>VY - Khoa Cơ khí</v>
          </cell>
          <cell r="P289" t="str">
            <v>VY-K.Cơ khí</v>
          </cell>
          <cell r="Q289" t="str">
            <v>Cơ khí động lực</v>
          </cell>
          <cell r="R289" t="str">
            <v>091 4337745</v>
          </cell>
          <cell r="T289" t="str">
            <v xml:space="preserve">Thiều Sỹ </v>
          </cell>
          <cell r="U289" t="str">
            <v>Nam</v>
          </cell>
          <cell r="V289" t="str">
            <v>091 4337745</v>
          </cell>
          <cell r="W289">
            <v>1</v>
          </cell>
          <cell r="X289" t="str">
            <v>x</v>
          </cell>
          <cell r="AA289" t="str">
            <v>Thiều Sỹ Nam              VY - Khoa Cơ khí</v>
          </cell>
          <cell r="AB289" t="str">
            <v>091 4337745</v>
          </cell>
          <cell r="AC289" t="str">
            <v>Khoa Cơ khí</v>
          </cell>
          <cell r="AD289" t="str">
            <v>Khoa Cơ khí</v>
          </cell>
        </row>
        <row r="290">
          <cell r="J290">
            <v>240</v>
          </cell>
          <cell r="K290">
            <v>240</v>
          </cell>
          <cell r="L290">
            <v>36</v>
          </cell>
          <cell r="M290" t="str">
            <v xml:space="preserve">Đỗ Thành Phương      </v>
          </cell>
          <cell r="O290" t="str">
            <v>VY - BM Ô tô</v>
          </cell>
          <cell r="P290" t="str">
            <v>VY-Ô tô</v>
          </cell>
          <cell r="Q290" t="str">
            <v>Xe máy quân sự, công binh</v>
          </cell>
          <cell r="R290" t="str">
            <v>093 6161080</v>
          </cell>
          <cell r="T290" t="str">
            <v xml:space="preserve">Đỗ Thành </v>
          </cell>
          <cell r="U290" t="str">
            <v>Phương</v>
          </cell>
          <cell r="V290" t="str">
            <v>093 6161080</v>
          </cell>
          <cell r="W290">
            <v>1</v>
          </cell>
          <cell r="X290" t="str">
            <v>x</v>
          </cell>
          <cell r="AA290" t="str">
            <v>Đỗ Thành Phương      VY - BM Ô tô</v>
          </cell>
          <cell r="AB290" t="str">
            <v>093 6161080</v>
          </cell>
          <cell r="AC290" t="str">
            <v>Bộ môn Ô tô</v>
          </cell>
          <cell r="AD290" t="str">
            <v>Bộ môn Ô tô</v>
          </cell>
        </row>
        <row r="291">
          <cell r="J291">
            <v>241</v>
          </cell>
          <cell r="K291">
            <v>241</v>
          </cell>
          <cell r="L291">
            <v>37</v>
          </cell>
          <cell r="M291" t="str">
            <v>Nguyễn Văn Hiệp</v>
          </cell>
          <cell r="O291" t="str">
            <v>VY - BM Ô tô</v>
          </cell>
          <cell r="P291" t="str">
            <v>VY-Ô tô</v>
          </cell>
          <cell r="Q291" t="str">
            <v>Ô tô, máy kéo</v>
          </cell>
          <cell r="R291" t="str">
            <v>090 4519562</v>
          </cell>
          <cell r="T291" t="str">
            <v xml:space="preserve">Nguyễn Văn </v>
          </cell>
          <cell r="U291" t="str">
            <v>Hiệp</v>
          </cell>
          <cell r="V291" t="str">
            <v>090 4519562</v>
          </cell>
          <cell r="W291">
            <v>1</v>
          </cell>
          <cell r="X291" t="str">
            <v>x</v>
          </cell>
          <cell r="AA291" t="str">
            <v>Nguyễn Văn HiệpVY - BM Ô tô</v>
          </cell>
          <cell r="AB291" t="str">
            <v>090 4519562</v>
          </cell>
          <cell r="AC291" t="str">
            <v>Bộ môn Ô tô</v>
          </cell>
          <cell r="AD291" t="str">
            <v>Bộ môn Ô tô</v>
          </cell>
        </row>
        <row r="292">
          <cell r="J292">
            <v>242</v>
          </cell>
          <cell r="K292">
            <v>242</v>
          </cell>
          <cell r="L292">
            <v>38</v>
          </cell>
          <cell r="M292" t="str">
            <v>Phạm Ngọc Hà</v>
          </cell>
          <cell r="O292" t="str">
            <v>VY - BM Ô tô</v>
          </cell>
          <cell r="P292" t="str">
            <v>VY-Ô tô</v>
          </cell>
          <cell r="Q292" t="str">
            <v>Xe máy quân sự, công binh</v>
          </cell>
          <cell r="R292" t="str">
            <v>094 5558355</v>
          </cell>
          <cell r="T292" t="str">
            <v xml:space="preserve">Phạm Ngọc </v>
          </cell>
          <cell r="U292" t="str">
            <v>Hà</v>
          </cell>
          <cell r="V292" t="str">
            <v>094 5558355</v>
          </cell>
          <cell r="W292">
            <v>1</v>
          </cell>
          <cell r="X292" t="str">
            <v>x</v>
          </cell>
          <cell r="AA292" t="str">
            <v>Phạm Ngọc HàVY - BM Ô tô</v>
          </cell>
          <cell r="AB292" t="str">
            <v>094 5558355</v>
          </cell>
          <cell r="AC292" t="str">
            <v>Bộ môn Ô tô</v>
          </cell>
          <cell r="AD292" t="str">
            <v>Bộ môn Ô tô</v>
          </cell>
        </row>
        <row r="293">
          <cell r="J293">
            <v>243</v>
          </cell>
          <cell r="K293">
            <v>243</v>
          </cell>
          <cell r="L293">
            <v>39</v>
          </cell>
          <cell r="M293" t="str">
            <v>Lê Văn Khánh</v>
          </cell>
          <cell r="O293" t="str">
            <v>VY - BM Ô tô</v>
          </cell>
          <cell r="P293" t="str">
            <v>VY-Ô tô</v>
          </cell>
          <cell r="Q293" t="str">
            <v>Cơ khí</v>
          </cell>
          <cell r="R293" t="str">
            <v>098 3175216</v>
          </cell>
          <cell r="T293" t="str">
            <v xml:space="preserve">Lê Văn </v>
          </cell>
          <cell r="U293" t="str">
            <v>Khánh</v>
          </cell>
          <cell r="V293" t="str">
            <v>098 3175216</v>
          </cell>
          <cell r="W293">
            <v>1</v>
          </cell>
          <cell r="X293" t="str">
            <v>x</v>
          </cell>
          <cell r="AA293" t="str">
            <v>Lê Văn KhánhVY - BM Ô tô</v>
          </cell>
          <cell r="AB293" t="str">
            <v>098 3175216</v>
          </cell>
          <cell r="AC293" t="str">
            <v>Bộ môn Ô tô</v>
          </cell>
          <cell r="AD293" t="str">
            <v>Bộ môn Ô tô</v>
          </cell>
        </row>
        <row r="294">
          <cell r="J294">
            <v>244</v>
          </cell>
          <cell r="K294">
            <v>244</v>
          </cell>
          <cell r="L294">
            <v>40</v>
          </cell>
          <cell r="M294" t="str">
            <v xml:space="preserve">Nguyễn Văn Chót        </v>
          </cell>
          <cell r="N294" t="str">
            <v>P.Giám đốc</v>
          </cell>
          <cell r="O294" t="str">
            <v>VY - Trung tâm CNCK</v>
          </cell>
          <cell r="P294" t="str">
            <v>VY-TT.CNCK</v>
          </cell>
          <cell r="Q294" t="str">
            <v>Cơ khí động lực</v>
          </cell>
          <cell r="R294" t="str">
            <v>098 8560836</v>
          </cell>
          <cell r="T294" t="str">
            <v xml:space="preserve">Nguyễn Văn </v>
          </cell>
          <cell r="U294" t="str">
            <v>Chót</v>
          </cell>
          <cell r="V294" t="str">
            <v>098 8560836</v>
          </cell>
          <cell r="W294">
            <v>1</v>
          </cell>
          <cell r="X294" t="str">
            <v>x</v>
          </cell>
          <cell r="AA294" t="str">
            <v>Nguyễn Văn Chót        VY - Trung tâm CNCK</v>
          </cell>
          <cell r="AB294" t="str">
            <v>098 8560836</v>
          </cell>
          <cell r="AC294" t="str">
            <v>Trung tâm CNCK</v>
          </cell>
          <cell r="AD294" t="str">
            <v>Trung tâm CNCK</v>
          </cell>
        </row>
        <row r="295">
          <cell r="J295">
            <v>245</v>
          </cell>
          <cell r="K295">
            <v>245</v>
          </cell>
          <cell r="L295">
            <v>41</v>
          </cell>
          <cell r="M295" t="str">
            <v>Nguyễn Tiến Túc</v>
          </cell>
          <cell r="O295" t="str">
            <v>VY - Tổ Công nghệ Ô tô</v>
          </cell>
          <cell r="P295" t="str">
            <v>VY-CN Ô tô</v>
          </cell>
          <cell r="Q295" t="str">
            <v>Cơ khí động lực</v>
          </cell>
          <cell r="R295" t="str">
            <v>094 8202845</v>
          </cell>
          <cell r="T295" t="str">
            <v xml:space="preserve">Nguyễn Tiến </v>
          </cell>
          <cell r="U295" t="str">
            <v>Túc</v>
          </cell>
          <cell r="V295" t="str">
            <v>094 8202845</v>
          </cell>
          <cell r="W295">
            <v>1</v>
          </cell>
          <cell r="X295" t="str">
            <v>x</v>
          </cell>
          <cell r="AA295" t="str">
            <v>Nguyễn Tiến TúcVY - Tổ Công nghệ Ô tô</v>
          </cell>
          <cell r="AB295" t="str">
            <v>094 8202845</v>
          </cell>
          <cell r="AC295" t="str">
            <v>Tổ Công nghệ Ô tô</v>
          </cell>
          <cell r="AD295" t="str">
            <v>Tổ Công nghệ Ô tô</v>
          </cell>
        </row>
        <row r="296">
          <cell r="L296">
            <v>42</v>
          </cell>
          <cell r="M296" t="str">
            <v>Phạm Văn Minh</v>
          </cell>
          <cell r="O296" t="str">
            <v>VY - Tổ Công nghệ Ô tô</v>
          </cell>
          <cell r="P296" t="str">
            <v>VY-CN Ô tô</v>
          </cell>
          <cell r="Q296" t="str">
            <v>Cơ khí ô tô</v>
          </cell>
          <cell r="R296" t="str">
            <v>097 5815604</v>
          </cell>
          <cell r="T296" t="str">
            <v xml:space="preserve">Phạm Văn </v>
          </cell>
          <cell r="U296" t="str">
            <v>Minh</v>
          </cell>
          <cell r="V296" t="str">
            <v>097 5815604</v>
          </cell>
          <cell r="W296">
            <v>1</v>
          </cell>
          <cell r="X296" t="str">
            <v>x</v>
          </cell>
          <cell r="AA296" t="str">
            <v>Phạm Văn MinhVY - Tổ Công nghệ Ô tô</v>
          </cell>
          <cell r="AB296" t="str">
            <v>097 5815604</v>
          </cell>
          <cell r="AC296" t="str">
            <v>Tổ Công nghệ Ô tô</v>
          </cell>
          <cell r="AD296" t="str">
            <v>Tổ Công nghệ Ô tô</v>
          </cell>
        </row>
        <row r="297">
          <cell r="J297">
            <v>247</v>
          </cell>
          <cell r="K297">
            <v>247</v>
          </cell>
          <cell r="L297">
            <v>43</v>
          </cell>
          <cell r="M297" t="str">
            <v>Nguyễn Đình Trường</v>
          </cell>
          <cell r="O297" t="str">
            <v>VY - Tổ Công nghệ Ô tô</v>
          </cell>
          <cell r="P297" t="str">
            <v>VY-CN Ô tô</v>
          </cell>
          <cell r="Q297" t="str">
            <v>Cơ khí động lực</v>
          </cell>
          <cell r="R297" t="str">
            <v>091 3342848</v>
          </cell>
          <cell r="T297" t="str">
            <v xml:space="preserve">Nguyễn Đình </v>
          </cell>
          <cell r="U297" t="str">
            <v>Trường</v>
          </cell>
          <cell r="V297" t="str">
            <v>091 3342848</v>
          </cell>
          <cell r="W297">
            <v>1</v>
          </cell>
          <cell r="X297" t="str">
            <v>x</v>
          </cell>
          <cell r="AA297" t="str">
            <v>Nguyễn Đình TrườngVY - Tổ Công nghệ Ô tô</v>
          </cell>
          <cell r="AB297" t="str">
            <v>091 3342848</v>
          </cell>
          <cell r="AC297" t="str">
            <v>Tổ Công nghệ Ô tô</v>
          </cell>
          <cell r="AD297" t="str">
            <v>Tổ Công nghệ Ô tô</v>
          </cell>
        </row>
        <row r="298">
          <cell r="J298">
            <v>248</v>
          </cell>
          <cell r="K298">
            <v>248</v>
          </cell>
          <cell r="L298">
            <v>44</v>
          </cell>
          <cell r="M298" t="str">
            <v>Nguyễn Anh Tú</v>
          </cell>
          <cell r="O298" t="str">
            <v>VY - Tổ Công nghệ Ô tô</v>
          </cell>
          <cell r="P298" t="str">
            <v>VY-CN Ô tô</v>
          </cell>
          <cell r="Q298" t="str">
            <v>Cơ khí động lực</v>
          </cell>
          <cell r="R298" t="str">
            <v>091 7973045</v>
          </cell>
          <cell r="T298" t="str">
            <v xml:space="preserve">Nguyễn Anh </v>
          </cell>
          <cell r="U298" t="str">
            <v>Tú</v>
          </cell>
          <cell r="V298" t="str">
            <v>091 7973045</v>
          </cell>
          <cell r="W298">
            <v>1</v>
          </cell>
          <cell r="X298" t="str">
            <v>x</v>
          </cell>
          <cell r="AA298" t="str">
            <v>Nguyễn Anh TúVY - Tổ Công nghệ Ô tô</v>
          </cell>
          <cell r="AB298" t="str">
            <v>091 7973045</v>
          </cell>
          <cell r="AC298" t="str">
            <v>Tổ Công nghệ Ô tô</v>
          </cell>
          <cell r="AD298" t="str">
            <v>Tổ Công nghệ Ô tô</v>
          </cell>
        </row>
        <row r="299">
          <cell r="J299">
            <v>161</v>
          </cell>
          <cell r="L299">
            <v>45</v>
          </cell>
          <cell r="M299" t="str">
            <v>Hoàng Văn Quyết</v>
          </cell>
          <cell r="O299" t="str">
            <v>VY - Tổ Cơ khí - Điện</v>
          </cell>
          <cell r="P299" t="str">
            <v>VY-Cơ khí-Điện</v>
          </cell>
          <cell r="Q299" t="str">
            <v>Cơ khí động lực</v>
          </cell>
          <cell r="R299" t="str">
            <v>0168 6554819</v>
          </cell>
          <cell r="T299" t="str">
            <v xml:space="preserve">Hoàng Văn </v>
          </cell>
          <cell r="U299" t="str">
            <v>Quyết</v>
          </cell>
          <cell r="V299" t="str">
            <v>0168 6554819</v>
          </cell>
          <cell r="W299">
            <v>1</v>
          </cell>
          <cell r="X299" t="str">
            <v>x</v>
          </cell>
          <cell r="AA299" t="str">
            <v>Hoàng Văn QuyếtVY - Tổ Cơ khí - Điện</v>
          </cell>
          <cell r="AB299" t="str">
            <v>0168 6554819</v>
          </cell>
          <cell r="AC299" t="str">
            <v>Tổ Cơ khí - Điện</v>
          </cell>
          <cell r="AD299" t="str">
            <v>Tổ Cơ khí - Điện</v>
          </cell>
        </row>
        <row r="300">
          <cell r="J300">
            <v>249</v>
          </cell>
          <cell r="K300">
            <v>249</v>
          </cell>
          <cell r="L300">
            <v>46</v>
          </cell>
          <cell r="M300" t="str">
            <v>Công Quang Vinh</v>
          </cell>
          <cell r="O300" t="str">
            <v>VY - Tổ Cơ khí - Điện</v>
          </cell>
          <cell r="P300" t="str">
            <v>VY-Cơ khí-Điện</v>
          </cell>
          <cell r="Q300" t="str">
            <v>Cơ khí động lực</v>
          </cell>
          <cell r="R300" t="str">
            <v>094 6522296</v>
          </cell>
          <cell r="T300" t="str">
            <v xml:space="preserve">Công Quang </v>
          </cell>
          <cell r="U300" t="str">
            <v>Vinh</v>
          </cell>
          <cell r="V300" t="str">
            <v>094 6522296</v>
          </cell>
          <cell r="W300">
            <v>1</v>
          </cell>
          <cell r="X300" t="str">
            <v>x</v>
          </cell>
          <cell r="AA300" t="str">
            <v>Công Quang VinhVY - Tổ Cơ khí - Điện</v>
          </cell>
          <cell r="AB300" t="str">
            <v>094 6522296</v>
          </cell>
          <cell r="AC300" t="str">
            <v>Tổ Cơ khí - Điện</v>
          </cell>
          <cell r="AD300" t="str">
            <v>Tổ Cơ khí - Điện</v>
          </cell>
        </row>
        <row r="301">
          <cell r="J301">
            <v>250</v>
          </cell>
          <cell r="K301">
            <v>250</v>
          </cell>
          <cell r="L301">
            <v>47</v>
          </cell>
          <cell r="M301" t="str">
            <v xml:space="preserve">Nguyễn Tiến Dũng        </v>
          </cell>
          <cell r="N301" t="str">
            <v>P.Trưởng khoa</v>
          </cell>
          <cell r="O301" t="str">
            <v>VY - Khoa KTVT</v>
          </cell>
          <cell r="P301" t="str">
            <v>VY-K.KTVT</v>
          </cell>
          <cell r="Q301" t="str">
            <v>Quản trị kinh doanh</v>
          </cell>
          <cell r="R301" t="str">
            <v>091 5060439</v>
          </cell>
          <cell r="T301" t="str">
            <v xml:space="preserve">Nguyễn Tiến </v>
          </cell>
          <cell r="U301" t="str">
            <v>Dũng</v>
          </cell>
          <cell r="V301" t="str">
            <v>091 5060439</v>
          </cell>
          <cell r="W301">
            <v>1</v>
          </cell>
          <cell r="X301" t="str">
            <v>x</v>
          </cell>
          <cell r="AA301" t="str">
            <v>Nguyễn Tiến Dũng        VY - Khoa KTVT</v>
          </cell>
          <cell r="AB301" t="str">
            <v>091 5060439</v>
          </cell>
          <cell r="AC301" t="str">
            <v>Khoa KTVT</v>
          </cell>
          <cell r="AD301" t="str">
            <v>Khoa KTVT</v>
          </cell>
        </row>
        <row r="302">
          <cell r="J302">
            <v>251</v>
          </cell>
          <cell r="K302">
            <v>251</v>
          </cell>
          <cell r="L302">
            <v>48</v>
          </cell>
          <cell r="M302" t="str">
            <v xml:space="preserve">Trịnh Xuân Trường  </v>
          </cell>
          <cell r="O302" t="str">
            <v>VY - BM Kinh tế XD</v>
          </cell>
          <cell r="P302" t="str">
            <v>VY-Kinh tế XD</v>
          </cell>
          <cell r="Q302" t="str">
            <v>Quản trị kinh doanh</v>
          </cell>
          <cell r="R302" t="str">
            <v>098 3651839</v>
          </cell>
          <cell r="T302" t="str">
            <v xml:space="preserve">Trịnh Xuân </v>
          </cell>
          <cell r="U302" t="str">
            <v>Trường</v>
          </cell>
          <cell r="V302" t="str">
            <v>098 3651839</v>
          </cell>
          <cell r="W302">
            <v>1</v>
          </cell>
          <cell r="X302" t="str">
            <v>x</v>
          </cell>
          <cell r="AA302" t="str">
            <v>Trịnh Xuân Trường  VY - BM Kinh tế XD</v>
          </cell>
          <cell r="AB302" t="str">
            <v>098 3651839</v>
          </cell>
          <cell r="AC302" t="str">
            <v>Bộ môn Kinh tế Xây dựng</v>
          </cell>
          <cell r="AD302" t="str">
            <v>Bộ môn Kinh tế Xây dựng</v>
          </cell>
        </row>
        <row r="303">
          <cell r="J303">
            <v>252</v>
          </cell>
          <cell r="K303">
            <v>252</v>
          </cell>
          <cell r="L303">
            <v>49</v>
          </cell>
          <cell r="M303" t="str">
            <v xml:space="preserve">Kiều Doãn Hà              </v>
          </cell>
          <cell r="O303" t="str">
            <v>VY - BM CSN kinh tế</v>
          </cell>
          <cell r="P303" t="str">
            <v>VY-CSN kinh tế</v>
          </cell>
          <cell r="Q303" t="str">
            <v>Quản lý kinh tế</v>
          </cell>
          <cell r="R303" t="str">
            <v>097 3458911</v>
          </cell>
          <cell r="T303" t="str">
            <v xml:space="preserve">Kiều Doãn </v>
          </cell>
          <cell r="U303" t="str">
            <v>Hà</v>
          </cell>
          <cell r="V303" t="str">
            <v>097 3458911</v>
          </cell>
          <cell r="W303">
            <v>1</v>
          </cell>
          <cell r="X303" t="str">
            <v>x</v>
          </cell>
          <cell r="AA303" t="str">
            <v>Kiều Doãn Hà              VY - BM CSN kinh tế</v>
          </cell>
          <cell r="AB303" t="str">
            <v>097 3458911</v>
          </cell>
          <cell r="AC303" t="str">
            <v>Bộ môn CSN kinh tế</v>
          </cell>
          <cell r="AD303" t="str">
            <v>Bộ môn CSN kinh tế</v>
          </cell>
        </row>
        <row r="304">
          <cell r="J304" t="str">
            <v>d4</v>
          </cell>
          <cell r="K304">
            <v>14</v>
          </cell>
          <cell r="L304">
            <v>17</v>
          </cell>
          <cell r="M304" t="str">
            <v>Đỗ Huyền Hương</v>
          </cell>
          <cell r="O304" t="str">
            <v>VY - BM Kế toán KT</v>
          </cell>
          <cell r="P304" t="str">
            <v>VY-Kế toán KT</v>
          </cell>
          <cell r="Q304" t="str">
            <v>Kế toán</v>
          </cell>
          <cell r="R304" t="str">
            <v>093 2243353</v>
          </cell>
          <cell r="T304" t="str">
            <v xml:space="preserve">Đỗ Huyền </v>
          </cell>
          <cell r="U304" t="str">
            <v>Hương</v>
          </cell>
          <cell r="W304">
            <v>1</v>
          </cell>
          <cell r="X304" t="str">
            <v>dp</v>
          </cell>
          <cell r="Z304" t="str">
            <v>dp</v>
          </cell>
          <cell r="AA304" t="str">
            <v>Đỗ Huyền HươngVY - BM Kế toán KT</v>
          </cell>
          <cell r="AB304" t="str">
            <v>093 2243353</v>
          </cell>
          <cell r="AC304" t="str">
            <v>Bộ môn Kế toán - Kiểm toán (VY)</v>
          </cell>
          <cell r="AD304" t="str">
            <v>Bộ môn Kế toán - Kiểm toán (VY)</v>
          </cell>
        </row>
        <row r="305">
          <cell r="J305">
            <v>253</v>
          </cell>
          <cell r="K305">
            <v>253</v>
          </cell>
          <cell r="L305">
            <v>50</v>
          </cell>
          <cell r="M305" t="str">
            <v>Nguyễn Văn Thọ</v>
          </cell>
          <cell r="O305" t="str">
            <v>VY - BM Ngoại ngữ AP</v>
          </cell>
          <cell r="P305" t="str">
            <v>VY-Ngoại ngữ</v>
          </cell>
          <cell r="Q305" t="str">
            <v>Ngôn ngữ Anh</v>
          </cell>
          <cell r="R305" t="str">
            <v>096 2759911</v>
          </cell>
          <cell r="T305" t="str">
            <v xml:space="preserve">Nguyễn Văn </v>
          </cell>
          <cell r="U305" t="str">
            <v>Thọ</v>
          </cell>
          <cell r="V305" t="str">
            <v>096 2759911</v>
          </cell>
          <cell r="W305">
            <v>1</v>
          </cell>
          <cell r="X305" t="str">
            <v>x</v>
          </cell>
          <cell r="AA305" t="str">
            <v>Nguyễn Văn ThọVY - BM Ngoại ngữ AP</v>
          </cell>
          <cell r="AB305" t="str">
            <v>096 2759911</v>
          </cell>
          <cell r="AC305" t="str">
            <v>Bộ môn Ngoại ngữ AP</v>
          </cell>
          <cell r="AD305" t="str">
            <v>Bộ môn Ngoại ngữ AP</v>
          </cell>
        </row>
        <row r="306">
          <cell r="J306">
            <v>254</v>
          </cell>
          <cell r="K306">
            <v>254</v>
          </cell>
          <cell r="L306">
            <v>51</v>
          </cell>
          <cell r="M306" t="str">
            <v>Nguyễn Thành Vinh</v>
          </cell>
          <cell r="O306" t="str">
            <v>VY - BM Vật lý</v>
          </cell>
          <cell r="P306" t="str">
            <v>VY-Vật lý</v>
          </cell>
          <cell r="Q306" t="str">
            <v>Vật lý</v>
          </cell>
          <cell r="R306" t="str">
            <v>097 2552130</v>
          </cell>
          <cell r="T306" t="str">
            <v xml:space="preserve">Nguyễn Thành </v>
          </cell>
          <cell r="U306" t="str">
            <v>Vinh</v>
          </cell>
          <cell r="V306" t="str">
            <v>097 2552130</v>
          </cell>
          <cell r="W306">
            <v>1</v>
          </cell>
          <cell r="X306" t="str">
            <v>x</v>
          </cell>
          <cell r="AA306" t="str">
            <v>Nguyễn Thành VinhVY - BM Vật lý</v>
          </cell>
          <cell r="AB306" t="str">
            <v>097 2552130</v>
          </cell>
          <cell r="AC306" t="str">
            <v>Bộ môn Vật lý</v>
          </cell>
          <cell r="AD306" t="str">
            <v>Bộ môn Vật lý</v>
          </cell>
        </row>
        <row r="307">
          <cell r="J307">
            <v>255</v>
          </cell>
          <cell r="K307">
            <v>255</v>
          </cell>
          <cell r="L307">
            <v>52</v>
          </cell>
          <cell r="M307" t="str">
            <v>Trần Vĩnh Hạnh</v>
          </cell>
          <cell r="O307" t="str">
            <v>VY - BM Công nghệ mạng</v>
          </cell>
          <cell r="P307" t="str">
            <v>VY-CN mạng</v>
          </cell>
          <cell r="Q307" t="str">
            <v>Hệ thống thông tin</v>
          </cell>
          <cell r="R307" t="str">
            <v>098 5785578</v>
          </cell>
          <cell r="T307" t="str">
            <v xml:space="preserve">Trần Vĩnh </v>
          </cell>
          <cell r="U307" t="str">
            <v>Hạnh</v>
          </cell>
          <cell r="V307" t="str">
            <v>098 5785578</v>
          </cell>
          <cell r="W307">
            <v>1</v>
          </cell>
          <cell r="X307" t="str">
            <v>x</v>
          </cell>
          <cell r="AA307" t="str">
            <v>Trần Vĩnh HạnhVY - BM Công nghệ mạng</v>
          </cell>
          <cell r="AB307" t="str">
            <v>098 5785578</v>
          </cell>
          <cell r="AC307" t="str">
            <v>Bộ môn Công nghệ mạng</v>
          </cell>
          <cell r="AD307" t="str">
            <v>Bộ môn Công nghệ mạng</v>
          </cell>
        </row>
        <row r="308">
          <cell r="J308">
            <v>256</v>
          </cell>
          <cell r="K308">
            <v>256</v>
          </cell>
          <cell r="L308">
            <v>53</v>
          </cell>
          <cell r="M308" t="str">
            <v>Nguyễn Hữu Tuân</v>
          </cell>
          <cell r="O308" t="str">
            <v>VY - BM Công nghệ mạng</v>
          </cell>
          <cell r="P308" t="str">
            <v>VY-CN mạng</v>
          </cell>
          <cell r="Q308" t="str">
            <v>Hệ thống thông tin</v>
          </cell>
          <cell r="R308" t="str">
            <v>090 4410204</v>
          </cell>
          <cell r="T308" t="str">
            <v xml:space="preserve">Nguyễn Hữu </v>
          </cell>
          <cell r="U308" t="str">
            <v>Tuân</v>
          </cell>
          <cell r="V308" t="str">
            <v>090 4410204</v>
          </cell>
          <cell r="W308">
            <v>1</v>
          </cell>
          <cell r="X308" t="str">
            <v>x</v>
          </cell>
          <cell r="AA308" t="str">
            <v>Nguyễn Hữu TuânVY - BM Công nghệ mạng</v>
          </cell>
          <cell r="AB308" t="str">
            <v>090 4410204</v>
          </cell>
          <cell r="AC308" t="str">
            <v>Bộ môn Công nghệ mạng</v>
          </cell>
          <cell r="AD308" t="str">
            <v>Bộ môn Công nghệ mạng</v>
          </cell>
        </row>
        <row r="309">
          <cell r="J309">
            <v>257</v>
          </cell>
          <cell r="K309">
            <v>257</v>
          </cell>
          <cell r="L309">
            <v>54</v>
          </cell>
          <cell r="M309" t="str">
            <v xml:space="preserve">Phan Như Minh       </v>
          </cell>
          <cell r="O309" t="str">
            <v>VY - BM Công nghệ mạng</v>
          </cell>
          <cell r="P309" t="str">
            <v>VY-CN mạng</v>
          </cell>
          <cell r="Q309" t="str">
            <v>Hệ thống thông tin</v>
          </cell>
          <cell r="R309" t="str">
            <v>091 2979207</v>
          </cell>
          <cell r="T309" t="str">
            <v xml:space="preserve">Phan Như </v>
          </cell>
          <cell r="U309" t="str">
            <v>Minh</v>
          </cell>
          <cell r="V309" t="str">
            <v>091 2979207</v>
          </cell>
          <cell r="W309">
            <v>1</v>
          </cell>
          <cell r="X309" t="str">
            <v>x</v>
          </cell>
          <cell r="AA309" t="str">
            <v>Phan Như Minh       VY - BM Công nghệ mạng</v>
          </cell>
          <cell r="AB309" t="str">
            <v>091 2979207</v>
          </cell>
          <cell r="AC309" t="str">
            <v>Bộ môn Công nghệ mạng</v>
          </cell>
          <cell r="AD309" t="str">
            <v>Bộ môn Công nghệ mạng</v>
          </cell>
        </row>
        <row r="310">
          <cell r="J310">
            <v>258</v>
          </cell>
          <cell r="K310">
            <v>258</v>
          </cell>
          <cell r="L310">
            <v>55</v>
          </cell>
          <cell r="M310" t="str">
            <v xml:space="preserve">Kiều Anh Tuấn          </v>
          </cell>
          <cell r="N310" t="str">
            <v>P.Trưởng Bộ môn</v>
          </cell>
          <cell r="O310" t="str">
            <v>VY - BM GDTC</v>
          </cell>
          <cell r="P310" t="str">
            <v>VY-GDTC</v>
          </cell>
          <cell r="Q310" t="str">
            <v>Giáo dục thể chất</v>
          </cell>
          <cell r="R310" t="str">
            <v>091 2960069</v>
          </cell>
          <cell r="T310" t="str">
            <v xml:space="preserve">Kiều Anh </v>
          </cell>
          <cell r="U310" t="str">
            <v>Tuấn</v>
          </cell>
          <cell r="V310" t="str">
            <v>091 2960069</v>
          </cell>
          <cell r="W310">
            <v>1</v>
          </cell>
          <cell r="X310" t="str">
            <v>x</v>
          </cell>
          <cell r="AA310" t="str">
            <v>Kiều Anh Tuấn          VY - BM GDTC</v>
          </cell>
          <cell r="AB310" t="str">
            <v>091 2960069</v>
          </cell>
          <cell r="AC310" t="str">
            <v>Bộ môn GDTC</v>
          </cell>
          <cell r="AD310" t="str">
            <v>Bộ môn GDTC</v>
          </cell>
        </row>
        <row r="311">
          <cell r="J311">
            <v>259</v>
          </cell>
          <cell r="K311">
            <v>259</v>
          </cell>
          <cell r="L311">
            <v>56</v>
          </cell>
          <cell r="M311" t="str">
            <v xml:space="preserve">Trần Đức Phong         </v>
          </cell>
          <cell r="O311" t="str">
            <v>VY - BM GDTC</v>
          </cell>
          <cell r="P311" t="str">
            <v>VY-GDTC</v>
          </cell>
          <cell r="Q311" t="str">
            <v>Giáo dục thể chất</v>
          </cell>
          <cell r="R311" t="str">
            <v>091 3301066</v>
          </cell>
          <cell r="T311" t="str">
            <v xml:space="preserve">Trần Đức </v>
          </cell>
          <cell r="U311" t="str">
            <v>Phong</v>
          </cell>
          <cell r="V311" t="str">
            <v>091 3301066</v>
          </cell>
          <cell r="W311">
            <v>1</v>
          </cell>
          <cell r="X311" t="str">
            <v>x</v>
          </cell>
          <cell r="AA311" t="str">
            <v>Trần Đức Phong         VY - BM GDTC</v>
          </cell>
          <cell r="AB311" t="str">
            <v>091 3301066</v>
          </cell>
          <cell r="AC311" t="str">
            <v>Bộ môn GDTC</v>
          </cell>
          <cell r="AD311" t="str">
            <v>Bộ môn GDTC</v>
          </cell>
        </row>
        <row r="312">
          <cell r="J312">
            <v>260</v>
          </cell>
          <cell r="K312">
            <v>260</v>
          </cell>
          <cell r="L312">
            <v>57</v>
          </cell>
          <cell r="M312" t="str">
            <v xml:space="preserve">Lê Quang Việt            </v>
          </cell>
          <cell r="O312" t="str">
            <v>VY - BM GDTC</v>
          </cell>
          <cell r="P312" t="str">
            <v>VY-GDTC</v>
          </cell>
          <cell r="Q312" t="str">
            <v>Giáo dục thể chất</v>
          </cell>
          <cell r="R312" t="str">
            <v>091 5373681</v>
          </cell>
          <cell r="T312" t="str">
            <v xml:space="preserve">Lê Quang </v>
          </cell>
          <cell r="U312" t="str">
            <v>Việt</v>
          </cell>
          <cell r="V312" t="str">
            <v>091 5373681</v>
          </cell>
          <cell r="W312">
            <v>1</v>
          </cell>
          <cell r="X312" t="str">
            <v>x</v>
          </cell>
          <cell r="AA312" t="str">
            <v>Lê Quang Việt            VY - BM GDTC</v>
          </cell>
          <cell r="AB312" t="str">
            <v>091 5373681</v>
          </cell>
          <cell r="AC312" t="str">
            <v>Bộ môn GDTC</v>
          </cell>
          <cell r="AD312" t="str">
            <v>Bộ môn GDTC</v>
          </cell>
        </row>
        <row r="313">
          <cell r="J313">
            <v>261</v>
          </cell>
          <cell r="K313">
            <v>261</v>
          </cell>
          <cell r="L313">
            <v>58</v>
          </cell>
          <cell r="M313" t="str">
            <v xml:space="preserve">Trần Anh Sáng            </v>
          </cell>
          <cell r="O313" t="str">
            <v>VY - BM GD QPAN</v>
          </cell>
          <cell r="P313" t="str">
            <v>VY-GD QPAN</v>
          </cell>
          <cell r="Q313" t="str">
            <v>Quản lý Giáo dục</v>
          </cell>
          <cell r="R313" t="str">
            <v>098 6918989</v>
          </cell>
          <cell r="T313" t="str">
            <v xml:space="preserve">Trần Anh </v>
          </cell>
          <cell r="U313" t="str">
            <v>Sáng</v>
          </cell>
          <cell r="V313" t="str">
            <v>098 6918989</v>
          </cell>
          <cell r="W313">
            <v>1</v>
          </cell>
          <cell r="X313" t="str">
            <v>x</v>
          </cell>
          <cell r="AA313" t="str">
            <v>Trần Anh Sáng            VY - BM GD QPAN</v>
          </cell>
          <cell r="AB313" t="str">
            <v>098 6918989</v>
          </cell>
          <cell r="AC313" t="str">
            <v>Bộ môn GD QPAN</v>
          </cell>
          <cell r="AD313" t="str">
            <v>Bộ môn GD QPAN</v>
          </cell>
        </row>
        <row r="314">
          <cell r="J314">
            <v>262</v>
          </cell>
          <cell r="K314">
            <v>262</v>
          </cell>
          <cell r="L314">
            <v>59</v>
          </cell>
          <cell r="M314" t="str">
            <v xml:space="preserve">Trịnh Xuân Cảng           </v>
          </cell>
          <cell r="O314" t="str">
            <v>VY - BM HH - VKT</v>
          </cell>
          <cell r="P314" t="str">
            <v>VY-HH - VKT</v>
          </cell>
          <cell r="Q314" t="str">
            <v>Cơ khí động lực</v>
          </cell>
          <cell r="R314" t="str">
            <v>0168 8279682</v>
          </cell>
          <cell r="T314" t="str">
            <v xml:space="preserve">Trịnh Xuân </v>
          </cell>
          <cell r="U314" t="str">
            <v>Cảng</v>
          </cell>
          <cell r="V314" t="str">
            <v>0168 8279682</v>
          </cell>
          <cell r="W314">
            <v>1</v>
          </cell>
          <cell r="X314" t="str">
            <v>x</v>
          </cell>
          <cell r="AA314" t="str">
            <v>Trịnh Xuân Cảng           VY - BM HH - VKT</v>
          </cell>
          <cell r="AB314" t="str">
            <v>0168 8279682</v>
          </cell>
          <cell r="AC314" t="str">
            <v>Bộ môn HH - VKT</v>
          </cell>
          <cell r="AD314" t="str">
            <v>Bộ môn HH - VKT</v>
          </cell>
        </row>
        <row r="315">
          <cell r="J315">
            <v>263</v>
          </cell>
          <cell r="K315">
            <v>263</v>
          </cell>
          <cell r="L315">
            <v>60</v>
          </cell>
          <cell r="M315" t="str">
            <v>Phạm Quang Khởi</v>
          </cell>
          <cell r="O315" t="str">
            <v>VY - BM HH - VKT</v>
          </cell>
          <cell r="P315" t="str">
            <v>VY-HH - VKT</v>
          </cell>
          <cell r="Q315" t="str">
            <v>Hạ tầng đô thị</v>
          </cell>
          <cell r="R315" t="str">
            <v>091 5097068</v>
          </cell>
          <cell r="T315" t="str">
            <v xml:space="preserve">Phạm Quang </v>
          </cell>
          <cell r="U315" t="str">
            <v>Khởi</v>
          </cell>
          <cell r="V315" t="str">
            <v>091 5097068</v>
          </cell>
          <cell r="W315">
            <v>1</v>
          </cell>
          <cell r="X315" t="str">
            <v>x</v>
          </cell>
          <cell r="AA315" t="str">
            <v>Phạm Quang KhởiVY - BM HH - VKT</v>
          </cell>
          <cell r="AB315" t="str">
            <v>091 5097068</v>
          </cell>
          <cell r="AC315" t="str">
            <v>Bộ môn HH - VKT</v>
          </cell>
          <cell r="AD315" t="str">
            <v>Bộ môn HH - VKT</v>
          </cell>
        </row>
        <row r="316">
          <cell r="J316">
            <v>273</v>
          </cell>
          <cell r="K316">
            <v>164</v>
          </cell>
          <cell r="M316" t="str">
            <v>Lê Thị Hường</v>
          </cell>
          <cell r="O316" t="str">
            <v>VY - Khoa ĐTTC</v>
          </cell>
          <cell r="P316" t="str">
            <v>VY-Khoa ĐTTC</v>
          </cell>
          <cell r="R316" t="str">
            <v>096 8120979</v>
          </cell>
          <cell r="T316" t="str">
            <v xml:space="preserve">Lê Thị </v>
          </cell>
          <cell r="U316" t="str">
            <v>Hường</v>
          </cell>
          <cell r="W316">
            <v>1</v>
          </cell>
          <cell r="AA316" t="str">
            <v>Lê Thị HườngVY - Khoa ĐTTC</v>
          </cell>
          <cell r="AB316" t="str">
            <v>096 8120979</v>
          </cell>
        </row>
        <row r="317">
          <cell r="J317">
            <v>264</v>
          </cell>
          <cell r="K317">
            <v>264</v>
          </cell>
          <cell r="L317">
            <v>61</v>
          </cell>
          <cell r="M317" t="str">
            <v>Nguyễn Thị Thu Cúc</v>
          </cell>
          <cell r="N317" t="str">
            <v>P.Trưởng khoa</v>
          </cell>
          <cell r="O317" t="str">
            <v>VY - BM Hóa học</v>
          </cell>
          <cell r="P317" t="str">
            <v>VY-Hóa học</v>
          </cell>
          <cell r="Q317" t="str">
            <v xml:space="preserve">Hóa học </v>
          </cell>
          <cell r="R317" t="str">
            <v>098 3244975</v>
          </cell>
          <cell r="T317" t="str">
            <v xml:space="preserve">Nguyễn Thị Thu </v>
          </cell>
          <cell r="U317" t="str">
            <v>Cúc</v>
          </cell>
          <cell r="W317">
            <v>1</v>
          </cell>
          <cell r="X317" t="str">
            <v>X</v>
          </cell>
          <cell r="AA317" t="str">
            <v>Nguyễn Thị Thu CúcVY - BM Hóa học</v>
          </cell>
          <cell r="AB317" t="str">
            <v>098 3244975</v>
          </cell>
        </row>
        <row r="318">
          <cell r="K318">
            <v>265</v>
          </cell>
          <cell r="L318">
            <v>62</v>
          </cell>
          <cell r="M318" t="str">
            <v>Nguyễn Thị Thao</v>
          </cell>
          <cell r="N318" t="str">
            <v>P.Trưởng bộ môn</v>
          </cell>
          <cell r="O318" t="str">
            <v>VY - BM Ngoại ngữ AP</v>
          </cell>
          <cell r="P318" t="str">
            <v>VY-Ngoại ngữ</v>
          </cell>
          <cell r="Q318" t="str">
            <v>Tiếng Anh</v>
          </cell>
          <cell r="R318" t="str">
            <v>098 7300175</v>
          </cell>
          <cell r="T318" t="str">
            <v xml:space="preserve">Nguyễn Thị </v>
          </cell>
          <cell r="U318" t="str">
            <v>Thao</v>
          </cell>
          <cell r="W318">
            <v>1</v>
          </cell>
          <cell r="X318" t="str">
            <v>X</v>
          </cell>
          <cell r="AA318" t="str">
            <v>Nguyễn Thị ThaoVY - BM Ngoại ngữ AP</v>
          </cell>
          <cell r="AB318" t="str">
            <v>098 7300175</v>
          </cell>
        </row>
        <row r="319">
          <cell r="J319">
            <v>266</v>
          </cell>
          <cell r="K319">
            <v>266</v>
          </cell>
          <cell r="L319">
            <v>63</v>
          </cell>
          <cell r="M319" t="str">
            <v>Nguyễn Thanh Nga</v>
          </cell>
          <cell r="O319" t="str">
            <v>VY - BM Ngoại ngữ AP</v>
          </cell>
          <cell r="P319" t="str">
            <v>VY-Ngoại ngữ</v>
          </cell>
          <cell r="Q319" t="str">
            <v>Tiếng Anh</v>
          </cell>
          <cell r="R319" t="str">
            <v>098 6692343</v>
          </cell>
          <cell r="T319" t="str">
            <v xml:space="preserve">Nguyễn Thanh </v>
          </cell>
          <cell r="U319" t="str">
            <v>Nga</v>
          </cell>
          <cell r="W319">
            <v>1</v>
          </cell>
          <cell r="X319" t="str">
            <v>X</v>
          </cell>
          <cell r="AA319" t="str">
            <v>Nguyễn Thanh NgaVY - BM Ngoại ngữ AP</v>
          </cell>
          <cell r="AB319" t="str">
            <v>098 6692343</v>
          </cell>
        </row>
        <row r="320">
          <cell r="J320">
            <v>267</v>
          </cell>
          <cell r="K320">
            <v>267</v>
          </cell>
          <cell r="L320">
            <v>64</v>
          </cell>
          <cell r="M320" t="str">
            <v>Mai Thị Linh Chi</v>
          </cell>
          <cell r="O320" t="str">
            <v>VY - BM Vật lý</v>
          </cell>
          <cell r="P320" t="str">
            <v>VY-Vật lý</v>
          </cell>
          <cell r="Q320" t="str">
            <v>Vật lý</v>
          </cell>
          <cell r="R320" t="str">
            <v>097 7659630</v>
          </cell>
          <cell r="T320" t="str">
            <v xml:space="preserve">Mai Thị Linh </v>
          </cell>
          <cell r="U320" t="str">
            <v>Chi</v>
          </cell>
          <cell r="W320">
            <v>1</v>
          </cell>
          <cell r="X320" t="str">
            <v>X</v>
          </cell>
          <cell r="AA320" t="str">
            <v>Mai Thị Linh ChiVY - BM Vật lý</v>
          </cell>
          <cell r="AB320" t="str">
            <v>097 7659630</v>
          </cell>
        </row>
        <row r="321">
          <cell r="J321">
            <v>268</v>
          </cell>
          <cell r="K321">
            <v>268</v>
          </cell>
          <cell r="L321">
            <v>65</v>
          </cell>
          <cell r="M321" t="str">
            <v>Lê Thị Hậu</v>
          </cell>
          <cell r="O321" t="str">
            <v>VY - BM Toán</v>
          </cell>
          <cell r="P321" t="str">
            <v>VY-Toán</v>
          </cell>
          <cell r="Q321" t="str">
            <v>Toán</v>
          </cell>
          <cell r="R321" t="str">
            <v>097 9691679</v>
          </cell>
          <cell r="T321" t="str">
            <v xml:space="preserve">Lê Thị </v>
          </cell>
          <cell r="U321" t="str">
            <v>Hậu</v>
          </cell>
          <cell r="W321">
            <v>1</v>
          </cell>
          <cell r="X321" t="str">
            <v>X</v>
          </cell>
          <cell r="AA321" t="str">
            <v>Lê Thị HậuVY - BM Toán</v>
          </cell>
          <cell r="AB321" t="str">
            <v>097 9691679</v>
          </cell>
        </row>
        <row r="322">
          <cell r="J322">
            <v>269</v>
          </cell>
          <cell r="K322">
            <v>269</v>
          </cell>
          <cell r="L322">
            <v>66</v>
          </cell>
          <cell r="M322" t="str">
            <v>Nguyễn Thị Thanh Hương</v>
          </cell>
          <cell r="O322" t="str">
            <v>VY - BM Ngoại ngữ AP</v>
          </cell>
          <cell r="P322" t="str">
            <v>VY-Ngoại ngữ</v>
          </cell>
          <cell r="Q322" t="str">
            <v>Ngoại ngữ</v>
          </cell>
          <cell r="R322" t="str">
            <v>094 9790367</v>
          </cell>
          <cell r="T322" t="str">
            <v xml:space="preserve">Nguyễn Thị Thanh </v>
          </cell>
          <cell r="U322" t="str">
            <v>Hương</v>
          </cell>
          <cell r="W322">
            <v>1</v>
          </cell>
          <cell r="X322" t="str">
            <v>X</v>
          </cell>
          <cell r="AA322" t="str">
            <v>Nguyễn Thị Thanh HươngVY - BM Ngoại ngữ AP</v>
          </cell>
          <cell r="AB322" t="str">
            <v>094 9790367</v>
          </cell>
        </row>
        <row r="323">
          <cell r="J323">
            <v>209</v>
          </cell>
          <cell r="K323">
            <v>209</v>
          </cell>
          <cell r="L323">
            <v>67</v>
          </cell>
          <cell r="M323" t="str">
            <v>Nguyễn Thị Thanh Tâm</v>
          </cell>
          <cell r="O323" t="str">
            <v>VY - BM Thí nghiệm CT</v>
          </cell>
          <cell r="P323" t="str">
            <v>VY-Thí nghiệm CT</v>
          </cell>
          <cell r="Q323" t="str">
            <v>Đường ô tô</v>
          </cell>
          <cell r="R323" t="str">
            <v>090 4165177</v>
          </cell>
          <cell r="T323" t="str">
            <v xml:space="preserve">Nguyễn Thị Thanh </v>
          </cell>
          <cell r="U323" t="str">
            <v>Tâm</v>
          </cell>
          <cell r="V323" t="str">
            <v>090 4165177</v>
          </cell>
          <cell r="W323">
            <v>1</v>
          </cell>
          <cell r="X323" t="str">
            <v>X</v>
          </cell>
          <cell r="Y323" t="str">
            <v>Thay Lê Tuyết Nhung</v>
          </cell>
          <cell r="AA323" t="str">
            <v>Nguyễn Thị Thanh TâmVY - BM Thí nghiệm CT</v>
          </cell>
          <cell r="AB323" t="str">
            <v>090 4165177</v>
          </cell>
        </row>
        <row r="324">
          <cell r="J324">
            <v>246</v>
          </cell>
          <cell r="K324">
            <v>246</v>
          </cell>
          <cell r="L324">
            <v>68</v>
          </cell>
          <cell r="M324" t="str">
            <v>Phùng Thị Thùy Dung</v>
          </cell>
          <cell r="O324" t="str">
            <v>VY - Phòng Đào tạo</v>
          </cell>
          <cell r="P324" t="str">
            <v>VY-P.Đào tạo</v>
          </cell>
          <cell r="Q324" t="str">
            <v>Giáo dục lý luận chính trị</v>
          </cell>
          <cell r="R324" t="str">
            <v>097 4073461</v>
          </cell>
          <cell r="T324" t="str">
            <v xml:space="preserve">Phùng Thị Thùy </v>
          </cell>
          <cell r="U324" t="str">
            <v>Dung</v>
          </cell>
          <cell r="V324" t="str">
            <v>090 4165177</v>
          </cell>
          <cell r="W324">
            <v>1</v>
          </cell>
          <cell r="X324" t="str">
            <v>X</v>
          </cell>
          <cell r="Y324" t="str">
            <v>Thay Lê Tuyết Nhung</v>
          </cell>
          <cell r="AA324" t="str">
            <v>Phùng Thị Thùy DungVY - Phòng Đào tạo</v>
          </cell>
          <cell r="AB324" t="str">
            <v>097 4073461</v>
          </cell>
        </row>
        <row r="325">
          <cell r="J325">
            <v>194</v>
          </cell>
          <cell r="K325">
            <v>194</v>
          </cell>
          <cell r="L325">
            <v>69</v>
          </cell>
          <cell r="M325" t="str">
            <v>Bùi Thị Hoài</v>
          </cell>
          <cell r="O325" t="str">
            <v>VY - Phòng CTHSSV</v>
          </cell>
          <cell r="P325" t="str">
            <v>VY-P.CTHSSV</v>
          </cell>
          <cell r="Q325" t="str">
            <v>Quản trị nhân lực</v>
          </cell>
          <cell r="R325" t="str">
            <v>098 6288286</v>
          </cell>
          <cell r="T325" t="str">
            <v xml:space="preserve">Bùi Thị </v>
          </cell>
          <cell r="U325" t="str">
            <v>Hoài</v>
          </cell>
          <cell r="V325" t="str">
            <v>090 4165177</v>
          </cell>
          <cell r="W325">
            <v>1</v>
          </cell>
          <cell r="X325" t="str">
            <v>X</v>
          </cell>
          <cell r="Y325" t="str">
            <v>Thay Lê Tuyết Nhung</v>
          </cell>
          <cell r="AA325" t="str">
            <v>Bùi Thị HoàiVY - Phòng CTHSSV</v>
          </cell>
          <cell r="AB325" t="str">
            <v>098 6288286</v>
          </cell>
        </row>
        <row r="326">
          <cell r="J326">
            <v>164</v>
          </cell>
          <cell r="K326" t="str">
            <v/>
          </cell>
          <cell r="L326">
            <v>69</v>
          </cell>
          <cell r="M326" t="str">
            <v>Hoàng Tú Uyên</v>
          </cell>
          <cell r="O326" t="str">
            <v>VY - Khoa KTVT</v>
          </cell>
          <cell r="P326" t="str">
            <v>VY-Khoa KTVT</v>
          </cell>
          <cell r="T326" t="str">
            <v xml:space="preserve">Hoàng Tú </v>
          </cell>
          <cell r="U326" t="str">
            <v>Uyên</v>
          </cell>
          <cell r="V326" t="str">
            <v>090 4165177</v>
          </cell>
          <cell r="W326">
            <v>1</v>
          </cell>
          <cell r="X326" t="str">
            <v>X</v>
          </cell>
          <cell r="Y326" t="str">
            <v>Thay Lê Tuyết Nhung</v>
          </cell>
          <cell r="AA326" t="str">
            <v>Hoàng Tú UyênVY - Khoa KTVT</v>
          </cell>
          <cell r="AB326">
            <v>0</v>
          </cell>
        </row>
        <row r="327">
          <cell r="J327">
            <v>265</v>
          </cell>
          <cell r="M327" t="str">
            <v>Nguyễn Thị Hiền</v>
          </cell>
          <cell r="O327" t="str">
            <v>VY - P.HCQT</v>
          </cell>
          <cell r="P327" t="str">
            <v>VY - P.HCQT</v>
          </cell>
          <cell r="T327" t="str">
            <v xml:space="preserve">Nguyễn Thị </v>
          </cell>
          <cell r="U327" t="str">
            <v>Hiền</v>
          </cell>
          <cell r="W327">
            <v>1</v>
          </cell>
          <cell r="AA327" t="str">
            <v>Nguyễn Thị HiềnVY - P.HCQT</v>
          </cell>
        </row>
        <row r="328">
          <cell r="J328" t="str">
            <v/>
          </cell>
          <cell r="K328" t="str">
            <v/>
          </cell>
          <cell r="L328" t="str">
            <v>C</v>
          </cell>
          <cell r="M328" t="str">
            <v>CƠ SỞ ĐÀO TẠO THÁI NGUYÊN</v>
          </cell>
          <cell r="R328">
            <v>35</v>
          </cell>
          <cell r="T328" t="str">
            <v xml:space="preserve">CƠ SỞ ĐÀO TẠO THÁI </v>
          </cell>
          <cell r="U328" t="str">
            <v>NGUYÊN</v>
          </cell>
          <cell r="V328">
            <v>36</v>
          </cell>
          <cell r="W328">
            <v>1</v>
          </cell>
          <cell r="AA328" t="str">
            <v>CƠ SỞ ĐÀO TẠO THÁI NGUYÊN</v>
          </cell>
          <cell r="AB328">
            <v>35</v>
          </cell>
        </row>
        <row r="329">
          <cell r="J329">
            <v>270</v>
          </cell>
          <cell r="K329">
            <v>270</v>
          </cell>
          <cell r="L329">
            <v>1</v>
          </cell>
          <cell r="M329" t="str">
            <v xml:space="preserve">Nguyễn Văn Tuấn </v>
          </cell>
          <cell r="N329" t="str">
            <v>P.Trưởng phòng</v>
          </cell>
          <cell r="O329" t="str">
            <v>TN - Phòng Đào tạo</v>
          </cell>
          <cell r="P329" t="str">
            <v>TN-P.Đào tạo</v>
          </cell>
          <cell r="Q329" t="str">
            <v>Cầu hầm</v>
          </cell>
          <cell r="R329" t="str">
            <v>091 2454936</v>
          </cell>
          <cell r="T329" t="str">
            <v xml:space="preserve">Nguyễn Văn </v>
          </cell>
          <cell r="U329" t="str">
            <v>Tuấn</v>
          </cell>
          <cell r="V329" t="str">
            <v>091 2454936</v>
          </cell>
          <cell r="W329">
            <v>1</v>
          </cell>
          <cell r="X329" t="str">
            <v>x</v>
          </cell>
          <cell r="AA329" t="str">
            <v>Nguyễn Văn Tuấn TN - Phòng Đào tạo</v>
          </cell>
          <cell r="AB329" t="str">
            <v>091 2454936</v>
          </cell>
          <cell r="AC329" t="str">
            <v>Phòng Đào tạo</v>
          </cell>
          <cell r="AD329" t="str">
            <v>Phòng Đào tạo</v>
          </cell>
        </row>
        <row r="330">
          <cell r="J330">
            <v>271</v>
          </cell>
          <cell r="K330">
            <v>271</v>
          </cell>
          <cell r="L330">
            <v>2</v>
          </cell>
          <cell r="M330" t="str">
            <v>Nguyễn Văn Hồng</v>
          </cell>
          <cell r="N330" t="str">
            <v>Tổ trưởng</v>
          </cell>
          <cell r="O330" t="str">
            <v>TN - Tổ ĐBCLĐT,TTGD&amp;CTHSSV</v>
          </cell>
          <cell r="P330" t="str">
            <v>TN-ĐBCLĐT, TTGD&amp;CTHSSV</v>
          </cell>
          <cell r="Q330" t="str">
            <v>Kinh tế XD</v>
          </cell>
          <cell r="R330" t="str">
            <v>091 2804112</v>
          </cell>
          <cell r="T330" t="str">
            <v xml:space="preserve">Nguyễn Văn </v>
          </cell>
          <cell r="U330" t="str">
            <v>Hồng</v>
          </cell>
          <cell r="V330" t="str">
            <v>091 2804112</v>
          </cell>
          <cell r="W330">
            <v>1</v>
          </cell>
          <cell r="X330" t="str">
            <v>x</v>
          </cell>
          <cell r="AA330" t="str">
            <v>Nguyễn Văn HồngTN - Tổ ĐBCLĐT,TTGD&amp;CTHSSV</v>
          </cell>
          <cell r="AB330" t="str">
            <v>091 2804112</v>
          </cell>
          <cell r="AC330" t="str">
            <v>Tổ ĐBCLĐT, TTGD &amp; CTHSSV</v>
          </cell>
          <cell r="AD330" t="str">
            <v>Tổ ĐBCLĐT, TTGD &amp; CTHSSV</v>
          </cell>
        </row>
        <row r="331">
          <cell r="J331">
            <v>272</v>
          </cell>
          <cell r="K331">
            <v>272</v>
          </cell>
          <cell r="L331">
            <v>3</v>
          </cell>
          <cell r="M331" t="str">
            <v>Lê Trọng Bình</v>
          </cell>
          <cell r="O331" t="str">
            <v>TN - Tổ ĐBCLĐT,TTGD&amp;CTHSSV</v>
          </cell>
          <cell r="P331" t="str">
            <v>TN-ĐBCLĐT, TTGD&amp;CTHSSV</v>
          </cell>
          <cell r="Q331" t="str">
            <v>Quản trị kinh doanh</v>
          </cell>
          <cell r="R331" t="str">
            <v>091 2466825</v>
          </cell>
          <cell r="T331" t="str">
            <v xml:space="preserve">Lê Trọng </v>
          </cell>
          <cell r="U331" t="str">
            <v>Bình</v>
          </cell>
          <cell r="V331" t="str">
            <v>091 2466825</v>
          </cell>
          <cell r="W331">
            <v>1</v>
          </cell>
          <cell r="X331" t="str">
            <v>x</v>
          </cell>
          <cell r="AA331" t="str">
            <v>Lê Trọng BìnhTN - Tổ ĐBCLĐT,TTGD&amp;CTHSSV</v>
          </cell>
          <cell r="AB331" t="str">
            <v>091 2466825</v>
          </cell>
          <cell r="AC331" t="str">
            <v>Tổ ĐBCLĐT, TTGD &amp; CTHSSV</v>
          </cell>
          <cell r="AD331" t="str">
            <v>Tổ ĐBCLĐT, TTGD &amp; CTHSSV</v>
          </cell>
        </row>
        <row r="332">
          <cell r="J332">
            <v>265</v>
          </cell>
          <cell r="K332">
            <v>273</v>
          </cell>
          <cell r="L332">
            <v>4</v>
          </cell>
          <cell r="M332" t="str">
            <v>Nguyễn Thanh Đức</v>
          </cell>
          <cell r="N332" t="str">
            <v>P.Trưởng phòng</v>
          </cell>
          <cell r="O332" t="str">
            <v>TN - Phòng TCCB</v>
          </cell>
          <cell r="P332" t="str">
            <v>TN-P.TCCB</v>
          </cell>
          <cell r="Q332" t="str">
            <v>Toán học</v>
          </cell>
          <cell r="R332" t="str">
            <v>091 5434727</v>
          </cell>
          <cell r="T332" t="str">
            <v xml:space="preserve">Nguyễn Thanh </v>
          </cell>
          <cell r="U332" t="str">
            <v>Đức</v>
          </cell>
          <cell r="V332" t="str">
            <v>091 5434727</v>
          </cell>
          <cell r="W332">
            <v>1</v>
          </cell>
          <cell r="X332" t="str">
            <v>x</v>
          </cell>
          <cell r="AA332" t="str">
            <v>Nguyễn Thanh ĐứcTN - Phòng TCCB</v>
          </cell>
          <cell r="AB332" t="str">
            <v>091 5434727</v>
          </cell>
          <cell r="AC332" t="str">
            <v>Phòng TCCB</v>
          </cell>
          <cell r="AD332" t="str">
            <v>Phòng TCCB</v>
          </cell>
        </row>
        <row r="333">
          <cell r="J333">
            <v>274</v>
          </cell>
          <cell r="K333">
            <v>274</v>
          </cell>
          <cell r="L333">
            <v>5</v>
          </cell>
          <cell r="M333" t="str">
            <v>Vũ Thành Hưng</v>
          </cell>
          <cell r="N333" t="str">
            <v>P.Trưởng Bộ môn</v>
          </cell>
          <cell r="O333" t="str">
            <v>TN - BM Công trình</v>
          </cell>
          <cell r="P333" t="str">
            <v>TN-Công trình</v>
          </cell>
          <cell r="Q333" t="str">
            <v>Đường ô tô và đường TP</v>
          </cell>
          <cell r="R333" t="str">
            <v>091 2901508</v>
          </cell>
          <cell r="T333" t="str">
            <v xml:space="preserve">Vũ Thành </v>
          </cell>
          <cell r="U333" t="str">
            <v>Hưng</v>
          </cell>
          <cell r="V333" t="str">
            <v>091 2901508</v>
          </cell>
          <cell r="W333">
            <v>1</v>
          </cell>
          <cell r="X333" t="str">
            <v>x</v>
          </cell>
          <cell r="AA333" t="str">
            <v>Vũ Thành HưngTN - BM Công trình</v>
          </cell>
          <cell r="AB333" t="str">
            <v>091 2901508</v>
          </cell>
          <cell r="AC333" t="str">
            <v>Bộ môn Công trình</v>
          </cell>
          <cell r="AD333" t="str">
            <v>Bộ môn Công trình</v>
          </cell>
        </row>
        <row r="334">
          <cell r="J334">
            <v>275</v>
          </cell>
          <cell r="K334">
            <v>275</v>
          </cell>
          <cell r="L334">
            <v>6</v>
          </cell>
          <cell r="M334" t="str">
            <v>Trần Thế Hùng</v>
          </cell>
          <cell r="O334" t="str">
            <v>TN - BM Công trình</v>
          </cell>
          <cell r="P334" t="str">
            <v>TN-Công trình</v>
          </cell>
          <cell r="Q334" t="str">
            <v>Đường ô tô và đường TP</v>
          </cell>
          <cell r="R334" t="str">
            <v>0168 9619462</v>
          </cell>
          <cell r="T334" t="str">
            <v xml:space="preserve">Trần Thế </v>
          </cell>
          <cell r="U334" t="str">
            <v>Hùng</v>
          </cell>
          <cell r="V334" t="str">
            <v>0168 9619462</v>
          </cell>
          <cell r="W334">
            <v>1</v>
          </cell>
          <cell r="X334" t="str">
            <v>x</v>
          </cell>
          <cell r="AA334" t="str">
            <v>Trần Thế HùngTN - BM Công trình</v>
          </cell>
          <cell r="AB334" t="str">
            <v>0168 9619462</v>
          </cell>
          <cell r="AC334" t="str">
            <v>Bộ môn Công trình</v>
          </cell>
          <cell r="AD334" t="str">
            <v>Bộ môn Công trình</v>
          </cell>
        </row>
        <row r="335">
          <cell r="J335">
            <v>276</v>
          </cell>
          <cell r="K335">
            <v>276</v>
          </cell>
          <cell r="L335">
            <v>7</v>
          </cell>
          <cell r="M335" t="str">
            <v>Trịnh Minh Hoàng</v>
          </cell>
          <cell r="O335" t="str">
            <v>TN - BM Công trình</v>
          </cell>
          <cell r="P335" t="str">
            <v>TN-Công trình</v>
          </cell>
          <cell r="Q335" t="str">
            <v>Đường ô tô và đường TP</v>
          </cell>
          <cell r="R335" t="str">
            <v>091 4600016</v>
          </cell>
          <cell r="T335" t="str">
            <v xml:space="preserve">Trịnh Minh </v>
          </cell>
          <cell r="U335" t="str">
            <v>Hoàng</v>
          </cell>
          <cell r="V335" t="str">
            <v>091 4600016</v>
          </cell>
          <cell r="W335">
            <v>1</v>
          </cell>
          <cell r="X335" t="str">
            <v>x</v>
          </cell>
          <cell r="AA335" t="str">
            <v>Trịnh Minh HoàngTN - BM Công trình</v>
          </cell>
          <cell r="AB335" t="str">
            <v>091 4600016</v>
          </cell>
          <cell r="AC335" t="str">
            <v>Bộ môn Công trình</v>
          </cell>
          <cell r="AD335" t="str">
            <v>Bộ môn Công trình</v>
          </cell>
        </row>
        <row r="336">
          <cell r="J336">
            <v>277</v>
          </cell>
          <cell r="K336">
            <v>277</v>
          </cell>
          <cell r="L336">
            <v>8</v>
          </cell>
          <cell r="M336" t="str">
            <v>Lê Xuân Quang</v>
          </cell>
          <cell r="O336" t="str">
            <v>TN - BM Công trình</v>
          </cell>
          <cell r="P336" t="str">
            <v>TN-Công trình</v>
          </cell>
          <cell r="Q336" t="str">
            <v>Đường ô tô và đường TP</v>
          </cell>
          <cell r="R336" t="str">
            <v>090 2095007</v>
          </cell>
          <cell r="T336" t="str">
            <v xml:space="preserve">Lê Xuân </v>
          </cell>
          <cell r="U336" t="str">
            <v>Quang</v>
          </cell>
          <cell r="V336" t="str">
            <v>090 2095007</v>
          </cell>
          <cell r="W336">
            <v>1</v>
          </cell>
          <cell r="X336" t="str">
            <v>x</v>
          </cell>
          <cell r="AA336" t="str">
            <v>Lê Xuân QuangTN - BM Công trình</v>
          </cell>
          <cell r="AB336" t="str">
            <v>090 2095007</v>
          </cell>
          <cell r="AC336" t="str">
            <v>Bộ môn Công trình</v>
          </cell>
          <cell r="AD336" t="str">
            <v>Bộ môn Công trình</v>
          </cell>
        </row>
        <row r="337">
          <cell r="J337">
            <v>278</v>
          </cell>
          <cell r="K337">
            <v>278</v>
          </cell>
          <cell r="L337">
            <v>9</v>
          </cell>
          <cell r="M337" t="str">
            <v xml:space="preserve">Nguyễn Minh Đức </v>
          </cell>
          <cell r="O337" t="str">
            <v>TN - BM Công trình</v>
          </cell>
          <cell r="P337" t="str">
            <v>TN-Công trình</v>
          </cell>
          <cell r="Q337" t="str">
            <v>Xây dựng</v>
          </cell>
          <cell r="R337" t="str">
            <v>098 6225454</v>
          </cell>
          <cell r="T337" t="str">
            <v xml:space="preserve">Nguyễn Minh </v>
          </cell>
          <cell r="U337" t="str">
            <v>Đức</v>
          </cell>
          <cell r="V337" t="str">
            <v>098 6225454</v>
          </cell>
          <cell r="W337">
            <v>1</v>
          </cell>
          <cell r="X337" t="str">
            <v>x</v>
          </cell>
          <cell r="AA337" t="str">
            <v>Nguyễn Minh Đức TN - BM Công trình</v>
          </cell>
          <cell r="AB337" t="str">
            <v>098 6225454</v>
          </cell>
          <cell r="AC337" t="str">
            <v>Bộ môn Công trình</v>
          </cell>
          <cell r="AD337" t="str">
            <v>Bộ môn Công trình</v>
          </cell>
        </row>
        <row r="338">
          <cell r="J338">
            <v>279</v>
          </cell>
          <cell r="K338">
            <v>279</v>
          </cell>
          <cell r="L338">
            <v>10</v>
          </cell>
          <cell r="M338" t="str">
            <v>Tống Duy Bình</v>
          </cell>
          <cell r="O338" t="str">
            <v>TN - BM Công trình</v>
          </cell>
          <cell r="P338" t="str">
            <v>TN-Công trình</v>
          </cell>
          <cell r="Q338" t="str">
            <v>Đường ô tô và đường TP</v>
          </cell>
          <cell r="R338" t="str">
            <v>0162 6555566</v>
          </cell>
          <cell r="T338" t="str">
            <v xml:space="preserve">Tống Duy </v>
          </cell>
          <cell r="U338" t="str">
            <v>Bình</v>
          </cell>
          <cell r="V338" t="str">
            <v>0162 6555566</v>
          </cell>
          <cell r="W338">
            <v>1</v>
          </cell>
          <cell r="X338" t="str">
            <v>x</v>
          </cell>
          <cell r="AA338" t="str">
            <v>Tống Duy BìnhTN - BM Công trình</v>
          </cell>
          <cell r="AB338" t="str">
            <v>0162 6555566</v>
          </cell>
          <cell r="AC338" t="str">
            <v>Bộ môn Công trình</v>
          </cell>
          <cell r="AD338" t="str">
            <v>Bộ môn Công trình</v>
          </cell>
        </row>
        <row r="339">
          <cell r="J339">
            <v>280</v>
          </cell>
          <cell r="K339">
            <v>280</v>
          </cell>
          <cell r="L339">
            <v>11</v>
          </cell>
          <cell r="M339" t="str">
            <v>Đào Đắc Lý</v>
          </cell>
          <cell r="O339" t="str">
            <v>TN - BM Công trình</v>
          </cell>
          <cell r="P339" t="str">
            <v>TN-Công trình</v>
          </cell>
          <cell r="Q339" t="str">
            <v>Cầu - Hầm</v>
          </cell>
          <cell r="R339" t="str">
            <v>098 2148991</v>
          </cell>
          <cell r="T339" t="str">
            <v xml:space="preserve">Đào Đắc </v>
          </cell>
          <cell r="U339" t="str">
            <v>Lý</v>
          </cell>
          <cell r="V339" t="str">
            <v>098 2148991</v>
          </cell>
          <cell r="W339">
            <v>1</v>
          </cell>
          <cell r="X339" t="str">
            <v>x</v>
          </cell>
          <cell r="AA339" t="str">
            <v>Đào Đắc LýTN - BM Công trình</v>
          </cell>
          <cell r="AB339" t="str">
            <v>098 2148991</v>
          </cell>
          <cell r="AC339" t="str">
            <v>Bộ môn Công trình</v>
          </cell>
          <cell r="AD339" t="str">
            <v>Bộ môn Công trình</v>
          </cell>
        </row>
        <row r="340">
          <cell r="J340">
            <v>281</v>
          </cell>
          <cell r="K340">
            <v>281</v>
          </cell>
          <cell r="L340">
            <v>12</v>
          </cell>
          <cell r="M340" t="str">
            <v>Nguyễn Hoàng</v>
          </cell>
          <cell r="O340" t="str">
            <v>TN - BM Công trình</v>
          </cell>
          <cell r="P340" t="str">
            <v>TN-Công trình</v>
          </cell>
          <cell r="Q340" t="str">
            <v>Đường ô tô và đường TP</v>
          </cell>
          <cell r="R340" t="str">
            <v>094 8434200</v>
          </cell>
          <cell r="T340" t="str">
            <v xml:space="preserve">Nguyễn </v>
          </cell>
          <cell r="U340" t="str">
            <v>Hoàng</v>
          </cell>
          <cell r="V340" t="str">
            <v>094 8434200</v>
          </cell>
          <cell r="W340">
            <v>1</v>
          </cell>
          <cell r="X340" t="str">
            <v>x</v>
          </cell>
          <cell r="AA340" t="str">
            <v>Nguyễn HoàngTN - BM Công trình</v>
          </cell>
          <cell r="AB340" t="str">
            <v>094 8434200</v>
          </cell>
          <cell r="AC340" t="str">
            <v>Bộ môn Công trình</v>
          </cell>
          <cell r="AD340" t="str">
            <v>Bộ môn Công trình</v>
          </cell>
        </row>
        <row r="341">
          <cell r="J341">
            <v>282</v>
          </cell>
          <cell r="K341">
            <v>282</v>
          </cell>
          <cell r="L341">
            <v>13</v>
          </cell>
          <cell r="M341" t="str">
            <v>Lê Tuấn Dũng</v>
          </cell>
          <cell r="O341" t="str">
            <v>TN - BM Công trình</v>
          </cell>
          <cell r="P341" t="str">
            <v>TN-Công trình</v>
          </cell>
          <cell r="Q341" t="str">
            <v>Công trình giao thông</v>
          </cell>
          <cell r="R341" t="str">
            <v>097 3990185</v>
          </cell>
          <cell r="T341" t="str">
            <v xml:space="preserve">Lê Tuấn </v>
          </cell>
          <cell r="U341" t="str">
            <v>Dũng</v>
          </cell>
          <cell r="V341" t="str">
            <v>097 3990185</v>
          </cell>
          <cell r="W341">
            <v>1</v>
          </cell>
          <cell r="X341" t="str">
            <v>x</v>
          </cell>
          <cell r="AA341" t="str">
            <v>Lê Tuấn DũngTN - BM Công trình</v>
          </cell>
          <cell r="AB341" t="str">
            <v>097 3990185</v>
          </cell>
          <cell r="AC341" t="str">
            <v>Bộ môn Công trình</v>
          </cell>
          <cell r="AD341" t="str">
            <v>Bộ môn Công trình</v>
          </cell>
        </row>
        <row r="342">
          <cell r="J342">
            <v>283</v>
          </cell>
          <cell r="K342">
            <v>283</v>
          </cell>
          <cell r="L342">
            <v>14</v>
          </cell>
          <cell r="M342" t="str">
            <v>Đồng Minh Khánh</v>
          </cell>
          <cell r="N342" t="str">
            <v>Trưởng Bộ môn</v>
          </cell>
          <cell r="O342" t="str">
            <v xml:space="preserve">TN - BM Cơ sở </v>
          </cell>
          <cell r="P342" t="str">
            <v xml:space="preserve">TN-Cơ sở </v>
          </cell>
          <cell r="Q342" t="str">
            <v>Cầu đường bộ</v>
          </cell>
          <cell r="R342" t="str">
            <v>098 5099767</v>
          </cell>
          <cell r="T342" t="str">
            <v xml:space="preserve">Đồng Minh </v>
          </cell>
          <cell r="U342" t="str">
            <v>Khánh</v>
          </cell>
          <cell r="V342" t="str">
            <v>098 5099767</v>
          </cell>
          <cell r="W342">
            <v>1</v>
          </cell>
          <cell r="X342" t="str">
            <v>x</v>
          </cell>
          <cell r="AA342" t="str">
            <v xml:space="preserve">Đồng Minh KhánhTN - BM Cơ sở </v>
          </cell>
          <cell r="AB342" t="str">
            <v>098 5099767</v>
          </cell>
          <cell r="AC342" t="str">
            <v xml:space="preserve">Bộ môn Cơ sở </v>
          </cell>
          <cell r="AD342" t="str">
            <v xml:space="preserve">Bộ môn Cơ sở </v>
          </cell>
        </row>
        <row r="343">
          <cell r="J343">
            <v>284</v>
          </cell>
          <cell r="K343">
            <v>284</v>
          </cell>
          <cell r="L343">
            <v>15</v>
          </cell>
          <cell r="M343" t="str">
            <v>Ma Thế Cường</v>
          </cell>
          <cell r="O343" t="str">
            <v xml:space="preserve">TN - BM Cơ sở </v>
          </cell>
          <cell r="P343" t="str">
            <v xml:space="preserve">TN-Cơ sở </v>
          </cell>
          <cell r="Q343" t="str">
            <v>Cầu hầm</v>
          </cell>
          <cell r="R343" t="str">
            <v>091 5310862</v>
          </cell>
          <cell r="T343" t="str">
            <v xml:space="preserve">Ma Thế </v>
          </cell>
          <cell r="U343" t="str">
            <v>Cường</v>
          </cell>
          <cell r="V343" t="str">
            <v>091 5310862</v>
          </cell>
          <cell r="W343">
            <v>1</v>
          </cell>
          <cell r="X343" t="str">
            <v>x</v>
          </cell>
          <cell r="AA343" t="str">
            <v xml:space="preserve">Ma Thế CườngTN - BM Cơ sở </v>
          </cell>
          <cell r="AB343" t="str">
            <v>091 5310862</v>
          </cell>
          <cell r="AC343" t="str">
            <v xml:space="preserve">Bộ môn Cơ sở </v>
          </cell>
          <cell r="AD343" t="str">
            <v xml:space="preserve">Bộ môn Cơ sở </v>
          </cell>
        </row>
        <row r="344">
          <cell r="J344">
            <v>285</v>
          </cell>
          <cell r="K344">
            <v>285</v>
          </cell>
          <cell r="L344">
            <v>16</v>
          </cell>
          <cell r="M344" t="str">
            <v>Bế Lê Hợp</v>
          </cell>
          <cell r="O344" t="str">
            <v xml:space="preserve">TN - BM Cơ sở </v>
          </cell>
          <cell r="P344" t="str">
            <v xml:space="preserve">TN-Cơ sở </v>
          </cell>
          <cell r="Q344" t="str">
            <v>Cầu đường bộ</v>
          </cell>
          <cell r="R344" t="str">
            <v>098 7244211</v>
          </cell>
          <cell r="T344" t="str">
            <v xml:space="preserve">Bế Lê </v>
          </cell>
          <cell r="U344" t="str">
            <v>Hợp</v>
          </cell>
          <cell r="V344" t="str">
            <v>098 7244211</v>
          </cell>
          <cell r="W344">
            <v>1</v>
          </cell>
          <cell r="X344" t="str">
            <v>x</v>
          </cell>
          <cell r="AA344" t="str">
            <v xml:space="preserve">Bế Lê HợpTN - BM Cơ sở </v>
          </cell>
          <cell r="AB344" t="str">
            <v>098 7244211</v>
          </cell>
          <cell r="AC344" t="str">
            <v xml:space="preserve">Bộ môn Cơ sở </v>
          </cell>
          <cell r="AD344" t="str">
            <v xml:space="preserve">Bộ môn Cơ sở </v>
          </cell>
        </row>
        <row r="345">
          <cell r="J345">
            <v>286</v>
          </cell>
          <cell r="K345">
            <v>286</v>
          </cell>
          <cell r="L345">
            <v>17</v>
          </cell>
          <cell r="M345" t="str">
            <v>Dương Thế Thành</v>
          </cell>
          <cell r="O345" t="str">
            <v xml:space="preserve">TN - BM Cơ sở </v>
          </cell>
          <cell r="P345" t="str">
            <v xml:space="preserve">TN-Cơ sở </v>
          </cell>
          <cell r="Q345" t="str">
            <v>Cơ giới hóa XD GT</v>
          </cell>
          <cell r="R345" t="str">
            <v>098 2967563</v>
          </cell>
          <cell r="T345" t="str">
            <v xml:space="preserve">Dương Thế </v>
          </cell>
          <cell r="U345" t="str">
            <v>Thành</v>
          </cell>
          <cell r="V345" t="str">
            <v>098 2967563</v>
          </cell>
          <cell r="W345">
            <v>1</v>
          </cell>
          <cell r="X345" t="str">
            <v>x</v>
          </cell>
          <cell r="AA345" t="str">
            <v xml:space="preserve">Dương Thế ThànhTN - BM Cơ sở </v>
          </cell>
          <cell r="AB345" t="str">
            <v>098 2967563</v>
          </cell>
          <cell r="AC345" t="str">
            <v xml:space="preserve">Bộ môn Cơ sở </v>
          </cell>
          <cell r="AD345" t="str">
            <v xml:space="preserve">Bộ môn Cơ sở </v>
          </cell>
        </row>
        <row r="346">
          <cell r="J346">
            <v>287</v>
          </cell>
          <cell r="K346">
            <v>287</v>
          </cell>
          <cell r="L346">
            <v>18</v>
          </cell>
          <cell r="M346" t="str">
            <v xml:space="preserve">Vũ Thế Truyền </v>
          </cell>
          <cell r="O346" t="str">
            <v xml:space="preserve">TN - BM Cơ sở </v>
          </cell>
          <cell r="P346" t="str">
            <v xml:space="preserve">TN-Cơ sở </v>
          </cell>
          <cell r="Q346" t="str">
            <v>Ô tô và xe C/dụng</v>
          </cell>
          <cell r="R346" t="str">
            <v>097 8947223</v>
          </cell>
          <cell r="T346" t="str">
            <v xml:space="preserve">Vũ Thế </v>
          </cell>
          <cell r="U346" t="str">
            <v>Truyền</v>
          </cell>
          <cell r="V346" t="str">
            <v>097 8947223</v>
          </cell>
          <cell r="W346">
            <v>1</v>
          </cell>
          <cell r="X346" t="str">
            <v>x</v>
          </cell>
          <cell r="AA346" t="str">
            <v xml:space="preserve">Vũ Thế Truyền TN - BM Cơ sở </v>
          </cell>
          <cell r="AB346" t="str">
            <v>097 8947223</v>
          </cell>
          <cell r="AC346" t="str">
            <v xml:space="preserve">Bộ môn Cơ sở </v>
          </cell>
          <cell r="AD346" t="str">
            <v xml:space="preserve">Bộ môn Cơ sở </v>
          </cell>
        </row>
        <row r="347">
          <cell r="J347">
            <v>288</v>
          </cell>
          <cell r="K347">
            <v>288</v>
          </cell>
          <cell r="L347">
            <v>19</v>
          </cell>
          <cell r="M347" t="str">
            <v>Đoàn Xuân Sơn</v>
          </cell>
          <cell r="O347" t="str">
            <v xml:space="preserve">TN - BM Cơ sở </v>
          </cell>
          <cell r="P347" t="str">
            <v xml:space="preserve">TN-Cơ sở </v>
          </cell>
          <cell r="Q347" t="str">
            <v>Cơ sở hạ tầng giao thông</v>
          </cell>
          <cell r="R347" t="str">
            <v>098 6314732</v>
          </cell>
          <cell r="T347" t="str">
            <v xml:space="preserve">Đoàn Xuân </v>
          </cell>
          <cell r="U347" t="str">
            <v>Sơn</v>
          </cell>
          <cell r="V347" t="str">
            <v>098 6314732</v>
          </cell>
          <cell r="W347">
            <v>1</v>
          </cell>
          <cell r="X347" t="str">
            <v>x</v>
          </cell>
          <cell r="AA347" t="str">
            <v xml:space="preserve">Đoàn Xuân SơnTN - BM Cơ sở </v>
          </cell>
          <cell r="AB347" t="str">
            <v>098 6314732</v>
          </cell>
          <cell r="AC347" t="str">
            <v xml:space="preserve">Bộ môn Cơ sở </v>
          </cell>
          <cell r="AD347" t="str">
            <v xml:space="preserve">Bộ môn Cơ sở </v>
          </cell>
        </row>
        <row r="348">
          <cell r="J348">
            <v>289</v>
          </cell>
          <cell r="K348">
            <v>289</v>
          </cell>
          <cell r="L348">
            <v>20</v>
          </cell>
          <cell r="M348" t="str">
            <v>Trịnh Hoàng Sơn</v>
          </cell>
          <cell r="O348" t="str">
            <v xml:space="preserve">TN - BM Cơ sở </v>
          </cell>
          <cell r="P348" t="str">
            <v xml:space="preserve">TN-Cơ sở </v>
          </cell>
          <cell r="Q348" t="str">
            <v>Đường ô tô và đường TP</v>
          </cell>
          <cell r="R348" t="str">
            <v>098 9930513</v>
          </cell>
          <cell r="T348" t="str">
            <v xml:space="preserve">Trịnh Hoàng </v>
          </cell>
          <cell r="U348" t="str">
            <v>Sơn</v>
          </cell>
          <cell r="V348" t="str">
            <v>098 9930513</v>
          </cell>
          <cell r="W348">
            <v>1</v>
          </cell>
          <cell r="X348" t="str">
            <v>x</v>
          </cell>
          <cell r="AA348" t="str">
            <v xml:space="preserve">Trịnh Hoàng SơnTN - BM Cơ sở </v>
          </cell>
          <cell r="AB348" t="str">
            <v>098 9930513</v>
          </cell>
          <cell r="AC348" t="str">
            <v xml:space="preserve">Bộ môn Cơ sở </v>
          </cell>
          <cell r="AD348" t="str">
            <v xml:space="preserve">Bộ môn Cơ sở </v>
          </cell>
        </row>
        <row r="349">
          <cell r="J349">
            <v>290</v>
          </cell>
          <cell r="K349">
            <v>290</v>
          </cell>
          <cell r="L349">
            <v>21</v>
          </cell>
          <cell r="M349" t="str">
            <v>Nguyễn Thanh Tùng</v>
          </cell>
          <cell r="O349" t="str">
            <v xml:space="preserve">TN - BM Cơ sở </v>
          </cell>
          <cell r="P349" t="str">
            <v xml:space="preserve">TN-Cơ sở </v>
          </cell>
          <cell r="Q349" t="str">
            <v>Công trình giao thông</v>
          </cell>
          <cell r="R349" t="str">
            <v>098 8210246</v>
          </cell>
          <cell r="T349" t="str">
            <v xml:space="preserve">Nguyễn Thanh </v>
          </cell>
          <cell r="U349" t="str">
            <v>Tùng</v>
          </cell>
          <cell r="V349" t="str">
            <v>098 8210246</v>
          </cell>
          <cell r="W349">
            <v>1</v>
          </cell>
          <cell r="X349" t="str">
            <v>x</v>
          </cell>
          <cell r="AA349" t="str">
            <v xml:space="preserve">Nguyễn Thanh TùngTN - BM Cơ sở </v>
          </cell>
          <cell r="AB349" t="str">
            <v>098 8210246</v>
          </cell>
          <cell r="AC349" t="str">
            <v xml:space="preserve">Bộ môn Cơ sở </v>
          </cell>
          <cell r="AD349" t="str">
            <v xml:space="preserve">Bộ môn Cơ sở </v>
          </cell>
        </row>
        <row r="350">
          <cell r="J350" t="str">
            <v/>
          </cell>
          <cell r="K350" t="str">
            <v/>
          </cell>
          <cell r="M350" t="str">
            <v>Tạ Quang Minh</v>
          </cell>
          <cell r="O350" t="str">
            <v>TN - BM Khoa học cơ bản</v>
          </cell>
          <cell r="P350" t="str">
            <v>TN-KH cơ bản</v>
          </cell>
          <cell r="Q350" t="str">
            <v>Vật lý</v>
          </cell>
          <cell r="R350" t="str">
            <v>097 6897800</v>
          </cell>
          <cell r="T350" t="str">
            <v xml:space="preserve">Tạ Quang </v>
          </cell>
          <cell r="U350" t="str">
            <v>Minh</v>
          </cell>
          <cell r="V350" t="str">
            <v>097 6897800</v>
          </cell>
          <cell r="W350">
            <v>1</v>
          </cell>
          <cell r="AA350" t="str">
            <v>Tạ Quang MinhTN - BM Khoa học cơ bản</v>
          </cell>
          <cell r="AB350" t="str">
            <v>097 6897800</v>
          </cell>
          <cell r="AC350" t="str">
            <v>Bộ môn Khoa học cơ bản</v>
          </cell>
          <cell r="AD350" t="str">
            <v>Bộ môn Khoa học cơ bản</v>
          </cell>
        </row>
        <row r="351">
          <cell r="J351">
            <v>291</v>
          </cell>
          <cell r="K351">
            <v>291</v>
          </cell>
          <cell r="L351">
            <v>23</v>
          </cell>
          <cell r="M351" t="str">
            <v>Trần Quang Dũng</v>
          </cell>
          <cell r="O351" t="str">
            <v>TN - BM Khoa học cơ bản</v>
          </cell>
          <cell r="P351" t="str">
            <v>TN-KH cơ bản</v>
          </cell>
          <cell r="Q351" t="str">
            <v>Thể dục thể thao</v>
          </cell>
          <cell r="R351" t="str">
            <v>091 2489724</v>
          </cell>
          <cell r="T351" t="str">
            <v xml:space="preserve">Trần Quang </v>
          </cell>
          <cell r="U351" t="str">
            <v>Dũng</v>
          </cell>
          <cell r="V351" t="str">
            <v>091 2489724</v>
          </cell>
          <cell r="W351">
            <v>1</v>
          </cell>
          <cell r="X351" t="str">
            <v>x</v>
          </cell>
          <cell r="AA351" t="str">
            <v>Trần Quang DũngTN - BM Khoa học cơ bản</v>
          </cell>
          <cell r="AB351" t="str">
            <v>091 2489724</v>
          </cell>
          <cell r="AC351" t="str">
            <v>Bộ môn Khoa học cơ bản</v>
          </cell>
          <cell r="AD351" t="str">
            <v>Bộ môn Khoa học cơ bản</v>
          </cell>
        </row>
        <row r="352">
          <cell r="J352">
            <v>292</v>
          </cell>
          <cell r="K352">
            <v>292</v>
          </cell>
          <cell r="L352">
            <v>24</v>
          </cell>
          <cell r="M352" t="str">
            <v>Đặng Quý Quyền</v>
          </cell>
          <cell r="O352" t="str">
            <v>TN - BM Khoa học cơ bản</v>
          </cell>
          <cell r="P352" t="str">
            <v>TN-KH cơ bản</v>
          </cell>
          <cell r="Q352" t="str">
            <v>Thể dục thể thao</v>
          </cell>
          <cell r="R352" t="str">
            <v>098 5502792</v>
          </cell>
          <cell r="T352" t="str">
            <v xml:space="preserve">Đặng Quý </v>
          </cell>
          <cell r="U352" t="str">
            <v>Quyền</v>
          </cell>
          <cell r="V352" t="str">
            <v>098 5502792</v>
          </cell>
          <cell r="W352">
            <v>1</v>
          </cell>
          <cell r="X352" t="str">
            <v>x</v>
          </cell>
          <cell r="AA352" t="str">
            <v>Đặng Quý QuyềnTN - BM Khoa học cơ bản</v>
          </cell>
          <cell r="AB352" t="str">
            <v>098 5502792</v>
          </cell>
          <cell r="AC352" t="str">
            <v>Bộ môn Khoa học cơ bản</v>
          </cell>
          <cell r="AD352" t="str">
            <v>Bộ môn Khoa học cơ bản</v>
          </cell>
        </row>
        <row r="353">
          <cell r="J353">
            <v>293</v>
          </cell>
          <cell r="K353">
            <v>293</v>
          </cell>
          <cell r="L353">
            <v>25</v>
          </cell>
          <cell r="M353" t="str">
            <v>Đinh Đức Long</v>
          </cell>
          <cell r="O353" t="str">
            <v>TN - BM Khoa học cơ bản</v>
          </cell>
          <cell r="P353" t="str">
            <v>TN-KH cơ bản</v>
          </cell>
          <cell r="Q353" t="str">
            <v>Tiếng Anh</v>
          </cell>
          <cell r="R353" t="str">
            <v>097 5143486</v>
          </cell>
          <cell r="T353" t="str">
            <v xml:space="preserve">Đinh Đức </v>
          </cell>
          <cell r="U353" t="str">
            <v>Long</v>
          </cell>
          <cell r="V353" t="str">
            <v>097 5143486</v>
          </cell>
          <cell r="W353">
            <v>1</v>
          </cell>
          <cell r="X353" t="str">
            <v>x</v>
          </cell>
          <cell r="AA353" t="str">
            <v>Đinh Đức LongTN - BM Khoa học cơ bản</v>
          </cell>
          <cell r="AB353" t="str">
            <v>097 5143486</v>
          </cell>
          <cell r="AC353" t="str">
            <v>Bộ môn Khoa học cơ bản</v>
          </cell>
          <cell r="AD353" t="str">
            <v>Bộ môn Khoa học cơ bản</v>
          </cell>
        </row>
        <row r="354">
          <cell r="J354">
            <v>294</v>
          </cell>
          <cell r="K354">
            <v>294</v>
          </cell>
          <cell r="L354">
            <v>26</v>
          </cell>
          <cell r="M354" t="str">
            <v>Nguyễn Viết Hiếu</v>
          </cell>
          <cell r="O354" t="str">
            <v>TN - BM Khoa học cơ bản</v>
          </cell>
          <cell r="P354" t="str">
            <v>TN-KH cơ bản</v>
          </cell>
          <cell r="Q354" t="str">
            <v>Vật lý</v>
          </cell>
          <cell r="R354" t="str">
            <v>0168 8778895</v>
          </cell>
          <cell r="T354" t="str">
            <v xml:space="preserve">Nguyễn Viết </v>
          </cell>
          <cell r="U354" t="str">
            <v>Hiếu</v>
          </cell>
          <cell r="V354" t="str">
            <v>0168 8778895</v>
          </cell>
          <cell r="W354">
            <v>1</v>
          </cell>
          <cell r="X354" t="str">
            <v>x</v>
          </cell>
          <cell r="AA354" t="str">
            <v>Nguyễn Viết HiếuTN - BM Khoa học cơ bản</v>
          </cell>
          <cell r="AB354" t="str">
            <v>0168 8778895</v>
          </cell>
          <cell r="AC354" t="str">
            <v>Bộ môn Khoa học cơ bản</v>
          </cell>
          <cell r="AD354" t="str">
            <v>Bộ môn Khoa học cơ bản</v>
          </cell>
        </row>
        <row r="355">
          <cell r="J355">
            <v>295</v>
          </cell>
          <cell r="K355">
            <v>295</v>
          </cell>
          <cell r="L355">
            <v>27</v>
          </cell>
          <cell r="M355" t="str">
            <v>Dương Ngọc Đạt</v>
          </cell>
          <cell r="O355" t="str">
            <v>TN - BM Khoa học cơ bản</v>
          </cell>
          <cell r="P355" t="str">
            <v>TN-KH cơ bản</v>
          </cell>
          <cell r="Q355" t="str">
            <v>Toán học</v>
          </cell>
          <cell r="R355" t="str">
            <v>097 6990888</v>
          </cell>
          <cell r="T355" t="str">
            <v xml:space="preserve">Dương Ngọc </v>
          </cell>
          <cell r="U355" t="str">
            <v>Đạt</v>
          </cell>
          <cell r="V355" t="str">
            <v>097 6990888</v>
          </cell>
          <cell r="W355">
            <v>1</v>
          </cell>
          <cell r="X355" t="str">
            <v>x</v>
          </cell>
          <cell r="AA355" t="str">
            <v>Dương Ngọc ĐạtTN - BM Khoa học cơ bản</v>
          </cell>
          <cell r="AB355" t="str">
            <v>097 6990888</v>
          </cell>
          <cell r="AC355" t="str">
            <v>Bộ môn Khoa học cơ bản</v>
          </cell>
          <cell r="AD355" t="str">
            <v>Bộ môn Khoa học cơ bản</v>
          </cell>
        </row>
        <row r="356">
          <cell r="J356">
            <v>296</v>
          </cell>
          <cell r="K356">
            <v>296</v>
          </cell>
          <cell r="L356">
            <v>28</v>
          </cell>
          <cell r="M356" t="str">
            <v>Nguyễn Văn Tuân</v>
          </cell>
          <cell r="O356" t="str">
            <v>TN - BM Lý luận chính trị</v>
          </cell>
          <cell r="P356" t="str">
            <v>TN-LL chính trị</v>
          </cell>
          <cell r="Q356" t="str">
            <v>Triết học</v>
          </cell>
          <cell r="R356" t="str">
            <v>097 5048043</v>
          </cell>
          <cell r="T356" t="str">
            <v xml:space="preserve">Nguyễn Văn </v>
          </cell>
          <cell r="U356" t="str">
            <v>Tuân</v>
          </cell>
          <cell r="V356" t="str">
            <v>097 5048043</v>
          </cell>
          <cell r="W356">
            <v>2</v>
          </cell>
          <cell r="X356" t="str">
            <v>x</v>
          </cell>
          <cell r="AA356" t="str">
            <v>Nguyễn Văn TuânTN - BM Lý luận chính trị</v>
          </cell>
          <cell r="AB356" t="str">
            <v>097 5048043</v>
          </cell>
          <cell r="AC356" t="str">
            <v>Bộ môn Lý luận chính trị</v>
          </cell>
          <cell r="AD356" t="str">
            <v>Bộ môn Lý luận chính trị</v>
          </cell>
        </row>
        <row r="357">
          <cell r="J357" t="str">
            <v/>
          </cell>
          <cell r="K357" t="str">
            <v/>
          </cell>
          <cell r="L357">
            <v>28</v>
          </cell>
          <cell r="M357" t="str">
            <v>Đỗ Thị Hương Thanh</v>
          </cell>
          <cell r="N357" t="str">
            <v>P.Trưởng Bộ môn</v>
          </cell>
          <cell r="O357" t="str">
            <v>TN - BM Kinh tế</v>
          </cell>
          <cell r="P357" t="str">
            <v>TN-Kinh tế</v>
          </cell>
          <cell r="Q357" t="str">
            <v>Kế toán</v>
          </cell>
          <cell r="R357" t="str">
            <v>096 3078716</v>
          </cell>
          <cell r="T357" t="str">
            <v xml:space="preserve">Đỗ Thị Hương </v>
          </cell>
          <cell r="U357" t="str">
            <v>Thanh</v>
          </cell>
          <cell r="V357" t="str">
            <v>096 3078716</v>
          </cell>
          <cell r="W357">
            <v>1</v>
          </cell>
          <cell r="X357" t="str">
            <v>x</v>
          </cell>
          <cell r="AA357" t="str">
            <v>Đỗ Thị Hương ThanhTN - BM Kinh tế</v>
          </cell>
          <cell r="AB357" t="str">
            <v>096 3078716</v>
          </cell>
        </row>
        <row r="358">
          <cell r="K358">
            <v>298</v>
          </cell>
          <cell r="L358">
            <v>29</v>
          </cell>
          <cell r="M358" t="str">
            <v>Nguyễn Thị Hoa</v>
          </cell>
          <cell r="N358" t="str">
            <v>P.Trưởng Bộ môn</v>
          </cell>
          <cell r="O358" t="str">
            <v>TN - BM Lý luận chính trị</v>
          </cell>
          <cell r="P358" t="str">
            <v>TN-LL chính trị</v>
          </cell>
          <cell r="Q358" t="str">
            <v>QL xã hội</v>
          </cell>
          <cell r="R358" t="str">
            <v>091 2263746</v>
          </cell>
          <cell r="T358" t="str">
            <v xml:space="preserve">Nguyễn Thị </v>
          </cell>
          <cell r="U358" t="str">
            <v>Hoa</v>
          </cell>
          <cell r="V358" t="str">
            <v>091 2263746</v>
          </cell>
          <cell r="W358">
            <v>1</v>
          </cell>
          <cell r="X358" t="str">
            <v>x</v>
          </cell>
          <cell r="AA358" t="str">
            <v>Nguyễn Thị HoaTN - BM Lý luận chính trị</v>
          </cell>
          <cell r="AB358" t="str">
            <v>091 2263746</v>
          </cell>
        </row>
        <row r="359">
          <cell r="J359">
            <v>26</v>
          </cell>
          <cell r="K359">
            <v>63</v>
          </cell>
          <cell r="L359">
            <v>30</v>
          </cell>
          <cell r="M359" t="str">
            <v>Nguyễn Thị Thu Hà</v>
          </cell>
          <cell r="O359" t="str">
            <v>TN - BM Khoa học cơ bản</v>
          </cell>
          <cell r="P359" t="str">
            <v>TN-KH cơ bản</v>
          </cell>
          <cell r="Q359" t="str">
            <v>Toán</v>
          </cell>
          <cell r="R359" t="str">
            <v>098 7553459</v>
          </cell>
          <cell r="T359" t="str">
            <v xml:space="preserve">Nguyễn Thị Thu </v>
          </cell>
          <cell r="U359" t="str">
            <v>Hà</v>
          </cell>
          <cell r="V359" t="str">
            <v>098 7553459</v>
          </cell>
          <cell r="W359">
            <v>1</v>
          </cell>
          <cell r="X359" t="str">
            <v>x</v>
          </cell>
          <cell r="AA359" t="str">
            <v>Nguyễn Thị Thu HàTN - BM Khoa học cơ bản</v>
          </cell>
          <cell r="AB359" t="str">
            <v>098 7553459</v>
          </cell>
        </row>
        <row r="360">
          <cell r="J360">
            <v>107</v>
          </cell>
          <cell r="K360">
            <v>107</v>
          </cell>
          <cell r="L360">
            <v>31</v>
          </cell>
          <cell r="M360" t="str">
            <v>Trần Thị Thanh Xuân</v>
          </cell>
          <cell r="O360" t="str">
            <v>TN - BM Kinh tế</v>
          </cell>
          <cell r="P360" t="str">
            <v>TN-Kinh tế</v>
          </cell>
          <cell r="Q360" t="str">
            <v>Quản lý kinh tế</v>
          </cell>
          <cell r="R360" t="str">
            <v>098 4100163</v>
          </cell>
          <cell r="T360" t="str">
            <v xml:space="preserve">Trần Thị Thanh </v>
          </cell>
          <cell r="U360" t="str">
            <v>Xuân</v>
          </cell>
          <cell r="V360" t="str">
            <v>098 4100163</v>
          </cell>
          <cell r="W360">
            <v>1</v>
          </cell>
          <cell r="X360" t="str">
            <v>x</v>
          </cell>
          <cell r="AA360" t="str">
            <v>Trần Thị Thanh XuânTN - BM Kinh tế</v>
          </cell>
          <cell r="AB360" t="str">
            <v>098 4100163</v>
          </cell>
        </row>
        <row r="361">
          <cell r="J361">
            <v>112</v>
          </cell>
          <cell r="K361">
            <v>112</v>
          </cell>
          <cell r="L361">
            <v>32</v>
          </cell>
          <cell r="M361" t="str">
            <v>Phạm Bích Hằng</v>
          </cell>
          <cell r="O361" t="str">
            <v>TN - BM Lý luận chính trị</v>
          </cell>
          <cell r="P361" t="str">
            <v>TN-LL chính trị</v>
          </cell>
          <cell r="Q361" t="str">
            <v>Triết học</v>
          </cell>
          <cell r="R361" t="str">
            <v>096 2900338</v>
          </cell>
          <cell r="T361" t="str">
            <v xml:space="preserve">Phạm Bích </v>
          </cell>
          <cell r="U361" t="str">
            <v>Hằng</v>
          </cell>
          <cell r="V361" t="str">
            <v>096 2900338</v>
          </cell>
          <cell r="W361">
            <v>1</v>
          </cell>
          <cell r="X361" t="str">
            <v>x</v>
          </cell>
          <cell r="AA361" t="str">
            <v>Phạm Bích HằngTN - BM Lý luận chính trị</v>
          </cell>
          <cell r="AB361" t="str">
            <v>096 2900338</v>
          </cell>
        </row>
        <row r="362">
          <cell r="J362">
            <v>150</v>
          </cell>
          <cell r="K362">
            <v>150</v>
          </cell>
          <cell r="L362">
            <v>33</v>
          </cell>
          <cell r="M362" t="str">
            <v>Tạ Thị Hòa</v>
          </cell>
          <cell r="O362" t="str">
            <v>TN - BM Khoa học cơ bản</v>
          </cell>
          <cell r="P362" t="str">
            <v>TN-KH cơ bản</v>
          </cell>
          <cell r="Q362" t="str">
            <v>Tiếng Anh</v>
          </cell>
          <cell r="R362" t="str">
            <v>0168 8644745</v>
          </cell>
          <cell r="T362" t="str">
            <v xml:space="preserve">Tạ Thị </v>
          </cell>
          <cell r="U362" t="str">
            <v>Hòa</v>
          </cell>
          <cell r="V362" t="str">
            <v>0168 8644745</v>
          </cell>
          <cell r="W362">
            <v>1</v>
          </cell>
          <cell r="X362" t="str">
            <v>x</v>
          </cell>
          <cell r="AA362" t="str">
            <v>Tạ Thị HòaTN - BM Khoa học cơ bản</v>
          </cell>
          <cell r="AB362" t="str">
            <v>0168 8644745</v>
          </cell>
        </row>
        <row r="363">
          <cell r="J363">
            <v>155</v>
          </cell>
          <cell r="K363">
            <v>190</v>
          </cell>
          <cell r="L363">
            <v>34</v>
          </cell>
          <cell r="M363" t="str">
            <v>Nguyễn Thị Loan</v>
          </cell>
          <cell r="O363" t="str">
            <v>TN - BM Khoa học cơ bản</v>
          </cell>
          <cell r="P363" t="str">
            <v>TN-KH cơ bản</v>
          </cell>
          <cell r="Q363" t="str">
            <v>Cầu đường</v>
          </cell>
          <cell r="R363" t="str">
            <v>097 5636989</v>
          </cell>
          <cell r="T363" t="str">
            <v xml:space="preserve">Nguyễn Thị </v>
          </cell>
          <cell r="U363" t="str">
            <v>Loan</v>
          </cell>
          <cell r="V363" t="str">
            <v>097 5636989</v>
          </cell>
          <cell r="W363">
            <v>1</v>
          </cell>
          <cell r="X363" t="str">
            <v>x</v>
          </cell>
          <cell r="AA363" t="str">
            <v>Nguyễn Thị LoanTN - BM Khoa học cơ bản</v>
          </cell>
          <cell r="AB363" t="str">
            <v>097 5636989</v>
          </cell>
        </row>
        <row r="364">
          <cell r="J364">
            <v>297</v>
          </cell>
          <cell r="K364">
            <v>297</v>
          </cell>
          <cell r="L364">
            <v>35</v>
          </cell>
          <cell r="M364" t="str">
            <v>Trần Thị Xuân Hương</v>
          </cell>
          <cell r="O364" t="str">
            <v>TN - BM Khoa học cơ bản</v>
          </cell>
          <cell r="P364" t="str">
            <v>TN-KH cơ bản</v>
          </cell>
          <cell r="Q364" t="str">
            <v>Khoa học máy tính</v>
          </cell>
          <cell r="R364" t="str">
            <v>0168 3610959</v>
          </cell>
          <cell r="T364" t="str">
            <v xml:space="preserve">Trần Thị Xuân </v>
          </cell>
          <cell r="U364" t="str">
            <v>Hương</v>
          </cell>
          <cell r="V364" t="str">
            <v>0168 3610959</v>
          </cell>
          <cell r="W364">
            <v>1</v>
          </cell>
          <cell r="X364" t="str">
            <v>x</v>
          </cell>
          <cell r="AA364" t="str">
            <v>Trần Thị Xuân HươngTN - BM Khoa học cơ bản</v>
          </cell>
          <cell r="AB364" t="str">
            <v>0168 3610959</v>
          </cell>
        </row>
        <row r="365">
          <cell r="J365">
            <v>153</v>
          </cell>
          <cell r="K365" t="str">
            <v/>
          </cell>
          <cell r="M365" t="str">
            <v>Hồ Thị Thanh Mai</v>
          </cell>
          <cell r="O365" t="str">
            <v xml:space="preserve">TN - BM Cơ sở </v>
          </cell>
          <cell r="P365" t="str">
            <v xml:space="preserve">TN-Cơ sở </v>
          </cell>
          <cell r="T365" t="str">
            <v xml:space="preserve">Hồ Thị Thanh </v>
          </cell>
          <cell r="U365" t="str">
            <v>Mai</v>
          </cell>
          <cell r="W365">
            <v>1</v>
          </cell>
          <cell r="AA365" t="str">
            <v xml:space="preserve">Hồ Thị Thanh MaiTN - BM Cơ sở </v>
          </cell>
        </row>
        <row r="366">
          <cell r="J366" t="str">
            <v/>
          </cell>
          <cell r="K366" t="str">
            <v/>
          </cell>
          <cell r="T366" t="e">
            <v>#VALUE!</v>
          </cell>
          <cell r="U366" t="e">
            <v>#VALUE!</v>
          </cell>
          <cell r="W366">
            <v>0</v>
          </cell>
          <cell r="AA366" t="str">
            <v/>
          </cell>
        </row>
        <row r="367">
          <cell r="J367" t="str">
            <v/>
          </cell>
          <cell r="K367" t="str">
            <v/>
          </cell>
          <cell r="T367" t="e">
            <v>#VALUE!</v>
          </cell>
          <cell r="U367" t="e">
            <v>#VALUE!</v>
          </cell>
          <cell r="W367">
            <v>0</v>
          </cell>
          <cell r="AA367" t="str">
            <v/>
          </cell>
        </row>
        <row r="368">
          <cell r="J368" t="str">
            <v/>
          </cell>
          <cell r="K368" t="str">
            <v/>
          </cell>
          <cell r="T368" t="e">
            <v>#VALUE!</v>
          </cell>
          <cell r="U368" t="e">
            <v>#VALUE!</v>
          </cell>
          <cell r="W368">
            <v>0</v>
          </cell>
          <cell r="AA368" t="str">
            <v/>
          </cell>
        </row>
        <row r="369">
          <cell r="J369" t="str">
            <v/>
          </cell>
          <cell r="K369" t="str">
            <v/>
          </cell>
          <cell r="R369">
            <v>322</v>
          </cell>
          <cell r="AA369" t="str">
            <v/>
          </cell>
        </row>
        <row r="370">
          <cell r="J370" t="str">
            <v/>
          </cell>
          <cell r="K370" t="str">
            <v/>
          </cell>
        </row>
        <row r="371">
          <cell r="J371" t="str">
            <v/>
          </cell>
          <cell r="K371" t="str">
            <v/>
          </cell>
          <cell r="O371" t="str">
            <v>HIỆU TRƯỞNG</v>
          </cell>
          <cell r="AD371" t="str">
            <v>HIỆU TRƯỞNG</v>
          </cell>
        </row>
        <row r="372">
          <cell r="J372" t="str">
            <v/>
          </cell>
          <cell r="K372" t="str">
            <v/>
          </cell>
          <cell r="O372" t="str">
            <v>(Ký tên, đóng dấu)</v>
          </cell>
          <cell r="AD372" t="str">
            <v>(Ký tên, đóng dấu)</v>
          </cell>
        </row>
        <row r="373">
          <cell r="J373" t="str">
            <v/>
          </cell>
          <cell r="K373" t="str">
            <v/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322"/>
  <sheetViews>
    <sheetView tabSelected="1"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12" sqref="A12"/>
      <selection pane="bottomRight" activeCell="E24" sqref="E24"/>
    </sheetView>
  </sheetViews>
  <sheetFormatPr defaultRowHeight="16.5" x14ac:dyDescent="0.25"/>
  <cols>
    <col min="1" max="2" width="2.140625" customWidth="1"/>
    <col min="3" max="3" width="5.42578125" bestFit="1" customWidth="1"/>
    <col min="4" max="4" width="4.7109375" customWidth="1"/>
    <col min="5" max="5" width="23.7109375" customWidth="1"/>
    <col min="6" max="6" width="14.7109375" customWidth="1"/>
    <col min="7" max="7" width="18.85546875" customWidth="1"/>
    <col min="8" max="8" width="12.7109375" customWidth="1"/>
    <col min="9" max="9" width="17.7109375" style="1" customWidth="1"/>
    <col min="10" max="10" width="4.140625" style="1" customWidth="1"/>
    <col min="11" max="11" width="7" style="2" customWidth="1"/>
    <col min="12" max="12" width="5.42578125" style="2" customWidth="1"/>
    <col min="13" max="13" width="11.5703125" customWidth="1"/>
    <col min="15" max="15" width="13.5703125" bestFit="1" customWidth="1"/>
  </cols>
  <sheetData>
    <row r="1" spans="4:13" x14ac:dyDescent="0.25">
      <c r="E1">
        <v>4</v>
      </c>
      <c r="F1">
        <f>E1+1</f>
        <v>5</v>
      </c>
      <c r="G1">
        <f>F1+2</f>
        <v>7</v>
      </c>
      <c r="H1">
        <f>G1+2</f>
        <v>9</v>
      </c>
    </row>
    <row r="2" spans="4:13" ht="20.100000000000001" customHeight="1" x14ac:dyDescent="0.4">
      <c r="D2" s="51" t="s">
        <v>3</v>
      </c>
      <c r="E2" s="51"/>
      <c r="F2" s="51"/>
      <c r="G2" s="51"/>
      <c r="H2" s="51"/>
      <c r="I2" s="52"/>
      <c r="J2" s="4"/>
      <c r="K2" s="3"/>
      <c r="L2" s="3"/>
    </row>
    <row r="3" spans="4:13" ht="45" customHeight="1" x14ac:dyDescent="0.55000000000000004">
      <c r="D3" s="53" t="s">
        <v>5</v>
      </c>
      <c r="E3" s="53"/>
      <c r="F3" s="53"/>
      <c r="G3" s="53"/>
      <c r="H3" s="53"/>
      <c r="I3" s="54"/>
      <c r="J3" s="5"/>
      <c r="K3" s="6"/>
      <c r="L3" s="6"/>
    </row>
    <row r="4" spans="4:13" ht="35.1" customHeight="1" x14ac:dyDescent="0.55000000000000004">
      <c r="D4" s="50" t="s">
        <v>743</v>
      </c>
      <c r="E4" s="50"/>
      <c r="F4" s="50"/>
      <c r="G4" s="50"/>
      <c r="H4" s="50"/>
      <c r="I4" s="50"/>
      <c r="J4" s="5"/>
      <c r="K4" s="6"/>
      <c r="L4" s="6"/>
    </row>
    <row r="5" spans="4:13" s="7" customFormat="1" ht="9.9499999999999993" customHeight="1" x14ac:dyDescent="0.25">
      <c r="D5" s="8"/>
      <c r="I5" s="1"/>
      <c r="J5" s="1"/>
    </row>
    <row r="6" spans="4:13" s="9" customFormat="1" ht="28.5" x14ac:dyDescent="0.25">
      <c r="D6" s="10" t="s">
        <v>7</v>
      </c>
      <c r="E6" s="10" t="s">
        <v>8</v>
      </c>
      <c r="F6" s="11" t="s">
        <v>9</v>
      </c>
      <c r="G6" s="10" t="s">
        <v>10</v>
      </c>
      <c r="H6" s="10" t="s">
        <v>11</v>
      </c>
      <c r="I6" s="10" t="s">
        <v>12</v>
      </c>
      <c r="J6" s="12"/>
      <c r="K6" s="13" t="s">
        <v>7</v>
      </c>
      <c r="L6" s="13"/>
    </row>
    <row r="7" spans="4:13" s="14" customFormat="1" ht="0.95" customHeight="1" x14ac:dyDescent="0.15">
      <c r="D7" s="15"/>
      <c r="E7" s="15"/>
      <c r="F7" s="16"/>
      <c r="G7" s="15"/>
      <c r="H7" s="17"/>
      <c r="I7" s="15"/>
      <c r="J7" s="12"/>
    </row>
    <row r="8" spans="4:13" s="18" customFormat="1" ht="15.75" x14ac:dyDescent="0.25">
      <c r="D8" s="19" t="s">
        <v>13</v>
      </c>
      <c r="E8" s="20"/>
      <c r="F8" s="21"/>
      <c r="G8" s="20"/>
      <c r="H8" s="22"/>
      <c r="I8" s="23"/>
      <c r="J8" s="24"/>
      <c r="K8" s="25"/>
      <c r="L8" s="25"/>
      <c r="M8" s="26"/>
    </row>
    <row r="9" spans="4:13" s="9" customFormat="1" ht="15.75" x14ac:dyDescent="0.25">
      <c r="D9" s="27">
        <v>1</v>
      </c>
      <c r="E9" s="27" t="s">
        <v>19</v>
      </c>
      <c r="F9" s="28" t="s">
        <v>20</v>
      </c>
      <c r="G9" s="27" t="s">
        <v>21</v>
      </c>
      <c r="H9" s="29" t="s">
        <v>22</v>
      </c>
      <c r="I9" s="30" t="s">
        <v>14</v>
      </c>
      <c r="J9" s="31"/>
      <c r="K9" s="13"/>
      <c r="L9" s="13"/>
      <c r="M9" s="32"/>
    </row>
    <row r="10" spans="4:13" s="9" customFormat="1" ht="15.75" x14ac:dyDescent="0.25">
      <c r="D10" s="27">
        <v>2</v>
      </c>
      <c r="E10" s="27" t="s">
        <v>23</v>
      </c>
      <c r="F10" s="28" t="s">
        <v>24</v>
      </c>
      <c r="G10" s="27" t="s">
        <v>25</v>
      </c>
      <c r="H10" s="29" t="s">
        <v>26</v>
      </c>
      <c r="I10" s="30" t="s">
        <v>15</v>
      </c>
      <c r="J10" s="31"/>
      <c r="K10" s="13"/>
      <c r="L10" s="13"/>
      <c r="M10" s="32"/>
    </row>
    <row r="11" spans="4:13" s="9" customFormat="1" ht="15.75" x14ac:dyDescent="0.25">
      <c r="D11" s="27">
        <v>3</v>
      </c>
      <c r="E11" s="27" t="s">
        <v>27</v>
      </c>
      <c r="F11" s="28" t="s">
        <v>28</v>
      </c>
      <c r="G11" s="27" t="s">
        <v>29</v>
      </c>
      <c r="H11" s="29" t="s">
        <v>30</v>
      </c>
      <c r="I11" s="30" t="s">
        <v>16</v>
      </c>
      <c r="J11" s="31"/>
      <c r="K11" s="13"/>
      <c r="L11" s="13"/>
      <c r="M11" s="32"/>
    </row>
    <row r="12" spans="4:13" s="9" customFormat="1" ht="15.75" x14ac:dyDescent="0.25">
      <c r="D12" s="27">
        <v>4</v>
      </c>
      <c r="E12" s="27" t="s">
        <v>31</v>
      </c>
      <c r="F12" s="28">
        <v>0</v>
      </c>
      <c r="G12" s="27" t="s">
        <v>32</v>
      </c>
      <c r="H12" s="29" t="s">
        <v>33</v>
      </c>
      <c r="I12" s="30" t="s">
        <v>17</v>
      </c>
      <c r="J12" s="31"/>
      <c r="K12" s="13"/>
      <c r="L12" s="13"/>
      <c r="M12" s="32"/>
    </row>
    <row r="13" spans="4:13" s="18" customFormat="1" ht="15.75" x14ac:dyDescent="0.25">
      <c r="D13" s="19" t="s">
        <v>18</v>
      </c>
      <c r="E13" s="19"/>
      <c r="F13" s="21"/>
      <c r="G13" s="20"/>
      <c r="H13" s="22"/>
      <c r="I13" s="23"/>
      <c r="J13" s="24"/>
      <c r="K13" s="25"/>
      <c r="L13" s="25"/>
      <c r="M13" s="26"/>
    </row>
    <row r="14" spans="4:13" s="9" customFormat="1" ht="15.75" x14ac:dyDescent="0.25">
      <c r="D14" s="27">
        <v>1</v>
      </c>
      <c r="E14" s="27" t="s">
        <v>34</v>
      </c>
      <c r="F14" s="28">
        <v>0</v>
      </c>
      <c r="G14" s="27" t="s">
        <v>35</v>
      </c>
      <c r="H14" s="29" t="s">
        <v>36</v>
      </c>
      <c r="I14" s="30" t="s">
        <v>0</v>
      </c>
      <c r="J14" s="31"/>
      <c r="K14" s="13">
        <v>149</v>
      </c>
      <c r="L14" s="13"/>
      <c r="M14" s="32"/>
    </row>
    <row r="15" spans="4:13" s="9" customFormat="1" ht="15.75" x14ac:dyDescent="0.25">
      <c r="D15" s="27">
        <v>2</v>
      </c>
      <c r="E15" s="27" t="s">
        <v>37</v>
      </c>
      <c r="F15" s="28">
        <v>0</v>
      </c>
      <c r="G15" s="27" t="s">
        <v>38</v>
      </c>
      <c r="H15" s="29" t="s">
        <v>39</v>
      </c>
      <c r="I15" s="30" t="s">
        <v>0</v>
      </c>
      <c r="J15" s="31"/>
      <c r="K15" s="13">
        <v>158</v>
      </c>
      <c r="L15" s="13"/>
      <c r="M15" s="32"/>
    </row>
    <row r="16" spans="4:13" s="9" customFormat="1" ht="15.75" x14ac:dyDescent="0.25">
      <c r="D16" s="27">
        <v>3</v>
      </c>
      <c r="E16" s="27" t="s">
        <v>40</v>
      </c>
      <c r="F16" s="28">
        <v>0</v>
      </c>
      <c r="G16" s="27" t="s">
        <v>38</v>
      </c>
      <c r="H16" s="29" t="s">
        <v>41</v>
      </c>
      <c r="I16" s="30" t="s">
        <v>0</v>
      </c>
      <c r="J16" s="31"/>
      <c r="K16" s="13">
        <v>156</v>
      </c>
      <c r="L16" s="13"/>
      <c r="M16" s="32"/>
    </row>
    <row r="17" spans="1:21" s="9" customFormat="1" ht="15.75" x14ac:dyDescent="0.25">
      <c r="D17" s="27">
        <v>4</v>
      </c>
      <c r="E17" s="27" t="s">
        <v>42</v>
      </c>
      <c r="F17" s="28">
        <v>0</v>
      </c>
      <c r="G17" s="27" t="s">
        <v>43</v>
      </c>
      <c r="H17" s="29" t="s">
        <v>44</v>
      </c>
      <c r="I17" s="30" t="s">
        <v>0</v>
      </c>
      <c r="J17" s="31"/>
      <c r="K17" s="13">
        <v>152</v>
      </c>
      <c r="L17" s="13"/>
      <c r="M17" s="32"/>
    </row>
    <row r="18" spans="1:21" s="9" customFormat="1" ht="15.75" x14ac:dyDescent="0.25">
      <c r="D18" s="27">
        <v>5</v>
      </c>
      <c r="E18" s="27" t="s">
        <v>45</v>
      </c>
      <c r="F18" s="28">
        <v>0</v>
      </c>
      <c r="G18" s="27" t="s">
        <v>43</v>
      </c>
      <c r="H18" s="29" t="s">
        <v>46</v>
      </c>
      <c r="I18" s="30" t="s">
        <v>0</v>
      </c>
      <c r="J18" s="31"/>
      <c r="K18" s="13">
        <v>151</v>
      </c>
      <c r="L18" s="13"/>
      <c r="M18" s="32"/>
    </row>
    <row r="19" spans="1:21" s="9" customFormat="1" ht="15.75" x14ac:dyDescent="0.25">
      <c r="D19" s="27">
        <v>6</v>
      </c>
      <c r="E19" s="27" t="s">
        <v>47</v>
      </c>
      <c r="F19" s="28">
        <v>0</v>
      </c>
      <c r="G19" s="27" t="s">
        <v>48</v>
      </c>
      <c r="H19" s="29">
        <v>0</v>
      </c>
      <c r="I19" s="30" t="s">
        <v>0</v>
      </c>
      <c r="J19" s="31"/>
      <c r="K19" s="13">
        <v>153</v>
      </c>
      <c r="L19" s="13"/>
      <c r="M19" s="32"/>
    </row>
    <row r="20" spans="1:21" s="9" customFormat="1" ht="15.75" x14ac:dyDescent="0.25">
      <c r="D20" s="27">
        <v>7</v>
      </c>
      <c r="E20" s="27" t="s">
        <v>49</v>
      </c>
      <c r="F20" s="28">
        <v>0</v>
      </c>
      <c r="G20" s="27" t="s">
        <v>50</v>
      </c>
      <c r="H20" s="29" t="s">
        <v>51</v>
      </c>
      <c r="I20" s="30" t="s">
        <v>0</v>
      </c>
      <c r="J20" s="31"/>
      <c r="K20" s="13">
        <v>150</v>
      </c>
      <c r="L20" s="13"/>
      <c r="M20" s="32"/>
    </row>
    <row r="21" spans="1:21" s="9" customFormat="1" ht="15.75" x14ac:dyDescent="0.25">
      <c r="D21" s="27">
        <v>8</v>
      </c>
      <c r="E21" s="27" t="s">
        <v>52</v>
      </c>
      <c r="F21" s="28">
        <v>0</v>
      </c>
      <c r="G21" s="27" t="s">
        <v>50</v>
      </c>
      <c r="H21" s="29" t="s">
        <v>53</v>
      </c>
      <c r="I21" s="30" t="s">
        <v>0</v>
      </c>
      <c r="J21" s="31"/>
      <c r="K21" s="13">
        <v>155</v>
      </c>
      <c r="L21" s="13"/>
      <c r="M21" s="32"/>
    </row>
    <row r="22" spans="1:21" s="9" customFormat="1" ht="15.75" x14ac:dyDescent="0.25">
      <c r="D22" s="27">
        <v>9</v>
      </c>
      <c r="E22" s="27" t="s">
        <v>54</v>
      </c>
      <c r="F22" s="28">
        <v>0</v>
      </c>
      <c r="G22" s="27" t="s">
        <v>55</v>
      </c>
      <c r="H22" s="29" t="s">
        <v>56</v>
      </c>
      <c r="I22" s="30" t="s">
        <v>1</v>
      </c>
      <c r="J22" s="31"/>
      <c r="K22" s="13">
        <v>170</v>
      </c>
      <c r="L22" s="13"/>
      <c r="M22" s="32"/>
      <c r="Q22" s="33"/>
      <c r="R22" s="33"/>
      <c r="S22" s="33"/>
      <c r="T22" s="33"/>
      <c r="U22" s="33"/>
    </row>
    <row r="23" spans="1:21" s="34" customFormat="1" ht="15.75" x14ac:dyDescent="0.25">
      <c r="A23" s="9"/>
      <c r="B23" s="9"/>
      <c r="C23" s="9"/>
      <c r="D23" s="27">
        <v>10</v>
      </c>
      <c r="E23" s="27" t="s">
        <v>57</v>
      </c>
      <c r="F23" s="28" t="s">
        <v>58</v>
      </c>
      <c r="G23" s="27" t="s">
        <v>55</v>
      </c>
      <c r="H23" s="29" t="s">
        <v>59</v>
      </c>
      <c r="I23" s="30" t="s">
        <v>1</v>
      </c>
      <c r="J23" s="31"/>
      <c r="K23" s="13">
        <v>168</v>
      </c>
      <c r="L23" s="13"/>
      <c r="M23" s="32"/>
      <c r="N23" s="9"/>
      <c r="O23" s="9"/>
      <c r="P23" s="9"/>
      <c r="Q23" s="9"/>
      <c r="R23" s="9"/>
      <c r="S23" s="9"/>
      <c r="T23" s="9"/>
      <c r="U23" s="9"/>
    </row>
    <row r="24" spans="1:21" s="9" customFormat="1" ht="15.75" x14ac:dyDescent="0.25">
      <c r="D24" s="27">
        <v>11</v>
      </c>
      <c r="E24" s="27" t="s">
        <v>60</v>
      </c>
      <c r="F24" s="28" t="s">
        <v>24</v>
      </c>
      <c r="G24" s="27" t="s">
        <v>61</v>
      </c>
      <c r="H24" s="29" t="s">
        <v>62</v>
      </c>
      <c r="I24" s="30" t="s">
        <v>1</v>
      </c>
      <c r="J24" s="31"/>
      <c r="K24" s="13">
        <v>173</v>
      </c>
      <c r="L24" s="13"/>
      <c r="M24" s="32"/>
    </row>
    <row r="25" spans="1:21" s="33" customFormat="1" ht="15.75" x14ac:dyDescent="0.25">
      <c r="A25" s="9"/>
      <c r="B25" s="9"/>
      <c r="C25" s="9"/>
      <c r="D25" s="27">
        <v>12</v>
      </c>
      <c r="E25" s="27" t="s">
        <v>63</v>
      </c>
      <c r="F25" s="28">
        <v>0</v>
      </c>
      <c r="G25" s="27" t="s">
        <v>29</v>
      </c>
      <c r="H25" s="29" t="s">
        <v>64</v>
      </c>
      <c r="I25" s="30" t="s">
        <v>1</v>
      </c>
      <c r="J25" s="31"/>
      <c r="K25" s="13">
        <v>171</v>
      </c>
      <c r="L25" s="13"/>
      <c r="M25" s="32"/>
      <c r="N25" s="9"/>
      <c r="O25" s="9"/>
      <c r="P25" s="9"/>
      <c r="Q25" s="9"/>
      <c r="R25" s="9"/>
      <c r="S25" s="9"/>
      <c r="T25" s="9"/>
      <c r="U25" s="9"/>
    </row>
    <row r="26" spans="1:21" s="9" customFormat="1" ht="15.75" x14ac:dyDescent="0.25">
      <c r="D26" s="27">
        <v>13</v>
      </c>
      <c r="E26" s="27" t="s">
        <v>65</v>
      </c>
      <c r="F26" s="28">
        <v>0</v>
      </c>
      <c r="G26" s="27" t="s">
        <v>66</v>
      </c>
      <c r="H26" s="29" t="s">
        <v>67</v>
      </c>
      <c r="I26" s="30" t="s">
        <v>1</v>
      </c>
      <c r="J26" s="31"/>
      <c r="K26" s="13">
        <v>172</v>
      </c>
      <c r="L26" s="13"/>
      <c r="M26" s="32"/>
    </row>
    <row r="27" spans="1:21" s="9" customFormat="1" ht="15.75" x14ac:dyDescent="0.25">
      <c r="D27" s="27">
        <v>14</v>
      </c>
      <c r="E27" s="27" t="s">
        <v>68</v>
      </c>
      <c r="F27" s="28">
        <v>0</v>
      </c>
      <c r="G27" s="27" t="s">
        <v>69</v>
      </c>
      <c r="H27" s="29" t="s">
        <v>70</v>
      </c>
      <c r="I27" s="30" t="s">
        <v>1</v>
      </c>
      <c r="J27" s="31"/>
      <c r="K27" s="13">
        <v>15</v>
      </c>
      <c r="L27" s="13"/>
      <c r="M27" s="32"/>
    </row>
    <row r="28" spans="1:21" s="9" customFormat="1" ht="15.75" x14ac:dyDescent="0.25">
      <c r="D28" s="27">
        <v>15</v>
      </c>
      <c r="E28" s="27" t="s">
        <v>71</v>
      </c>
      <c r="F28" s="28">
        <v>0</v>
      </c>
      <c r="G28" s="27" t="s">
        <v>72</v>
      </c>
      <c r="H28" s="29" t="s">
        <v>73</v>
      </c>
      <c r="I28" s="30" t="s">
        <v>1</v>
      </c>
      <c r="J28" s="31"/>
      <c r="K28" s="13">
        <v>45</v>
      </c>
      <c r="L28" s="13"/>
      <c r="M28" s="32"/>
    </row>
    <row r="29" spans="1:21" s="9" customFormat="1" ht="15.75" x14ac:dyDescent="0.25">
      <c r="D29" s="27">
        <v>16</v>
      </c>
      <c r="E29" s="27" t="s">
        <v>74</v>
      </c>
      <c r="F29" s="28">
        <v>0</v>
      </c>
      <c r="G29" s="27" t="s">
        <v>72</v>
      </c>
      <c r="H29" s="29" t="s">
        <v>75</v>
      </c>
      <c r="I29" s="30" t="s">
        <v>1</v>
      </c>
      <c r="J29" s="31"/>
      <c r="K29" s="13">
        <v>193</v>
      </c>
      <c r="L29" s="13"/>
      <c r="M29" s="32"/>
    </row>
    <row r="30" spans="1:21" s="9" customFormat="1" ht="15.75" x14ac:dyDescent="0.25">
      <c r="D30" s="27">
        <v>17</v>
      </c>
      <c r="E30" s="27" t="s">
        <v>76</v>
      </c>
      <c r="F30" s="28" t="s">
        <v>77</v>
      </c>
      <c r="G30" s="27" t="s">
        <v>78</v>
      </c>
      <c r="H30" s="29" t="s">
        <v>79</v>
      </c>
      <c r="I30" s="30" t="s">
        <v>1</v>
      </c>
      <c r="J30" s="31"/>
      <c r="K30" s="13">
        <v>163</v>
      </c>
      <c r="L30" s="13"/>
      <c r="M30" s="32"/>
    </row>
    <row r="31" spans="1:21" s="9" customFormat="1" ht="15.75" x14ac:dyDescent="0.25">
      <c r="D31" s="27">
        <v>18</v>
      </c>
      <c r="E31" s="27" t="s">
        <v>80</v>
      </c>
      <c r="F31" s="28" t="s">
        <v>81</v>
      </c>
      <c r="G31" s="27" t="s">
        <v>66</v>
      </c>
      <c r="H31" s="29" t="s">
        <v>82</v>
      </c>
      <c r="I31" s="30" t="s">
        <v>1</v>
      </c>
      <c r="J31" s="31"/>
      <c r="K31" s="13">
        <v>169</v>
      </c>
      <c r="L31" s="13"/>
      <c r="M31" s="32"/>
    </row>
    <row r="32" spans="1:21" s="9" customFormat="1" ht="15.75" x14ac:dyDescent="0.25">
      <c r="D32" s="27">
        <v>19</v>
      </c>
      <c r="E32" s="27" t="s">
        <v>83</v>
      </c>
      <c r="F32" s="28" t="s">
        <v>77</v>
      </c>
      <c r="G32" s="27" t="s">
        <v>84</v>
      </c>
      <c r="H32" s="29" t="s">
        <v>85</v>
      </c>
      <c r="I32" s="30" t="s">
        <v>1</v>
      </c>
      <c r="J32" s="31"/>
      <c r="K32" s="13">
        <v>264</v>
      </c>
      <c r="L32" s="13"/>
      <c r="M32" s="32"/>
    </row>
    <row r="33" spans="1:21" s="9" customFormat="1" ht="15.75" x14ac:dyDescent="0.25">
      <c r="D33" s="27">
        <v>20</v>
      </c>
      <c r="E33" s="27" t="s">
        <v>86</v>
      </c>
      <c r="F33" s="28">
        <v>0</v>
      </c>
      <c r="G33" s="27" t="s">
        <v>87</v>
      </c>
      <c r="H33" s="29">
        <v>0</v>
      </c>
      <c r="I33" s="30" t="s">
        <v>1</v>
      </c>
      <c r="J33" s="31"/>
      <c r="K33" s="13">
        <v>164</v>
      </c>
      <c r="L33" s="13"/>
      <c r="M33" s="32"/>
      <c r="Q33" s="33"/>
      <c r="R33" s="33"/>
      <c r="S33" s="33"/>
      <c r="T33" s="33"/>
      <c r="U33" s="33"/>
    </row>
    <row r="34" spans="1:21" s="9" customFormat="1" ht="15.75" x14ac:dyDescent="0.25">
      <c r="D34" s="27">
        <v>21</v>
      </c>
      <c r="E34" s="27" t="s">
        <v>88</v>
      </c>
      <c r="F34" s="28">
        <v>0</v>
      </c>
      <c r="G34" s="27" t="s">
        <v>89</v>
      </c>
      <c r="H34" s="29" t="s">
        <v>90</v>
      </c>
      <c r="I34" s="30" t="s">
        <v>1</v>
      </c>
      <c r="J34" s="31"/>
      <c r="K34" s="13">
        <v>269</v>
      </c>
      <c r="L34" s="13"/>
      <c r="M34" s="32"/>
    </row>
    <row r="35" spans="1:21" s="33" customFormat="1" ht="15.75" x14ac:dyDescent="0.25">
      <c r="A35" s="9"/>
      <c r="B35" s="9"/>
      <c r="C35" s="9"/>
      <c r="D35" s="27">
        <v>22</v>
      </c>
      <c r="E35" s="27" t="s">
        <v>91</v>
      </c>
      <c r="F35" s="28">
        <v>0</v>
      </c>
      <c r="G35" s="27" t="s">
        <v>89</v>
      </c>
      <c r="H35" s="29" t="s">
        <v>92</v>
      </c>
      <c r="I35" s="30" t="s">
        <v>1</v>
      </c>
      <c r="J35" s="31"/>
      <c r="K35" s="13">
        <v>266</v>
      </c>
      <c r="L35" s="13"/>
      <c r="M35" s="32"/>
      <c r="N35" s="9"/>
      <c r="O35" s="9"/>
      <c r="P35" s="9"/>
      <c r="Q35" s="9"/>
      <c r="R35" s="9"/>
      <c r="S35" s="9"/>
      <c r="T35" s="9"/>
      <c r="U35" s="9"/>
    </row>
    <row r="36" spans="1:21" s="9" customFormat="1" ht="15.75" x14ac:dyDescent="0.25">
      <c r="D36" s="27">
        <v>23</v>
      </c>
      <c r="E36" s="27" t="s">
        <v>93</v>
      </c>
      <c r="F36" s="28">
        <v>0</v>
      </c>
      <c r="G36" s="27" t="s">
        <v>94</v>
      </c>
      <c r="H36" s="29">
        <v>0</v>
      </c>
      <c r="I36" s="30" t="s">
        <v>1</v>
      </c>
      <c r="J36" s="31"/>
      <c r="K36" s="13">
        <v>265</v>
      </c>
      <c r="L36" s="13"/>
      <c r="M36" s="32"/>
    </row>
    <row r="37" spans="1:21" s="9" customFormat="1" ht="15.75" x14ac:dyDescent="0.25">
      <c r="D37" s="27">
        <v>24</v>
      </c>
      <c r="E37" s="27" t="s">
        <v>95</v>
      </c>
      <c r="F37" s="28">
        <v>0</v>
      </c>
      <c r="G37" s="27" t="s">
        <v>96</v>
      </c>
      <c r="H37" s="29" t="s">
        <v>97</v>
      </c>
      <c r="I37" s="30" t="s">
        <v>1</v>
      </c>
      <c r="J37" s="31"/>
      <c r="K37" s="13">
        <v>194</v>
      </c>
      <c r="L37" s="13"/>
      <c r="M37" s="32"/>
    </row>
    <row r="38" spans="1:21" s="9" customFormat="1" ht="15.75" x14ac:dyDescent="0.25">
      <c r="D38" s="27">
        <v>25</v>
      </c>
      <c r="E38" s="27" t="s">
        <v>98</v>
      </c>
      <c r="F38" s="28">
        <v>0</v>
      </c>
      <c r="G38" s="27" t="s">
        <v>99</v>
      </c>
      <c r="H38" s="29" t="s">
        <v>100</v>
      </c>
      <c r="I38" s="30" t="s">
        <v>1</v>
      </c>
      <c r="J38" s="31"/>
      <c r="K38" s="13">
        <v>246</v>
      </c>
      <c r="L38" s="13"/>
      <c r="M38" s="32"/>
    </row>
    <row r="39" spans="1:21" s="9" customFormat="1" ht="15.75" x14ac:dyDescent="0.25">
      <c r="D39" s="27">
        <v>26</v>
      </c>
      <c r="E39" s="27" t="s">
        <v>101</v>
      </c>
      <c r="F39" s="28">
        <v>0</v>
      </c>
      <c r="G39" s="27" t="s">
        <v>102</v>
      </c>
      <c r="H39" s="29" t="s">
        <v>103</v>
      </c>
      <c r="I39" s="30" t="s">
        <v>1</v>
      </c>
      <c r="J39" s="31"/>
      <c r="K39" s="13">
        <v>209</v>
      </c>
      <c r="L39" s="13"/>
      <c r="M39" s="32"/>
    </row>
    <row r="40" spans="1:21" s="9" customFormat="1" ht="15.75" x14ac:dyDescent="0.25">
      <c r="D40" s="27">
        <v>27</v>
      </c>
      <c r="E40" s="27" t="s">
        <v>104</v>
      </c>
      <c r="F40" s="28">
        <v>0</v>
      </c>
      <c r="G40" s="27" t="s">
        <v>105</v>
      </c>
      <c r="H40" s="29" t="s">
        <v>106</v>
      </c>
      <c r="I40" s="30" t="s">
        <v>1</v>
      </c>
      <c r="J40" s="31"/>
      <c r="K40" s="13">
        <v>268</v>
      </c>
      <c r="L40" s="13"/>
      <c r="M40" s="32"/>
    </row>
    <row r="41" spans="1:21" s="9" customFormat="1" ht="15.75" x14ac:dyDescent="0.25">
      <c r="D41" s="27">
        <v>28</v>
      </c>
      <c r="E41" s="27" t="s">
        <v>107</v>
      </c>
      <c r="F41" s="28">
        <v>0</v>
      </c>
      <c r="G41" s="27" t="s">
        <v>108</v>
      </c>
      <c r="H41" s="29" t="s">
        <v>109</v>
      </c>
      <c r="I41" s="30" t="s">
        <v>1</v>
      </c>
      <c r="J41" s="31"/>
      <c r="K41" s="13">
        <v>267</v>
      </c>
      <c r="L41" s="13"/>
      <c r="M41" s="32"/>
    </row>
    <row r="42" spans="1:21" s="9" customFormat="1" ht="15.75" x14ac:dyDescent="0.25">
      <c r="D42" s="27">
        <v>29</v>
      </c>
      <c r="E42" s="27" t="s">
        <v>110</v>
      </c>
      <c r="F42" s="28">
        <v>0</v>
      </c>
      <c r="G42" s="27" t="s">
        <v>111</v>
      </c>
      <c r="H42" s="29" t="s">
        <v>112</v>
      </c>
      <c r="I42" s="30" t="s">
        <v>113</v>
      </c>
      <c r="J42" s="31"/>
      <c r="K42" s="13">
        <v>121</v>
      </c>
      <c r="L42" s="13"/>
      <c r="M42" s="32"/>
    </row>
    <row r="43" spans="1:21" s="9" customFormat="1" ht="15.75" x14ac:dyDescent="0.25">
      <c r="D43" s="27">
        <v>30</v>
      </c>
      <c r="E43" s="27" t="s">
        <v>114</v>
      </c>
      <c r="F43" s="28">
        <v>0</v>
      </c>
      <c r="G43" s="27" t="s">
        <v>115</v>
      </c>
      <c r="H43" s="29" t="s">
        <v>116</v>
      </c>
      <c r="I43" s="30" t="s">
        <v>113</v>
      </c>
      <c r="J43" s="31"/>
      <c r="K43" s="13">
        <v>116</v>
      </c>
      <c r="L43" s="13"/>
      <c r="M43" s="32"/>
    </row>
    <row r="44" spans="1:21" s="9" customFormat="1" ht="15.75" x14ac:dyDescent="0.25">
      <c r="D44" s="27">
        <v>31</v>
      </c>
      <c r="E44" s="27" t="s">
        <v>117</v>
      </c>
      <c r="F44" s="28">
        <v>0</v>
      </c>
      <c r="G44" s="27" t="s">
        <v>111</v>
      </c>
      <c r="H44" s="29" t="s">
        <v>118</v>
      </c>
      <c r="I44" s="30" t="s">
        <v>113</v>
      </c>
      <c r="J44" s="31"/>
      <c r="K44" s="13">
        <v>119</v>
      </c>
      <c r="L44" s="13"/>
      <c r="M44" s="32"/>
    </row>
    <row r="45" spans="1:21" s="9" customFormat="1" ht="15.75" x14ac:dyDescent="0.25">
      <c r="D45" s="27">
        <v>32</v>
      </c>
      <c r="E45" s="27" t="s">
        <v>119</v>
      </c>
      <c r="F45" s="28">
        <v>0</v>
      </c>
      <c r="G45" s="27" t="s">
        <v>111</v>
      </c>
      <c r="H45" s="29" t="s">
        <v>120</v>
      </c>
      <c r="I45" s="30" t="s">
        <v>113</v>
      </c>
      <c r="J45" s="31"/>
      <c r="K45" s="13">
        <v>120</v>
      </c>
      <c r="L45" s="13"/>
      <c r="M45" s="32"/>
    </row>
    <row r="46" spans="1:21" s="9" customFormat="1" ht="15.75" x14ac:dyDescent="0.25">
      <c r="D46" s="27">
        <v>33</v>
      </c>
      <c r="E46" s="27" t="s">
        <v>121</v>
      </c>
      <c r="F46" s="28" t="s">
        <v>122</v>
      </c>
      <c r="G46" s="27" t="s">
        <v>111</v>
      </c>
      <c r="H46" s="29" t="s">
        <v>123</v>
      </c>
      <c r="I46" s="30" t="s">
        <v>113</v>
      </c>
      <c r="J46" s="31"/>
      <c r="K46" s="13">
        <v>117</v>
      </c>
      <c r="L46" s="13"/>
      <c r="M46" s="32"/>
    </row>
    <row r="47" spans="1:21" s="9" customFormat="1" ht="15.75" x14ac:dyDescent="0.25">
      <c r="D47" s="27">
        <v>34</v>
      </c>
      <c r="E47" s="27" t="s">
        <v>124</v>
      </c>
      <c r="F47" s="28">
        <v>0</v>
      </c>
      <c r="G47" s="27" t="s">
        <v>111</v>
      </c>
      <c r="H47" s="29" t="s">
        <v>125</v>
      </c>
      <c r="I47" s="30" t="s">
        <v>113</v>
      </c>
      <c r="J47" s="31"/>
      <c r="K47" s="13">
        <v>118</v>
      </c>
      <c r="L47" s="13"/>
      <c r="M47" s="32"/>
    </row>
    <row r="48" spans="1:21" s="9" customFormat="1" ht="15.75" x14ac:dyDescent="0.25">
      <c r="D48" s="27">
        <v>35</v>
      </c>
      <c r="E48" s="27" t="s">
        <v>126</v>
      </c>
      <c r="F48" s="28">
        <v>0</v>
      </c>
      <c r="G48" s="27" t="s">
        <v>127</v>
      </c>
      <c r="H48" s="29" t="s">
        <v>128</v>
      </c>
      <c r="I48" s="30" t="s">
        <v>129</v>
      </c>
      <c r="J48" s="31"/>
      <c r="K48" s="13">
        <v>57</v>
      </c>
      <c r="L48" s="13"/>
      <c r="M48" s="32"/>
    </row>
    <row r="49" spans="4:13" s="9" customFormat="1" ht="15.75" x14ac:dyDescent="0.25">
      <c r="D49" s="27">
        <v>36</v>
      </c>
      <c r="E49" s="27" t="s">
        <v>130</v>
      </c>
      <c r="F49" s="28">
        <v>0</v>
      </c>
      <c r="G49" s="27" t="s">
        <v>127</v>
      </c>
      <c r="H49" s="29" t="s">
        <v>131</v>
      </c>
      <c r="I49" s="30" t="s">
        <v>129</v>
      </c>
      <c r="J49" s="31"/>
      <c r="K49" s="13">
        <v>58</v>
      </c>
      <c r="L49" s="13"/>
      <c r="M49" s="32"/>
    </row>
    <row r="50" spans="4:13" s="9" customFormat="1" ht="15.75" x14ac:dyDescent="0.25">
      <c r="D50" s="27">
        <v>37</v>
      </c>
      <c r="E50" s="27" t="s">
        <v>132</v>
      </c>
      <c r="F50" s="28" t="s">
        <v>58</v>
      </c>
      <c r="G50" s="27" t="s">
        <v>127</v>
      </c>
      <c r="H50" s="29" t="s">
        <v>133</v>
      </c>
      <c r="I50" s="30" t="s">
        <v>129</v>
      </c>
      <c r="J50" s="31"/>
      <c r="K50" s="13">
        <v>56</v>
      </c>
      <c r="L50" s="13"/>
      <c r="M50" s="32"/>
    </row>
    <row r="51" spans="4:13" s="9" customFormat="1" ht="15.75" x14ac:dyDescent="0.25">
      <c r="D51" s="27">
        <v>38</v>
      </c>
      <c r="E51" s="27" t="s">
        <v>134</v>
      </c>
      <c r="F51" s="28">
        <v>0</v>
      </c>
      <c r="G51" s="27" t="s">
        <v>135</v>
      </c>
      <c r="H51" s="29" t="s">
        <v>136</v>
      </c>
      <c r="I51" s="30" t="s">
        <v>129</v>
      </c>
      <c r="J51" s="31"/>
      <c r="K51" s="13">
        <v>162</v>
      </c>
      <c r="L51" s="13"/>
      <c r="M51" s="32"/>
    </row>
    <row r="52" spans="4:13" s="9" customFormat="1" ht="15.75" x14ac:dyDescent="0.25">
      <c r="D52" s="27">
        <v>39</v>
      </c>
      <c r="E52" s="27" t="s">
        <v>137</v>
      </c>
      <c r="F52" s="28" t="s">
        <v>122</v>
      </c>
      <c r="G52" s="27" t="s">
        <v>138</v>
      </c>
      <c r="H52" s="29" t="s">
        <v>139</v>
      </c>
      <c r="I52" s="30" t="s">
        <v>129</v>
      </c>
      <c r="J52" s="31"/>
      <c r="K52" s="13">
        <v>160</v>
      </c>
      <c r="L52" s="13"/>
      <c r="M52" s="32"/>
    </row>
    <row r="53" spans="4:13" s="9" customFormat="1" ht="15.75" x14ac:dyDescent="0.25">
      <c r="D53" s="27">
        <v>40</v>
      </c>
      <c r="E53" s="27" t="s">
        <v>140</v>
      </c>
      <c r="F53" s="28" t="s">
        <v>122</v>
      </c>
      <c r="G53" s="27" t="s">
        <v>138</v>
      </c>
      <c r="H53" s="29" t="s">
        <v>141</v>
      </c>
      <c r="I53" s="30" t="s">
        <v>129</v>
      </c>
      <c r="J53" s="31"/>
      <c r="K53" s="13">
        <v>159</v>
      </c>
      <c r="L53" s="13"/>
      <c r="M53" s="32"/>
    </row>
    <row r="54" spans="4:13" s="9" customFormat="1" ht="15.75" x14ac:dyDescent="0.25">
      <c r="D54" s="27">
        <v>41</v>
      </c>
      <c r="E54" s="27" t="s">
        <v>142</v>
      </c>
      <c r="F54" s="28">
        <v>0</v>
      </c>
      <c r="G54" s="27" t="s">
        <v>43</v>
      </c>
      <c r="H54" s="29" t="s">
        <v>143</v>
      </c>
      <c r="I54" s="30" t="s">
        <v>129</v>
      </c>
      <c r="J54" s="31"/>
      <c r="K54" s="13">
        <v>154</v>
      </c>
      <c r="L54" s="13"/>
      <c r="M54" s="32"/>
    </row>
    <row r="55" spans="4:13" s="9" customFormat="1" ht="15.75" x14ac:dyDescent="0.25">
      <c r="D55" s="27">
        <v>42</v>
      </c>
      <c r="E55" s="27" t="s">
        <v>144</v>
      </c>
      <c r="F55" s="28" t="s">
        <v>122</v>
      </c>
      <c r="G55" s="27" t="s">
        <v>145</v>
      </c>
      <c r="H55" s="29" t="s">
        <v>146</v>
      </c>
      <c r="I55" s="30" t="s">
        <v>2</v>
      </c>
      <c r="J55" s="31"/>
      <c r="K55" s="13">
        <v>139</v>
      </c>
      <c r="L55" s="13"/>
      <c r="M55" s="32"/>
    </row>
    <row r="56" spans="4:13" s="9" customFormat="1" ht="15.75" x14ac:dyDescent="0.25">
      <c r="D56" s="27">
        <v>43</v>
      </c>
      <c r="E56" s="27" t="s">
        <v>147</v>
      </c>
      <c r="F56" s="28">
        <v>0</v>
      </c>
      <c r="G56" s="27" t="s">
        <v>145</v>
      </c>
      <c r="H56" s="29" t="s">
        <v>148</v>
      </c>
      <c r="I56" s="30" t="s">
        <v>2</v>
      </c>
      <c r="J56" s="31"/>
      <c r="K56" s="13">
        <v>140</v>
      </c>
      <c r="L56" s="13"/>
      <c r="M56" s="32"/>
    </row>
    <row r="57" spans="4:13" s="9" customFormat="1" ht="15.75" x14ac:dyDescent="0.25">
      <c r="D57" s="27">
        <v>44</v>
      </c>
      <c r="E57" s="27" t="s">
        <v>149</v>
      </c>
      <c r="F57" s="28">
        <v>0</v>
      </c>
      <c r="G57" s="27" t="s">
        <v>150</v>
      </c>
      <c r="H57" s="29" t="s">
        <v>151</v>
      </c>
      <c r="I57" s="30" t="s">
        <v>2</v>
      </c>
      <c r="J57" s="31"/>
      <c r="K57" s="13">
        <v>145</v>
      </c>
      <c r="L57" s="13"/>
      <c r="M57" s="32"/>
    </row>
    <row r="58" spans="4:13" s="9" customFormat="1" ht="15.75" x14ac:dyDescent="0.25">
      <c r="D58" s="27">
        <v>45</v>
      </c>
      <c r="E58" s="27" t="s">
        <v>152</v>
      </c>
      <c r="F58" s="28" t="s">
        <v>122</v>
      </c>
      <c r="G58" s="27" t="s">
        <v>150</v>
      </c>
      <c r="H58" s="29" t="s">
        <v>153</v>
      </c>
      <c r="I58" s="30" t="s">
        <v>2</v>
      </c>
      <c r="J58" s="31"/>
      <c r="K58" s="13">
        <v>141</v>
      </c>
      <c r="L58" s="13"/>
      <c r="M58" s="32"/>
    </row>
    <row r="59" spans="4:13" s="9" customFormat="1" ht="15.75" x14ac:dyDescent="0.25">
      <c r="D59" s="27">
        <v>46</v>
      </c>
      <c r="E59" s="27" t="s">
        <v>154</v>
      </c>
      <c r="F59" s="28">
        <v>0</v>
      </c>
      <c r="G59" s="27" t="s">
        <v>150</v>
      </c>
      <c r="H59" s="29" t="s">
        <v>155</v>
      </c>
      <c r="I59" s="30" t="s">
        <v>2</v>
      </c>
      <c r="J59" s="31"/>
      <c r="K59" s="13">
        <v>142</v>
      </c>
      <c r="L59" s="13"/>
      <c r="M59" s="32"/>
    </row>
    <row r="60" spans="4:13" s="9" customFormat="1" ht="15.75" x14ac:dyDescent="0.25">
      <c r="D60" s="27">
        <v>47</v>
      </c>
      <c r="E60" s="27" t="s">
        <v>156</v>
      </c>
      <c r="F60" s="28">
        <v>0</v>
      </c>
      <c r="G60" s="27" t="s">
        <v>25</v>
      </c>
      <c r="H60" s="29" t="s">
        <v>157</v>
      </c>
      <c r="I60" s="30" t="s">
        <v>2</v>
      </c>
      <c r="J60" s="31"/>
      <c r="K60" s="13">
        <v>52</v>
      </c>
      <c r="L60" s="13"/>
      <c r="M60" s="32"/>
    </row>
    <row r="61" spans="4:13" s="9" customFormat="1" ht="15.75" x14ac:dyDescent="0.25">
      <c r="D61" s="27">
        <v>48</v>
      </c>
      <c r="E61" s="27" t="s">
        <v>158</v>
      </c>
      <c r="F61" s="28">
        <v>0</v>
      </c>
      <c r="G61" s="27" t="s">
        <v>150</v>
      </c>
      <c r="H61" s="29" t="s">
        <v>159</v>
      </c>
      <c r="I61" s="30" t="s">
        <v>2</v>
      </c>
      <c r="J61" s="31"/>
      <c r="K61" s="13">
        <v>144</v>
      </c>
      <c r="L61" s="13"/>
      <c r="M61" s="32"/>
    </row>
    <row r="62" spans="4:13" s="9" customFormat="1" ht="15.75" x14ac:dyDescent="0.25">
      <c r="D62" s="27">
        <v>49</v>
      </c>
      <c r="E62" s="27" t="s">
        <v>160</v>
      </c>
      <c r="F62" s="28">
        <v>0</v>
      </c>
      <c r="G62" s="27" t="s">
        <v>150</v>
      </c>
      <c r="H62" s="29" t="s">
        <v>161</v>
      </c>
      <c r="I62" s="30" t="s">
        <v>2</v>
      </c>
      <c r="J62" s="31"/>
      <c r="K62" s="13">
        <v>148</v>
      </c>
      <c r="L62" s="13"/>
      <c r="M62" s="32"/>
    </row>
    <row r="63" spans="4:13" s="9" customFormat="1" ht="15.75" x14ac:dyDescent="0.25">
      <c r="D63" s="27">
        <v>50</v>
      </c>
      <c r="E63" s="27" t="s">
        <v>68</v>
      </c>
      <c r="F63" s="28">
        <v>0</v>
      </c>
      <c r="G63" s="27" t="s">
        <v>150</v>
      </c>
      <c r="H63" s="29" t="s">
        <v>162</v>
      </c>
      <c r="I63" s="30" t="s">
        <v>2</v>
      </c>
      <c r="J63" s="31"/>
      <c r="K63" s="13">
        <v>146</v>
      </c>
      <c r="L63" s="13"/>
      <c r="M63" s="32"/>
    </row>
    <row r="64" spans="4:13" s="9" customFormat="1" ht="15.75" x14ac:dyDescent="0.25">
      <c r="D64" s="27">
        <v>51</v>
      </c>
      <c r="E64" s="27" t="s">
        <v>163</v>
      </c>
      <c r="F64" s="28">
        <v>0</v>
      </c>
      <c r="G64" s="27" t="s">
        <v>150</v>
      </c>
      <c r="H64" s="29" t="s">
        <v>164</v>
      </c>
      <c r="I64" s="30" t="s">
        <v>2</v>
      </c>
      <c r="J64" s="31"/>
      <c r="K64" s="13">
        <v>147</v>
      </c>
      <c r="L64" s="13"/>
      <c r="M64" s="32"/>
    </row>
    <row r="65" spans="4:13" s="9" customFormat="1" ht="15.75" x14ac:dyDescent="0.25">
      <c r="D65" s="27">
        <v>52</v>
      </c>
      <c r="E65" s="27" t="s">
        <v>165</v>
      </c>
      <c r="F65" s="28">
        <v>0</v>
      </c>
      <c r="G65" s="27" t="s">
        <v>150</v>
      </c>
      <c r="H65" s="29" t="s">
        <v>166</v>
      </c>
      <c r="I65" s="30" t="s">
        <v>2</v>
      </c>
      <c r="J65" s="31"/>
      <c r="K65" s="13">
        <v>143</v>
      </c>
      <c r="L65" s="13"/>
      <c r="M65" s="32"/>
    </row>
    <row r="66" spans="4:13" s="9" customFormat="1" ht="15.75" x14ac:dyDescent="0.25">
      <c r="D66" s="27">
        <v>53</v>
      </c>
      <c r="E66" s="27" t="s">
        <v>167</v>
      </c>
      <c r="F66" s="28">
        <v>0</v>
      </c>
      <c r="G66" s="27" t="s">
        <v>168</v>
      </c>
      <c r="H66" s="29" t="s">
        <v>169</v>
      </c>
      <c r="I66" s="30" t="s">
        <v>2</v>
      </c>
      <c r="J66" s="31"/>
      <c r="K66" s="13">
        <v>136</v>
      </c>
      <c r="L66" s="13"/>
      <c r="M66" s="32"/>
    </row>
    <row r="67" spans="4:13" s="9" customFormat="1" ht="15.75" x14ac:dyDescent="0.25">
      <c r="D67" s="27">
        <v>54</v>
      </c>
      <c r="E67" s="27" t="s">
        <v>170</v>
      </c>
      <c r="F67" s="28">
        <v>0</v>
      </c>
      <c r="G67" s="27" t="s">
        <v>168</v>
      </c>
      <c r="H67" s="29" t="s">
        <v>171</v>
      </c>
      <c r="I67" s="30" t="s">
        <v>2</v>
      </c>
      <c r="J67" s="31"/>
      <c r="K67" s="13">
        <v>135</v>
      </c>
      <c r="L67" s="13"/>
      <c r="M67" s="32"/>
    </row>
    <row r="68" spans="4:13" s="9" customFormat="1" ht="15.75" x14ac:dyDescent="0.25">
      <c r="D68" s="27">
        <v>55</v>
      </c>
      <c r="E68" s="27" t="s">
        <v>172</v>
      </c>
      <c r="F68" s="28">
        <v>0</v>
      </c>
      <c r="G68" s="27" t="s">
        <v>168</v>
      </c>
      <c r="H68" s="29" t="s">
        <v>173</v>
      </c>
      <c r="I68" s="30" t="s">
        <v>2</v>
      </c>
      <c r="J68" s="31"/>
      <c r="K68" s="13">
        <v>137</v>
      </c>
      <c r="L68" s="13"/>
      <c r="M68" s="32"/>
    </row>
    <row r="69" spans="4:13" s="9" customFormat="1" ht="15.75" x14ac:dyDescent="0.25">
      <c r="D69" s="27">
        <v>56</v>
      </c>
      <c r="E69" s="27" t="s">
        <v>174</v>
      </c>
      <c r="F69" s="28">
        <v>0</v>
      </c>
      <c r="G69" s="27" t="s">
        <v>168</v>
      </c>
      <c r="H69" s="29" t="s">
        <v>175</v>
      </c>
      <c r="I69" s="30" t="s">
        <v>2</v>
      </c>
      <c r="J69" s="31"/>
      <c r="K69" s="13">
        <v>138</v>
      </c>
      <c r="L69" s="13"/>
      <c r="M69" s="32"/>
    </row>
    <row r="70" spans="4:13" s="9" customFormat="1" ht="15.75" x14ac:dyDescent="0.25">
      <c r="D70" s="27">
        <v>57</v>
      </c>
      <c r="E70" s="27" t="s">
        <v>176</v>
      </c>
      <c r="F70" s="28">
        <v>0</v>
      </c>
      <c r="G70" s="27" t="s">
        <v>177</v>
      </c>
      <c r="H70" s="29" t="s">
        <v>178</v>
      </c>
      <c r="I70" s="30" t="s">
        <v>2</v>
      </c>
      <c r="J70" s="31"/>
      <c r="K70" s="13">
        <v>134</v>
      </c>
      <c r="L70" s="13"/>
      <c r="M70" s="32"/>
    </row>
    <row r="71" spans="4:13" s="9" customFormat="1" ht="15.75" x14ac:dyDescent="0.25">
      <c r="D71" s="27">
        <v>58</v>
      </c>
      <c r="E71" s="27" t="s">
        <v>179</v>
      </c>
      <c r="F71" s="28" t="s">
        <v>77</v>
      </c>
      <c r="G71" s="27" t="s">
        <v>177</v>
      </c>
      <c r="H71" s="29" t="s">
        <v>180</v>
      </c>
      <c r="I71" s="30" t="s">
        <v>2</v>
      </c>
      <c r="J71" s="31"/>
      <c r="K71" s="13">
        <v>132</v>
      </c>
      <c r="L71" s="13"/>
      <c r="M71" s="32"/>
    </row>
    <row r="72" spans="4:13" s="9" customFormat="1" ht="15.75" x14ac:dyDescent="0.25">
      <c r="D72" s="27">
        <v>59</v>
      </c>
      <c r="E72" s="27" t="s">
        <v>181</v>
      </c>
      <c r="F72" s="28" t="s">
        <v>77</v>
      </c>
      <c r="G72" s="27" t="s">
        <v>177</v>
      </c>
      <c r="H72" s="29" t="s">
        <v>182</v>
      </c>
      <c r="I72" s="30" t="s">
        <v>2</v>
      </c>
      <c r="J72" s="31"/>
      <c r="K72" s="13">
        <v>131</v>
      </c>
      <c r="L72" s="13"/>
      <c r="M72" s="32"/>
    </row>
    <row r="73" spans="4:13" s="9" customFormat="1" ht="15.75" x14ac:dyDescent="0.25">
      <c r="D73" s="27">
        <v>60</v>
      </c>
      <c r="E73" s="27" t="s">
        <v>183</v>
      </c>
      <c r="F73" s="28">
        <v>0</v>
      </c>
      <c r="G73" s="27" t="s">
        <v>177</v>
      </c>
      <c r="H73" s="29" t="s">
        <v>184</v>
      </c>
      <c r="I73" s="30" t="s">
        <v>2</v>
      </c>
      <c r="J73" s="31"/>
      <c r="K73" s="13">
        <v>133</v>
      </c>
      <c r="L73" s="13"/>
      <c r="M73" s="32"/>
    </row>
    <row r="74" spans="4:13" s="9" customFormat="1" ht="15.75" x14ac:dyDescent="0.25">
      <c r="D74" s="27">
        <v>61</v>
      </c>
      <c r="E74" s="27" t="s">
        <v>185</v>
      </c>
      <c r="F74" s="28">
        <v>0</v>
      </c>
      <c r="G74" s="27" t="s">
        <v>186</v>
      </c>
      <c r="H74" s="29" t="s">
        <v>187</v>
      </c>
      <c r="I74" s="30" t="s">
        <v>2</v>
      </c>
      <c r="J74" s="31"/>
      <c r="K74" s="13">
        <v>273</v>
      </c>
      <c r="L74" s="13"/>
      <c r="M74" s="32"/>
    </row>
    <row r="75" spans="4:13" s="9" customFormat="1" ht="15.75" x14ac:dyDescent="0.25">
      <c r="D75" s="27">
        <v>62</v>
      </c>
      <c r="E75" s="27" t="s">
        <v>80</v>
      </c>
      <c r="F75" s="28">
        <v>0</v>
      </c>
      <c r="G75" s="27" t="s">
        <v>188</v>
      </c>
      <c r="H75" s="29" t="s">
        <v>189</v>
      </c>
      <c r="I75" s="30" t="s">
        <v>190</v>
      </c>
      <c r="J75" s="31"/>
      <c r="K75" s="13">
        <v>70</v>
      </c>
      <c r="L75" s="13"/>
      <c r="M75" s="32"/>
    </row>
    <row r="76" spans="4:13" s="9" customFormat="1" ht="15.75" x14ac:dyDescent="0.25">
      <c r="D76" s="27">
        <v>63</v>
      </c>
      <c r="E76" s="27" t="s">
        <v>191</v>
      </c>
      <c r="F76" s="28">
        <v>0</v>
      </c>
      <c r="G76" s="27" t="s">
        <v>188</v>
      </c>
      <c r="H76" s="29" t="s">
        <v>192</v>
      </c>
      <c r="I76" s="30" t="s">
        <v>190</v>
      </c>
      <c r="J76" s="31"/>
      <c r="K76" s="13">
        <v>71</v>
      </c>
      <c r="L76" s="13"/>
      <c r="M76" s="32"/>
    </row>
    <row r="77" spans="4:13" s="9" customFormat="1" ht="15.75" x14ac:dyDescent="0.25">
      <c r="D77" s="27">
        <v>64</v>
      </c>
      <c r="E77" s="27" t="s">
        <v>193</v>
      </c>
      <c r="F77" s="28">
        <v>0</v>
      </c>
      <c r="G77" s="27" t="s">
        <v>66</v>
      </c>
      <c r="H77" s="29" t="s">
        <v>194</v>
      </c>
      <c r="I77" s="30" t="s">
        <v>190</v>
      </c>
      <c r="J77" s="31"/>
      <c r="K77" s="13">
        <v>12</v>
      </c>
      <c r="L77" s="13"/>
      <c r="M77" s="32"/>
    </row>
    <row r="78" spans="4:13" s="9" customFormat="1" ht="15.75" x14ac:dyDescent="0.25">
      <c r="D78" s="27">
        <v>65</v>
      </c>
      <c r="E78" s="27" t="s">
        <v>195</v>
      </c>
      <c r="F78" s="28">
        <v>0</v>
      </c>
      <c r="G78" s="27" t="s">
        <v>196</v>
      </c>
      <c r="H78" s="29" t="s">
        <v>197</v>
      </c>
      <c r="I78" s="30" t="s">
        <v>190</v>
      </c>
      <c r="J78" s="31"/>
      <c r="K78" s="13">
        <v>221</v>
      </c>
      <c r="L78" s="13"/>
      <c r="M78" s="32"/>
    </row>
    <row r="79" spans="4:13" s="9" customFormat="1" ht="15.75" x14ac:dyDescent="0.25">
      <c r="D79" s="27">
        <v>66</v>
      </c>
      <c r="E79" s="27" t="s">
        <v>198</v>
      </c>
      <c r="F79" s="28">
        <v>0</v>
      </c>
      <c r="G79" s="27" t="s">
        <v>196</v>
      </c>
      <c r="H79" s="29" t="s">
        <v>199</v>
      </c>
      <c r="I79" s="30" t="s">
        <v>190</v>
      </c>
      <c r="J79" s="31"/>
      <c r="K79" s="13">
        <v>222</v>
      </c>
      <c r="L79" s="13"/>
      <c r="M79" s="32"/>
    </row>
    <row r="80" spans="4:13" s="9" customFormat="1" ht="15.75" x14ac:dyDescent="0.25">
      <c r="D80" s="27">
        <v>67</v>
      </c>
      <c r="E80" s="27" t="s">
        <v>200</v>
      </c>
      <c r="F80" s="28">
        <v>0</v>
      </c>
      <c r="G80" s="27" t="s">
        <v>196</v>
      </c>
      <c r="H80" s="29" t="s">
        <v>201</v>
      </c>
      <c r="I80" s="30" t="s">
        <v>190</v>
      </c>
      <c r="J80" s="31"/>
      <c r="K80" s="13">
        <v>223</v>
      </c>
      <c r="L80" s="13"/>
      <c r="M80" s="32"/>
    </row>
    <row r="81" spans="4:21" s="9" customFormat="1" ht="15.75" x14ac:dyDescent="0.25">
      <c r="D81" s="27">
        <v>68</v>
      </c>
      <c r="E81" s="27" t="s">
        <v>202</v>
      </c>
      <c r="F81" s="28" t="s">
        <v>203</v>
      </c>
      <c r="G81" s="27" t="s">
        <v>196</v>
      </c>
      <c r="H81" s="29" t="s">
        <v>204</v>
      </c>
      <c r="I81" s="30" t="s">
        <v>190</v>
      </c>
      <c r="J81" s="31"/>
      <c r="K81" s="13">
        <v>220</v>
      </c>
      <c r="L81" s="13"/>
      <c r="M81" s="32"/>
    </row>
    <row r="82" spans="4:21" s="9" customFormat="1" ht="15.75" x14ac:dyDescent="0.25">
      <c r="D82" s="27">
        <v>69</v>
      </c>
      <c r="E82" s="27" t="s">
        <v>205</v>
      </c>
      <c r="F82" s="28" t="s">
        <v>206</v>
      </c>
      <c r="G82" s="27" t="s">
        <v>207</v>
      </c>
      <c r="H82" s="29" t="s">
        <v>208</v>
      </c>
      <c r="I82" s="30" t="s">
        <v>190</v>
      </c>
      <c r="J82" s="31"/>
      <c r="K82" s="13">
        <v>230</v>
      </c>
      <c r="L82" s="13"/>
      <c r="M82" s="32"/>
    </row>
    <row r="83" spans="4:21" s="9" customFormat="1" ht="15.75" x14ac:dyDescent="0.25">
      <c r="D83" s="27">
        <v>70</v>
      </c>
      <c r="E83" s="27" t="s">
        <v>209</v>
      </c>
      <c r="F83" s="28">
        <v>0</v>
      </c>
      <c r="G83" s="27" t="s">
        <v>207</v>
      </c>
      <c r="H83" s="29" t="s">
        <v>210</v>
      </c>
      <c r="I83" s="30" t="s">
        <v>190</v>
      </c>
      <c r="J83" s="31"/>
      <c r="K83" s="13">
        <v>231</v>
      </c>
      <c r="L83" s="13"/>
      <c r="M83" s="32"/>
    </row>
    <row r="84" spans="4:21" s="9" customFormat="1" ht="15.75" x14ac:dyDescent="0.25">
      <c r="D84" s="27">
        <v>71</v>
      </c>
      <c r="E84" s="27" t="s">
        <v>211</v>
      </c>
      <c r="F84" s="28">
        <v>0</v>
      </c>
      <c r="G84" s="27" t="s">
        <v>212</v>
      </c>
      <c r="H84" s="29" t="s">
        <v>213</v>
      </c>
      <c r="I84" s="30" t="s">
        <v>190</v>
      </c>
      <c r="J84" s="31"/>
      <c r="K84" s="13">
        <v>224</v>
      </c>
      <c r="L84" s="13"/>
      <c r="M84" s="32"/>
    </row>
    <row r="85" spans="4:21" s="9" customFormat="1" ht="15.75" x14ac:dyDescent="0.25">
      <c r="D85" s="27">
        <v>72</v>
      </c>
      <c r="E85" s="27" t="s">
        <v>214</v>
      </c>
      <c r="F85" s="28">
        <v>0</v>
      </c>
      <c r="G85" s="27" t="s">
        <v>215</v>
      </c>
      <c r="H85" s="29" t="s">
        <v>216</v>
      </c>
      <c r="I85" s="30" t="s">
        <v>190</v>
      </c>
      <c r="J85" s="31"/>
      <c r="K85" s="13">
        <v>238</v>
      </c>
      <c r="L85" s="13"/>
      <c r="M85" s="32"/>
    </row>
    <row r="86" spans="4:21" s="9" customFormat="1" ht="15.75" x14ac:dyDescent="0.25">
      <c r="D86" s="27">
        <v>73</v>
      </c>
      <c r="E86" s="27" t="s">
        <v>217</v>
      </c>
      <c r="F86" s="28">
        <v>0</v>
      </c>
      <c r="G86" s="27" t="s">
        <v>215</v>
      </c>
      <c r="H86" s="29" t="s">
        <v>218</v>
      </c>
      <c r="I86" s="30" t="s">
        <v>190</v>
      </c>
      <c r="J86" s="31"/>
      <c r="K86" s="13">
        <v>233</v>
      </c>
      <c r="L86" s="13"/>
      <c r="M86" s="32"/>
    </row>
    <row r="87" spans="4:21" s="9" customFormat="1" ht="15.75" x14ac:dyDescent="0.25">
      <c r="D87" s="27">
        <v>74</v>
      </c>
      <c r="E87" s="27" t="s">
        <v>219</v>
      </c>
      <c r="F87" s="28">
        <v>0</v>
      </c>
      <c r="G87" s="27" t="s">
        <v>215</v>
      </c>
      <c r="H87" s="29" t="s">
        <v>220</v>
      </c>
      <c r="I87" s="30" t="s">
        <v>190</v>
      </c>
      <c r="J87" s="31"/>
      <c r="K87" s="13">
        <v>235</v>
      </c>
      <c r="L87" s="13"/>
      <c r="M87" s="32"/>
    </row>
    <row r="88" spans="4:21" s="9" customFormat="1" ht="15.75" x14ac:dyDescent="0.25">
      <c r="D88" s="27">
        <v>75</v>
      </c>
      <c r="E88" s="27" t="s">
        <v>221</v>
      </c>
      <c r="F88" s="28">
        <v>0</v>
      </c>
      <c r="G88" s="27" t="s">
        <v>215</v>
      </c>
      <c r="H88" s="29" t="s">
        <v>222</v>
      </c>
      <c r="I88" s="30" t="s">
        <v>190</v>
      </c>
      <c r="J88" s="31"/>
      <c r="K88" s="13">
        <v>236</v>
      </c>
      <c r="L88" s="13"/>
      <c r="M88" s="32"/>
    </row>
    <row r="89" spans="4:21" s="9" customFormat="1" ht="15.75" x14ac:dyDescent="0.25">
      <c r="D89" s="27">
        <v>76</v>
      </c>
      <c r="E89" s="27" t="s">
        <v>223</v>
      </c>
      <c r="F89" s="28">
        <v>0</v>
      </c>
      <c r="G89" s="27" t="s">
        <v>215</v>
      </c>
      <c r="H89" s="29" t="s">
        <v>224</v>
      </c>
      <c r="I89" s="30" t="s">
        <v>190</v>
      </c>
      <c r="J89" s="31"/>
      <c r="K89" s="13">
        <v>234</v>
      </c>
      <c r="L89" s="13"/>
      <c r="M89" s="32"/>
    </row>
    <row r="90" spans="4:21" s="9" customFormat="1" ht="15.75" x14ac:dyDescent="0.25">
      <c r="D90" s="27">
        <v>77</v>
      </c>
      <c r="E90" s="27" t="s">
        <v>225</v>
      </c>
      <c r="F90" s="28">
        <v>0</v>
      </c>
      <c r="G90" s="27" t="s">
        <v>215</v>
      </c>
      <c r="H90" s="29" t="s">
        <v>226</v>
      </c>
      <c r="I90" s="30" t="s">
        <v>190</v>
      </c>
      <c r="J90" s="31"/>
      <c r="K90" s="13">
        <v>237</v>
      </c>
      <c r="L90" s="13"/>
      <c r="M90" s="32"/>
    </row>
    <row r="91" spans="4:21" s="9" customFormat="1" ht="15.75" x14ac:dyDescent="0.25">
      <c r="D91" s="27">
        <v>78</v>
      </c>
      <c r="E91" s="27" t="s">
        <v>227</v>
      </c>
      <c r="F91" s="28" t="s">
        <v>228</v>
      </c>
      <c r="G91" s="27" t="s">
        <v>215</v>
      </c>
      <c r="H91" s="29" t="s">
        <v>229</v>
      </c>
      <c r="I91" s="30" t="s">
        <v>190</v>
      </c>
      <c r="J91" s="31"/>
      <c r="K91" s="13">
        <v>232</v>
      </c>
      <c r="L91" s="13"/>
      <c r="M91" s="32"/>
    </row>
    <row r="92" spans="4:21" s="9" customFormat="1" ht="15.75" x14ac:dyDescent="0.25">
      <c r="D92" s="27">
        <v>79</v>
      </c>
      <c r="E92" s="27" t="s">
        <v>230</v>
      </c>
      <c r="F92" s="28">
        <v>0</v>
      </c>
      <c r="G92" s="27" t="s">
        <v>48</v>
      </c>
      <c r="H92" s="29" t="s">
        <v>231</v>
      </c>
      <c r="I92" s="30" t="s">
        <v>232</v>
      </c>
      <c r="J92" s="31"/>
      <c r="K92" s="13">
        <v>284</v>
      </c>
      <c r="L92" s="13"/>
      <c r="M92" s="32"/>
      <c r="Q92" s="33"/>
      <c r="R92" s="33"/>
      <c r="S92" s="33"/>
      <c r="T92" s="33"/>
      <c r="U92" s="33"/>
    </row>
    <row r="93" spans="4:21" s="9" customFormat="1" ht="15.75" x14ac:dyDescent="0.25">
      <c r="D93" s="27">
        <v>80</v>
      </c>
      <c r="E93" s="27" t="s">
        <v>233</v>
      </c>
      <c r="F93" s="28">
        <v>0</v>
      </c>
      <c r="G93" s="27" t="s">
        <v>48</v>
      </c>
      <c r="H93" s="29" t="s">
        <v>234</v>
      </c>
      <c r="I93" s="30" t="s">
        <v>232</v>
      </c>
      <c r="J93" s="31"/>
      <c r="K93" s="13">
        <v>285</v>
      </c>
      <c r="L93" s="13"/>
      <c r="M93" s="32"/>
    </row>
    <row r="94" spans="4:21" s="9" customFormat="1" ht="15.75" x14ac:dyDescent="0.25">
      <c r="D94" s="27">
        <v>81</v>
      </c>
      <c r="E94" s="27" t="s">
        <v>235</v>
      </c>
      <c r="F94" s="28" t="s">
        <v>58</v>
      </c>
      <c r="G94" s="27" t="s">
        <v>48</v>
      </c>
      <c r="H94" s="29" t="s">
        <v>236</v>
      </c>
      <c r="I94" s="30" t="s">
        <v>232</v>
      </c>
      <c r="J94" s="31"/>
      <c r="K94" s="13">
        <v>283</v>
      </c>
      <c r="L94" s="13"/>
      <c r="M94" s="32"/>
    </row>
    <row r="95" spans="4:21" s="9" customFormat="1" ht="15.75" x14ac:dyDescent="0.25">
      <c r="D95" s="27">
        <v>82</v>
      </c>
      <c r="E95" s="27" t="s">
        <v>237</v>
      </c>
      <c r="F95" s="28">
        <v>0</v>
      </c>
      <c r="G95" s="27" t="s">
        <v>48</v>
      </c>
      <c r="H95" s="29" t="s">
        <v>238</v>
      </c>
      <c r="I95" s="30" t="s">
        <v>232</v>
      </c>
      <c r="J95" s="31"/>
      <c r="K95" s="13">
        <v>288</v>
      </c>
      <c r="L95" s="13"/>
      <c r="M95" s="32"/>
    </row>
    <row r="96" spans="4:21" s="9" customFormat="1" ht="15.75" x14ac:dyDescent="0.25">
      <c r="D96" s="27">
        <v>83</v>
      </c>
      <c r="E96" s="27" t="s">
        <v>239</v>
      </c>
      <c r="F96" s="28">
        <v>0</v>
      </c>
      <c r="G96" s="27" t="s">
        <v>48</v>
      </c>
      <c r="H96" s="29" t="s">
        <v>240</v>
      </c>
      <c r="I96" s="30" t="s">
        <v>232</v>
      </c>
      <c r="J96" s="31"/>
      <c r="K96" s="13">
        <v>289</v>
      </c>
      <c r="L96" s="13"/>
      <c r="M96" s="32"/>
    </row>
    <row r="97" spans="1:21" s="9" customFormat="1" ht="15.75" x14ac:dyDescent="0.25">
      <c r="D97" s="27">
        <v>84</v>
      </c>
      <c r="E97" s="27" t="s">
        <v>241</v>
      </c>
      <c r="F97" s="28">
        <v>0</v>
      </c>
      <c r="G97" s="27" t="s">
        <v>48</v>
      </c>
      <c r="H97" s="29" t="s">
        <v>242</v>
      </c>
      <c r="I97" s="30" t="s">
        <v>232</v>
      </c>
      <c r="J97" s="31"/>
      <c r="K97" s="13">
        <v>286</v>
      </c>
      <c r="L97" s="13"/>
      <c r="M97" s="32"/>
    </row>
    <row r="98" spans="1:21" s="33" customFormat="1" ht="15.75" x14ac:dyDescent="0.25">
      <c r="A98" s="9"/>
      <c r="B98" s="9"/>
      <c r="C98" s="9"/>
      <c r="D98" s="27">
        <v>85</v>
      </c>
      <c r="E98" s="27" t="s">
        <v>243</v>
      </c>
      <c r="F98" s="28">
        <v>0</v>
      </c>
      <c r="G98" s="27" t="s">
        <v>48</v>
      </c>
      <c r="H98" s="29" t="s">
        <v>244</v>
      </c>
      <c r="I98" s="30" t="s">
        <v>232</v>
      </c>
      <c r="J98" s="31"/>
      <c r="K98" s="13">
        <v>287</v>
      </c>
      <c r="L98" s="13"/>
      <c r="M98" s="32"/>
      <c r="N98" s="9"/>
      <c r="O98" s="9"/>
      <c r="P98" s="9"/>
      <c r="Q98" s="9"/>
      <c r="R98" s="9"/>
      <c r="S98" s="9"/>
      <c r="T98" s="9"/>
      <c r="U98" s="9"/>
    </row>
    <row r="99" spans="1:21" s="9" customFormat="1" ht="15.75" x14ac:dyDescent="0.25">
      <c r="D99" s="27">
        <v>86</v>
      </c>
      <c r="E99" s="27" t="s">
        <v>245</v>
      </c>
      <c r="F99" s="28">
        <v>0</v>
      </c>
      <c r="G99" s="27" t="s">
        <v>48</v>
      </c>
      <c r="H99" s="29" t="s">
        <v>246</v>
      </c>
      <c r="I99" s="30" t="s">
        <v>232</v>
      </c>
      <c r="J99" s="31"/>
      <c r="K99" s="13">
        <v>290</v>
      </c>
      <c r="L99" s="13"/>
      <c r="M99" s="32"/>
    </row>
    <row r="100" spans="1:21" s="9" customFormat="1" ht="15.75" x14ac:dyDescent="0.25">
      <c r="D100" s="27">
        <v>87</v>
      </c>
      <c r="E100" s="27" t="s">
        <v>247</v>
      </c>
      <c r="F100" s="28">
        <v>0</v>
      </c>
      <c r="G100" s="27" t="s">
        <v>248</v>
      </c>
      <c r="H100" s="29" t="s">
        <v>249</v>
      </c>
      <c r="I100" s="30" t="s">
        <v>232</v>
      </c>
      <c r="J100" s="31"/>
      <c r="K100" s="13">
        <v>279</v>
      </c>
      <c r="L100" s="13"/>
      <c r="M100" s="32"/>
    </row>
    <row r="101" spans="1:21" s="9" customFormat="1" ht="15.75" x14ac:dyDescent="0.25">
      <c r="D101" s="27">
        <v>88</v>
      </c>
      <c r="E101" s="27" t="s">
        <v>250</v>
      </c>
      <c r="F101" s="28">
        <v>0</v>
      </c>
      <c r="G101" s="27" t="s">
        <v>248</v>
      </c>
      <c r="H101" s="29" t="s">
        <v>251</v>
      </c>
      <c r="I101" s="30" t="s">
        <v>232</v>
      </c>
      <c r="J101" s="31"/>
      <c r="K101" s="13">
        <v>278</v>
      </c>
      <c r="L101" s="13"/>
      <c r="M101" s="32"/>
    </row>
    <row r="102" spans="1:21" s="9" customFormat="1" ht="15.75" x14ac:dyDescent="0.25">
      <c r="D102" s="27">
        <v>89</v>
      </c>
      <c r="E102" s="27" t="s">
        <v>252</v>
      </c>
      <c r="F102" s="28">
        <v>0</v>
      </c>
      <c r="G102" s="27" t="s">
        <v>248</v>
      </c>
      <c r="H102" s="29" t="s">
        <v>253</v>
      </c>
      <c r="I102" s="30" t="s">
        <v>232</v>
      </c>
      <c r="J102" s="31"/>
      <c r="K102" s="13">
        <v>282</v>
      </c>
      <c r="L102" s="13"/>
      <c r="M102" s="32"/>
    </row>
    <row r="103" spans="1:21" s="9" customFormat="1" ht="15.75" x14ac:dyDescent="0.25">
      <c r="D103" s="27">
        <v>90</v>
      </c>
      <c r="E103" s="27" t="s">
        <v>254</v>
      </c>
      <c r="F103" s="28">
        <v>0</v>
      </c>
      <c r="G103" s="27" t="s">
        <v>248</v>
      </c>
      <c r="H103" s="29" t="s">
        <v>255</v>
      </c>
      <c r="I103" s="30" t="s">
        <v>232</v>
      </c>
      <c r="J103" s="31"/>
      <c r="K103" s="13">
        <v>281</v>
      </c>
      <c r="L103" s="13"/>
      <c r="M103" s="32"/>
    </row>
    <row r="104" spans="1:21" s="9" customFormat="1" ht="15.75" x14ac:dyDescent="0.25">
      <c r="D104" s="27">
        <v>91</v>
      </c>
      <c r="E104" s="27" t="s">
        <v>256</v>
      </c>
      <c r="F104" s="28">
        <v>0</v>
      </c>
      <c r="G104" s="27" t="s">
        <v>248</v>
      </c>
      <c r="H104" s="29" t="s">
        <v>257</v>
      </c>
      <c r="I104" s="30" t="s">
        <v>232</v>
      </c>
      <c r="J104" s="31"/>
      <c r="K104" s="13">
        <v>276</v>
      </c>
      <c r="L104" s="13"/>
      <c r="M104" s="32"/>
    </row>
    <row r="105" spans="1:21" s="9" customFormat="1" ht="15.75" x14ac:dyDescent="0.25">
      <c r="D105" s="27">
        <v>92</v>
      </c>
      <c r="E105" s="27" t="s">
        <v>258</v>
      </c>
      <c r="F105" s="28">
        <v>0</v>
      </c>
      <c r="G105" s="27" t="s">
        <v>248</v>
      </c>
      <c r="H105" s="29" t="s">
        <v>259</v>
      </c>
      <c r="I105" s="30" t="s">
        <v>232</v>
      </c>
      <c r="J105" s="31"/>
      <c r="K105" s="13">
        <v>275</v>
      </c>
      <c r="L105" s="13"/>
      <c r="M105" s="32"/>
    </row>
    <row r="106" spans="1:21" s="9" customFormat="1" ht="15.75" x14ac:dyDescent="0.25">
      <c r="D106" s="27">
        <v>93</v>
      </c>
      <c r="E106" s="27" t="s">
        <v>260</v>
      </c>
      <c r="F106" s="28" t="s">
        <v>122</v>
      </c>
      <c r="G106" s="27" t="s">
        <v>248</v>
      </c>
      <c r="H106" s="29" t="s">
        <v>261</v>
      </c>
      <c r="I106" s="30" t="s">
        <v>232</v>
      </c>
      <c r="J106" s="31"/>
      <c r="K106" s="13">
        <v>274</v>
      </c>
      <c r="L106" s="13"/>
      <c r="M106" s="32"/>
    </row>
    <row r="107" spans="1:21" s="9" customFormat="1" ht="15.75" x14ac:dyDescent="0.25">
      <c r="D107" s="27">
        <v>94</v>
      </c>
      <c r="E107" s="27" t="s">
        <v>262</v>
      </c>
      <c r="F107" s="28">
        <v>0</v>
      </c>
      <c r="G107" s="27" t="s">
        <v>248</v>
      </c>
      <c r="H107" s="29" t="s">
        <v>263</v>
      </c>
      <c r="I107" s="30" t="s">
        <v>232</v>
      </c>
      <c r="J107" s="31"/>
      <c r="K107" s="13">
        <v>280</v>
      </c>
      <c r="L107" s="13"/>
      <c r="M107" s="32"/>
    </row>
    <row r="108" spans="1:21" s="9" customFormat="1" ht="15.75" x14ac:dyDescent="0.25">
      <c r="D108" s="27">
        <v>95</v>
      </c>
      <c r="E108" s="27" t="s">
        <v>264</v>
      </c>
      <c r="F108" s="28">
        <v>0</v>
      </c>
      <c r="G108" s="27" t="s">
        <v>248</v>
      </c>
      <c r="H108" s="29" t="s">
        <v>265</v>
      </c>
      <c r="I108" s="30" t="s">
        <v>232</v>
      </c>
      <c r="J108" s="31"/>
      <c r="K108" s="13">
        <v>277</v>
      </c>
      <c r="L108" s="13"/>
      <c r="M108" s="32"/>
    </row>
    <row r="109" spans="1:21" s="9" customFormat="1" ht="15.75" x14ac:dyDescent="0.25">
      <c r="D109" s="27">
        <v>96</v>
      </c>
      <c r="E109" s="27" t="s">
        <v>266</v>
      </c>
      <c r="F109" s="28">
        <v>0</v>
      </c>
      <c r="G109" s="27" t="s">
        <v>267</v>
      </c>
      <c r="H109" s="29" t="s">
        <v>268</v>
      </c>
      <c r="I109" s="30" t="s">
        <v>269</v>
      </c>
      <c r="J109" s="31"/>
      <c r="K109" s="13">
        <v>225</v>
      </c>
      <c r="L109" s="13"/>
      <c r="M109" s="32"/>
    </row>
    <row r="110" spans="1:21" s="9" customFormat="1" ht="15.75" x14ac:dyDescent="0.25">
      <c r="D110" s="27">
        <v>97</v>
      </c>
      <c r="E110" s="27" t="s">
        <v>270</v>
      </c>
      <c r="F110" s="28">
        <v>0</v>
      </c>
      <c r="G110" s="27" t="s">
        <v>267</v>
      </c>
      <c r="H110" s="29" t="s">
        <v>271</v>
      </c>
      <c r="I110" s="30" t="s">
        <v>269</v>
      </c>
      <c r="J110" s="31"/>
      <c r="K110" s="13">
        <v>226</v>
      </c>
      <c r="L110" s="13"/>
      <c r="M110" s="32"/>
    </row>
    <row r="111" spans="1:21" s="9" customFormat="1" ht="15.75" x14ac:dyDescent="0.25">
      <c r="D111" s="27">
        <v>98</v>
      </c>
      <c r="E111" s="27" t="s">
        <v>272</v>
      </c>
      <c r="F111" s="28">
        <v>0</v>
      </c>
      <c r="G111" s="27" t="s">
        <v>267</v>
      </c>
      <c r="H111" s="29" t="s">
        <v>273</v>
      </c>
      <c r="I111" s="30" t="s">
        <v>269</v>
      </c>
      <c r="J111" s="31"/>
      <c r="K111" s="13">
        <v>227</v>
      </c>
      <c r="L111" s="13"/>
      <c r="M111" s="32"/>
    </row>
    <row r="112" spans="1:21" s="9" customFormat="1" ht="15.75" x14ac:dyDescent="0.25">
      <c r="D112" s="27">
        <v>99</v>
      </c>
      <c r="E112" s="27" t="s">
        <v>274</v>
      </c>
      <c r="F112" s="28">
        <v>0</v>
      </c>
      <c r="G112" s="27" t="s">
        <v>275</v>
      </c>
      <c r="H112" s="29" t="s">
        <v>276</v>
      </c>
      <c r="I112" s="30" t="s">
        <v>269</v>
      </c>
      <c r="J112" s="31"/>
      <c r="K112" s="13">
        <v>261</v>
      </c>
      <c r="L112" s="13"/>
      <c r="M112" s="32"/>
    </row>
    <row r="113" spans="4:13" s="9" customFormat="1" ht="15.75" x14ac:dyDescent="0.25">
      <c r="D113" s="27">
        <v>100</v>
      </c>
      <c r="E113" s="27" t="s">
        <v>277</v>
      </c>
      <c r="F113" s="28">
        <v>0</v>
      </c>
      <c r="G113" s="27" t="s">
        <v>278</v>
      </c>
      <c r="H113" s="29" t="s">
        <v>279</v>
      </c>
      <c r="I113" s="30" t="s">
        <v>269</v>
      </c>
      <c r="J113" s="31"/>
      <c r="K113" s="13">
        <v>259</v>
      </c>
      <c r="L113" s="13"/>
      <c r="M113" s="32"/>
    </row>
    <row r="114" spans="4:13" s="9" customFormat="1" ht="15.75" x14ac:dyDescent="0.25">
      <c r="D114" s="27">
        <v>101</v>
      </c>
      <c r="E114" s="27" t="s">
        <v>280</v>
      </c>
      <c r="F114" s="28" t="s">
        <v>122</v>
      </c>
      <c r="G114" s="27" t="s">
        <v>278</v>
      </c>
      <c r="H114" s="29" t="s">
        <v>281</v>
      </c>
      <c r="I114" s="30" t="s">
        <v>269</v>
      </c>
      <c r="J114" s="31"/>
      <c r="K114" s="13">
        <v>258</v>
      </c>
      <c r="L114" s="13"/>
      <c r="M114" s="32"/>
    </row>
    <row r="115" spans="4:13" s="9" customFormat="1" ht="15.75" x14ac:dyDescent="0.25">
      <c r="D115" s="27">
        <v>102</v>
      </c>
      <c r="E115" s="27" t="s">
        <v>282</v>
      </c>
      <c r="F115" s="28">
        <v>0</v>
      </c>
      <c r="G115" s="27" t="s">
        <v>278</v>
      </c>
      <c r="H115" s="29" t="s">
        <v>283</v>
      </c>
      <c r="I115" s="30" t="s">
        <v>269</v>
      </c>
      <c r="J115" s="31"/>
      <c r="K115" s="13">
        <v>260</v>
      </c>
      <c r="L115" s="13"/>
      <c r="M115" s="32"/>
    </row>
    <row r="116" spans="4:13" s="9" customFormat="1" ht="15.75" x14ac:dyDescent="0.25">
      <c r="D116" s="27">
        <v>103</v>
      </c>
      <c r="E116" s="27" t="s">
        <v>284</v>
      </c>
      <c r="F116" s="28">
        <v>0</v>
      </c>
      <c r="G116" s="27" t="s">
        <v>285</v>
      </c>
      <c r="H116" s="29" t="s">
        <v>286</v>
      </c>
      <c r="I116" s="30" t="s">
        <v>287</v>
      </c>
      <c r="J116" s="31"/>
      <c r="K116" s="13">
        <v>128</v>
      </c>
      <c r="L116" s="13"/>
      <c r="M116" s="32"/>
    </row>
    <row r="117" spans="4:13" s="9" customFormat="1" ht="15.75" x14ac:dyDescent="0.25">
      <c r="D117" s="27">
        <v>104</v>
      </c>
      <c r="E117" s="27" t="s">
        <v>288</v>
      </c>
      <c r="F117" s="28">
        <v>0</v>
      </c>
      <c r="G117" s="27" t="s">
        <v>285</v>
      </c>
      <c r="H117" s="29" t="s">
        <v>289</v>
      </c>
      <c r="I117" s="30" t="s">
        <v>287</v>
      </c>
      <c r="J117" s="31"/>
      <c r="K117" s="13">
        <v>130</v>
      </c>
      <c r="L117" s="13"/>
      <c r="M117" s="32"/>
    </row>
    <row r="118" spans="4:13" s="9" customFormat="1" ht="15.75" x14ac:dyDescent="0.25">
      <c r="D118" s="27">
        <v>105</v>
      </c>
      <c r="E118" s="27" t="s">
        <v>290</v>
      </c>
      <c r="F118" s="28">
        <v>0</v>
      </c>
      <c r="G118" s="27" t="s">
        <v>285</v>
      </c>
      <c r="H118" s="29" t="s">
        <v>291</v>
      </c>
      <c r="I118" s="30" t="s">
        <v>287</v>
      </c>
      <c r="J118" s="31"/>
      <c r="K118" s="13">
        <v>127</v>
      </c>
      <c r="L118" s="13"/>
      <c r="M118" s="32"/>
    </row>
    <row r="119" spans="4:13" s="9" customFormat="1" ht="15.75" x14ac:dyDescent="0.25">
      <c r="D119" s="27">
        <v>106</v>
      </c>
      <c r="E119" s="27" t="s">
        <v>292</v>
      </c>
      <c r="F119" s="28" t="s">
        <v>122</v>
      </c>
      <c r="G119" s="27" t="s">
        <v>285</v>
      </c>
      <c r="H119" s="29" t="s">
        <v>293</v>
      </c>
      <c r="I119" s="30" t="s">
        <v>287</v>
      </c>
      <c r="J119" s="31"/>
      <c r="K119" s="13">
        <v>125</v>
      </c>
      <c r="L119" s="13"/>
      <c r="M119" s="32"/>
    </row>
    <row r="120" spans="4:13" s="9" customFormat="1" ht="15.75" x14ac:dyDescent="0.25">
      <c r="D120" s="27">
        <v>107</v>
      </c>
      <c r="E120" s="27" t="s">
        <v>294</v>
      </c>
      <c r="F120" s="28">
        <v>0</v>
      </c>
      <c r="G120" s="27" t="s">
        <v>285</v>
      </c>
      <c r="H120" s="29" t="s">
        <v>295</v>
      </c>
      <c r="I120" s="30" t="s">
        <v>287</v>
      </c>
      <c r="J120" s="31"/>
      <c r="K120" s="13">
        <v>126</v>
      </c>
      <c r="L120" s="13"/>
      <c r="M120" s="32"/>
    </row>
    <row r="121" spans="4:13" s="9" customFormat="1" ht="15.75" x14ac:dyDescent="0.25">
      <c r="D121" s="27">
        <v>108</v>
      </c>
      <c r="E121" s="27" t="s">
        <v>296</v>
      </c>
      <c r="F121" s="28">
        <v>0</v>
      </c>
      <c r="G121" s="27" t="s">
        <v>285</v>
      </c>
      <c r="H121" s="29" t="s">
        <v>297</v>
      </c>
      <c r="I121" s="30" t="s">
        <v>287</v>
      </c>
      <c r="J121" s="31"/>
      <c r="K121" s="13">
        <v>129</v>
      </c>
      <c r="L121" s="13"/>
      <c r="M121" s="32"/>
    </row>
    <row r="122" spans="4:13" s="9" customFormat="1" ht="15.75" x14ac:dyDescent="0.25">
      <c r="D122" s="27">
        <v>109</v>
      </c>
      <c r="E122" s="27" t="s">
        <v>298</v>
      </c>
      <c r="F122" s="28">
        <v>0</v>
      </c>
      <c r="G122" s="27" t="s">
        <v>299</v>
      </c>
      <c r="H122" s="29" t="s">
        <v>300</v>
      </c>
      <c r="I122" s="30" t="s">
        <v>301</v>
      </c>
      <c r="J122" s="31"/>
      <c r="K122" s="13">
        <v>77</v>
      </c>
      <c r="L122" s="13"/>
      <c r="M122" s="32"/>
    </row>
    <row r="123" spans="4:13" s="9" customFormat="1" ht="15.75" x14ac:dyDescent="0.25">
      <c r="D123" s="27">
        <v>110</v>
      </c>
      <c r="E123" s="27" t="s">
        <v>195</v>
      </c>
      <c r="F123" s="28">
        <v>0</v>
      </c>
      <c r="G123" s="27" t="s">
        <v>299</v>
      </c>
      <c r="H123" s="29" t="s">
        <v>302</v>
      </c>
      <c r="I123" s="30" t="s">
        <v>301</v>
      </c>
      <c r="J123" s="31"/>
      <c r="K123" s="13">
        <v>79</v>
      </c>
      <c r="L123" s="13"/>
      <c r="M123" s="32"/>
    </row>
    <row r="124" spans="4:13" s="9" customFormat="1" ht="15.75" x14ac:dyDescent="0.25">
      <c r="D124" s="27">
        <v>111</v>
      </c>
      <c r="E124" s="27" t="s">
        <v>303</v>
      </c>
      <c r="F124" s="28">
        <v>0</v>
      </c>
      <c r="G124" s="27" t="s">
        <v>299</v>
      </c>
      <c r="H124" s="29" t="s">
        <v>304</v>
      </c>
      <c r="I124" s="30" t="s">
        <v>301</v>
      </c>
      <c r="J124" s="31"/>
      <c r="K124" s="13">
        <v>78</v>
      </c>
      <c r="L124" s="13"/>
      <c r="M124" s="32"/>
    </row>
    <row r="125" spans="4:13" s="9" customFormat="1" ht="15.75" x14ac:dyDescent="0.25">
      <c r="D125" s="27">
        <v>112</v>
      </c>
      <c r="E125" s="27" t="s">
        <v>305</v>
      </c>
      <c r="F125" s="28">
        <v>0</v>
      </c>
      <c r="G125" s="27" t="s">
        <v>306</v>
      </c>
      <c r="H125" s="29" t="s">
        <v>307</v>
      </c>
      <c r="I125" s="30" t="s">
        <v>301</v>
      </c>
      <c r="J125" s="31"/>
      <c r="K125" s="13">
        <v>74</v>
      </c>
      <c r="L125" s="13"/>
      <c r="M125" s="32"/>
    </row>
    <row r="126" spans="4:13" s="9" customFormat="1" ht="15.75" x14ac:dyDescent="0.25">
      <c r="D126" s="27">
        <v>113</v>
      </c>
      <c r="E126" s="27" t="s">
        <v>308</v>
      </c>
      <c r="F126" s="28">
        <v>0</v>
      </c>
      <c r="G126" s="27" t="s">
        <v>306</v>
      </c>
      <c r="H126" s="29" t="s">
        <v>309</v>
      </c>
      <c r="I126" s="30" t="s">
        <v>301</v>
      </c>
      <c r="J126" s="31"/>
      <c r="K126" s="13">
        <v>75</v>
      </c>
      <c r="L126" s="13"/>
      <c r="M126" s="32"/>
    </row>
    <row r="127" spans="4:13" s="9" customFormat="1" ht="15.75" x14ac:dyDescent="0.25">
      <c r="D127" s="27">
        <v>114</v>
      </c>
      <c r="E127" s="27" t="s">
        <v>310</v>
      </c>
      <c r="F127" s="28">
        <v>0</v>
      </c>
      <c r="G127" s="27" t="s">
        <v>306</v>
      </c>
      <c r="H127" s="29" t="s">
        <v>311</v>
      </c>
      <c r="I127" s="30" t="s">
        <v>301</v>
      </c>
      <c r="J127" s="31"/>
      <c r="K127" s="13">
        <v>73</v>
      </c>
      <c r="L127" s="13"/>
      <c r="M127" s="32"/>
    </row>
    <row r="128" spans="4:13" s="9" customFormat="1" ht="15.75" x14ac:dyDescent="0.25">
      <c r="D128" s="27">
        <v>115</v>
      </c>
      <c r="E128" s="27" t="s">
        <v>312</v>
      </c>
      <c r="F128" s="28">
        <v>0</v>
      </c>
      <c r="G128" s="27" t="s">
        <v>306</v>
      </c>
      <c r="H128" s="29" t="s">
        <v>313</v>
      </c>
      <c r="I128" s="30" t="s">
        <v>301</v>
      </c>
      <c r="J128" s="31"/>
      <c r="K128" s="13">
        <v>76</v>
      </c>
      <c r="L128" s="13"/>
      <c r="M128" s="32"/>
    </row>
    <row r="129" spans="1:21" s="9" customFormat="1" ht="15.75" x14ac:dyDescent="0.25">
      <c r="D129" s="27">
        <v>116</v>
      </c>
      <c r="E129" s="27" t="s">
        <v>314</v>
      </c>
      <c r="F129" s="28">
        <v>0</v>
      </c>
      <c r="G129" s="27" t="s">
        <v>306</v>
      </c>
      <c r="H129" s="29" t="s">
        <v>315</v>
      </c>
      <c r="I129" s="30" t="s">
        <v>301</v>
      </c>
      <c r="J129" s="31"/>
      <c r="K129" s="13">
        <v>72</v>
      </c>
      <c r="L129" s="13"/>
      <c r="M129" s="32"/>
    </row>
    <row r="130" spans="1:21" s="9" customFormat="1" ht="15.75" x14ac:dyDescent="0.25">
      <c r="D130" s="27">
        <v>117</v>
      </c>
      <c r="E130" s="27" t="s">
        <v>316</v>
      </c>
      <c r="F130" s="28" t="s">
        <v>122</v>
      </c>
      <c r="G130" s="27" t="s">
        <v>317</v>
      </c>
      <c r="H130" s="29" t="s">
        <v>318</v>
      </c>
      <c r="I130" s="30" t="s">
        <v>301</v>
      </c>
      <c r="J130" s="31"/>
      <c r="K130" s="13">
        <v>87</v>
      </c>
      <c r="L130" s="13"/>
      <c r="M130" s="32"/>
    </row>
    <row r="131" spans="1:21" s="9" customFormat="1" ht="15.75" x14ac:dyDescent="0.25">
      <c r="D131" s="27">
        <v>118</v>
      </c>
      <c r="E131" s="27" t="s">
        <v>319</v>
      </c>
      <c r="F131" s="28">
        <v>0</v>
      </c>
      <c r="G131" s="27" t="s">
        <v>317</v>
      </c>
      <c r="H131" s="29" t="s">
        <v>320</v>
      </c>
      <c r="I131" s="30" t="s">
        <v>301</v>
      </c>
      <c r="J131" s="31"/>
      <c r="K131" s="13">
        <v>88</v>
      </c>
      <c r="L131" s="13"/>
      <c r="M131" s="32"/>
    </row>
    <row r="132" spans="1:21" s="9" customFormat="1" ht="15.75" x14ac:dyDescent="0.25">
      <c r="D132" s="27">
        <v>119</v>
      </c>
      <c r="E132" s="27" t="s">
        <v>321</v>
      </c>
      <c r="F132" s="28">
        <v>0</v>
      </c>
      <c r="G132" s="27" t="s">
        <v>317</v>
      </c>
      <c r="H132" s="29" t="s">
        <v>322</v>
      </c>
      <c r="I132" s="30" t="s">
        <v>301</v>
      </c>
      <c r="J132" s="31"/>
      <c r="K132" s="13">
        <v>91</v>
      </c>
      <c r="L132" s="13"/>
      <c r="M132" s="32"/>
    </row>
    <row r="133" spans="1:21" s="9" customFormat="1" ht="15.75" x14ac:dyDescent="0.25">
      <c r="D133" s="27">
        <v>120</v>
      </c>
      <c r="E133" s="27" t="s">
        <v>323</v>
      </c>
      <c r="F133" s="28">
        <v>0</v>
      </c>
      <c r="G133" s="27" t="s">
        <v>317</v>
      </c>
      <c r="H133" s="29" t="s">
        <v>324</v>
      </c>
      <c r="I133" s="30" t="s">
        <v>301</v>
      </c>
      <c r="J133" s="31"/>
      <c r="K133" s="13">
        <v>92</v>
      </c>
      <c r="L133" s="13"/>
      <c r="M133" s="32"/>
    </row>
    <row r="134" spans="1:21" s="9" customFormat="1" ht="15.75" x14ac:dyDescent="0.25">
      <c r="D134" s="27">
        <v>121</v>
      </c>
      <c r="E134" s="27" t="s">
        <v>325</v>
      </c>
      <c r="F134" s="28">
        <v>0</v>
      </c>
      <c r="G134" s="27" t="s">
        <v>317</v>
      </c>
      <c r="H134" s="29" t="s">
        <v>326</v>
      </c>
      <c r="I134" s="30" t="s">
        <v>301</v>
      </c>
      <c r="J134" s="31"/>
      <c r="K134" s="13">
        <v>89</v>
      </c>
      <c r="L134" s="13"/>
      <c r="M134" s="32"/>
    </row>
    <row r="135" spans="1:21" s="9" customFormat="1" ht="15.75" x14ac:dyDescent="0.25">
      <c r="D135" s="27">
        <v>122</v>
      </c>
      <c r="E135" s="27" t="s">
        <v>327</v>
      </c>
      <c r="F135" s="28">
        <v>0</v>
      </c>
      <c r="G135" s="27" t="s">
        <v>317</v>
      </c>
      <c r="H135" s="29" t="s">
        <v>328</v>
      </c>
      <c r="I135" s="30" t="s">
        <v>301</v>
      </c>
      <c r="J135" s="31"/>
      <c r="K135" s="13">
        <v>90</v>
      </c>
      <c r="L135" s="13"/>
      <c r="M135" s="32"/>
    </row>
    <row r="136" spans="1:21" s="9" customFormat="1" ht="15.75" x14ac:dyDescent="0.25">
      <c r="D136" s="27">
        <v>123</v>
      </c>
      <c r="E136" s="27" t="s">
        <v>329</v>
      </c>
      <c r="F136" s="28">
        <v>0</v>
      </c>
      <c r="G136" s="27" t="s">
        <v>66</v>
      </c>
      <c r="H136" s="29" t="s">
        <v>330</v>
      </c>
      <c r="I136" s="30" t="s">
        <v>301</v>
      </c>
      <c r="J136" s="31"/>
      <c r="K136" s="13">
        <v>13</v>
      </c>
      <c r="L136" s="13"/>
      <c r="M136" s="32"/>
    </row>
    <row r="137" spans="1:21" s="9" customFormat="1" ht="15.75" x14ac:dyDescent="0.25">
      <c r="D137" s="27">
        <v>124</v>
      </c>
      <c r="E137" s="27" t="s">
        <v>331</v>
      </c>
      <c r="F137" s="28" t="s">
        <v>332</v>
      </c>
      <c r="G137" s="27" t="s">
        <v>333</v>
      </c>
      <c r="H137" s="29" t="s">
        <v>334</v>
      </c>
      <c r="I137" s="30" t="s">
        <v>301</v>
      </c>
      <c r="J137" s="31"/>
      <c r="K137" s="13">
        <v>244</v>
      </c>
      <c r="L137" s="13"/>
      <c r="M137" s="32"/>
    </row>
    <row r="138" spans="1:21" s="9" customFormat="1" ht="15.75" x14ac:dyDescent="0.25">
      <c r="D138" s="27">
        <v>125</v>
      </c>
      <c r="E138" s="27" t="s">
        <v>335</v>
      </c>
      <c r="F138" s="28">
        <v>0</v>
      </c>
      <c r="G138" s="27" t="s">
        <v>336</v>
      </c>
      <c r="H138" s="29" t="s">
        <v>337</v>
      </c>
      <c r="I138" s="30" t="s">
        <v>4</v>
      </c>
      <c r="J138" s="31"/>
      <c r="K138" s="13">
        <v>35</v>
      </c>
      <c r="L138" s="13"/>
      <c r="M138" s="32"/>
    </row>
    <row r="139" spans="1:21" s="9" customFormat="1" ht="15.75" x14ac:dyDescent="0.25">
      <c r="D139" s="27">
        <v>126</v>
      </c>
      <c r="E139" s="27" t="s">
        <v>338</v>
      </c>
      <c r="F139" s="28">
        <v>0</v>
      </c>
      <c r="G139" s="27" t="s">
        <v>336</v>
      </c>
      <c r="H139" s="29" t="s">
        <v>339</v>
      </c>
      <c r="I139" s="30" t="s">
        <v>4</v>
      </c>
      <c r="J139" s="31"/>
      <c r="K139" s="13">
        <v>34</v>
      </c>
      <c r="L139" s="13"/>
      <c r="M139" s="32"/>
    </row>
    <row r="140" spans="1:21" s="9" customFormat="1" ht="15.75" x14ac:dyDescent="0.25">
      <c r="D140" s="27">
        <v>127</v>
      </c>
      <c r="E140" s="27" t="s">
        <v>340</v>
      </c>
      <c r="F140" s="28" t="s">
        <v>122</v>
      </c>
      <c r="G140" s="27" t="s">
        <v>341</v>
      </c>
      <c r="H140" s="29" t="s">
        <v>342</v>
      </c>
      <c r="I140" s="30" t="s">
        <v>4</v>
      </c>
      <c r="J140" s="31"/>
      <c r="K140" s="13">
        <v>39</v>
      </c>
      <c r="L140" s="13"/>
      <c r="M140" s="32"/>
    </row>
    <row r="141" spans="1:21" s="9" customFormat="1" ht="15.75" x14ac:dyDescent="0.25">
      <c r="D141" s="27">
        <v>128</v>
      </c>
      <c r="E141" s="27" t="s">
        <v>343</v>
      </c>
      <c r="F141" s="28">
        <v>0</v>
      </c>
      <c r="G141" s="27" t="s">
        <v>341</v>
      </c>
      <c r="H141" s="29" t="s">
        <v>344</v>
      </c>
      <c r="I141" s="30" t="s">
        <v>4</v>
      </c>
      <c r="J141" s="31"/>
      <c r="K141" s="13">
        <v>41</v>
      </c>
      <c r="L141" s="13"/>
      <c r="M141" s="32"/>
    </row>
    <row r="142" spans="1:21" s="9" customFormat="1" ht="15.75" x14ac:dyDescent="0.25">
      <c r="D142" s="27">
        <v>129</v>
      </c>
      <c r="E142" s="27" t="s">
        <v>345</v>
      </c>
      <c r="F142" s="28">
        <v>0</v>
      </c>
      <c r="G142" s="27" t="s">
        <v>341</v>
      </c>
      <c r="H142" s="29" t="s">
        <v>346</v>
      </c>
      <c r="I142" s="30" t="s">
        <v>4</v>
      </c>
      <c r="J142" s="31"/>
      <c r="K142" s="13">
        <v>40</v>
      </c>
      <c r="L142" s="13"/>
      <c r="M142" s="32"/>
      <c r="Q142" s="33"/>
      <c r="R142" s="33"/>
      <c r="S142" s="33"/>
      <c r="T142" s="33"/>
      <c r="U142" s="33"/>
    </row>
    <row r="143" spans="1:21" s="9" customFormat="1" ht="15.75" x14ac:dyDescent="0.25">
      <c r="D143" s="27">
        <v>130</v>
      </c>
      <c r="E143" s="27" t="s">
        <v>347</v>
      </c>
      <c r="F143" s="28" t="s">
        <v>122</v>
      </c>
      <c r="G143" s="27" t="s">
        <v>348</v>
      </c>
      <c r="H143" s="29" t="s">
        <v>349</v>
      </c>
      <c r="I143" s="30" t="s">
        <v>4</v>
      </c>
      <c r="J143" s="31"/>
      <c r="K143" s="13">
        <v>36</v>
      </c>
      <c r="L143" s="13"/>
      <c r="M143" s="32"/>
    </row>
    <row r="144" spans="1:21" s="33" customFormat="1" ht="15.75" x14ac:dyDescent="0.25">
      <c r="A144" s="9"/>
      <c r="B144" s="9"/>
      <c r="C144" s="9"/>
      <c r="D144" s="27">
        <v>131</v>
      </c>
      <c r="E144" s="27" t="s">
        <v>350</v>
      </c>
      <c r="F144" s="28">
        <v>0</v>
      </c>
      <c r="G144" s="27" t="s">
        <v>348</v>
      </c>
      <c r="H144" s="29" t="s">
        <v>351</v>
      </c>
      <c r="I144" s="30" t="s">
        <v>4</v>
      </c>
      <c r="J144" s="31"/>
      <c r="K144" s="13">
        <v>38</v>
      </c>
      <c r="L144" s="13"/>
      <c r="M144" s="32"/>
      <c r="N144" s="9"/>
      <c r="O144" s="9"/>
      <c r="P144" s="9"/>
      <c r="Q144" s="9"/>
      <c r="R144" s="9"/>
      <c r="S144" s="9"/>
      <c r="T144" s="9"/>
      <c r="U144" s="9"/>
    </row>
    <row r="145" spans="4:13" s="9" customFormat="1" ht="15.75" x14ac:dyDescent="0.25">
      <c r="D145" s="27">
        <v>132</v>
      </c>
      <c r="E145" s="27" t="s">
        <v>352</v>
      </c>
      <c r="F145" s="28">
        <v>0</v>
      </c>
      <c r="G145" s="27" t="s">
        <v>348</v>
      </c>
      <c r="H145" s="29" t="s">
        <v>353</v>
      </c>
      <c r="I145" s="30" t="s">
        <v>4</v>
      </c>
      <c r="J145" s="31"/>
      <c r="K145" s="13">
        <v>37</v>
      </c>
      <c r="L145" s="13"/>
      <c r="M145" s="32"/>
    </row>
    <row r="146" spans="4:13" s="9" customFormat="1" ht="15.75" x14ac:dyDescent="0.25">
      <c r="D146" s="27">
        <v>133</v>
      </c>
      <c r="E146" s="27" t="s">
        <v>354</v>
      </c>
      <c r="F146" s="28">
        <v>0</v>
      </c>
      <c r="G146" s="27" t="s">
        <v>25</v>
      </c>
      <c r="H146" s="29" t="s">
        <v>355</v>
      </c>
      <c r="I146" s="30" t="s">
        <v>4</v>
      </c>
      <c r="J146" s="31"/>
      <c r="K146" s="13">
        <v>22</v>
      </c>
      <c r="L146" s="13"/>
      <c r="M146" s="32"/>
    </row>
    <row r="147" spans="4:13" s="9" customFormat="1" ht="15.75" x14ac:dyDescent="0.25">
      <c r="D147" s="27">
        <v>134</v>
      </c>
      <c r="E147" s="27" t="s">
        <v>356</v>
      </c>
      <c r="F147" s="28">
        <v>0</v>
      </c>
      <c r="G147" s="27" t="s">
        <v>72</v>
      </c>
      <c r="H147" s="29" t="s">
        <v>357</v>
      </c>
      <c r="I147" s="30" t="s">
        <v>4</v>
      </c>
      <c r="J147" s="31"/>
      <c r="K147" s="13">
        <v>8</v>
      </c>
      <c r="L147" s="13"/>
      <c r="M147" s="32"/>
    </row>
    <row r="148" spans="4:13" s="9" customFormat="1" ht="15.75" x14ac:dyDescent="0.25">
      <c r="D148" s="27">
        <v>135</v>
      </c>
      <c r="E148" s="27" t="s">
        <v>358</v>
      </c>
      <c r="F148" s="28">
        <v>0</v>
      </c>
      <c r="G148" s="27" t="s">
        <v>61</v>
      </c>
      <c r="H148" s="29" t="s">
        <v>359</v>
      </c>
      <c r="I148" s="30" t="s">
        <v>4</v>
      </c>
      <c r="J148" s="31"/>
      <c r="K148" s="13">
        <v>9</v>
      </c>
      <c r="L148" s="13"/>
      <c r="M148" s="32"/>
    </row>
    <row r="149" spans="4:13" s="9" customFormat="1" ht="15.75" x14ac:dyDescent="0.25">
      <c r="D149" s="27">
        <v>136</v>
      </c>
      <c r="E149" s="27" t="s">
        <v>360</v>
      </c>
      <c r="F149" s="28">
        <v>0</v>
      </c>
      <c r="G149" s="27" t="s">
        <v>361</v>
      </c>
      <c r="H149" s="29" t="s">
        <v>362</v>
      </c>
      <c r="I149" s="30" t="s">
        <v>4</v>
      </c>
      <c r="J149" s="31"/>
      <c r="K149" s="13">
        <v>20</v>
      </c>
      <c r="L149" s="13"/>
      <c r="M149" s="32"/>
    </row>
    <row r="150" spans="4:13" s="9" customFormat="1" ht="15.75" x14ac:dyDescent="0.25">
      <c r="D150" s="27">
        <v>137</v>
      </c>
      <c r="E150" s="27" t="s">
        <v>363</v>
      </c>
      <c r="F150" s="28">
        <v>0</v>
      </c>
      <c r="G150" s="27" t="s">
        <v>361</v>
      </c>
      <c r="H150" s="29" t="s">
        <v>364</v>
      </c>
      <c r="I150" s="30" t="s">
        <v>4</v>
      </c>
      <c r="J150" s="31"/>
      <c r="K150" s="13">
        <v>21</v>
      </c>
      <c r="L150" s="13"/>
      <c r="M150" s="32"/>
    </row>
    <row r="151" spans="4:13" s="9" customFormat="1" ht="15.75" x14ac:dyDescent="0.25">
      <c r="D151" s="27">
        <v>138</v>
      </c>
      <c r="E151" s="27" t="s">
        <v>365</v>
      </c>
      <c r="F151" s="28" t="s">
        <v>24</v>
      </c>
      <c r="G151" s="27" t="s">
        <v>361</v>
      </c>
      <c r="H151" s="29" t="s">
        <v>366</v>
      </c>
      <c r="I151" s="30" t="s">
        <v>4</v>
      </c>
      <c r="J151" s="31"/>
      <c r="K151" s="13">
        <v>19</v>
      </c>
      <c r="L151" s="13"/>
      <c r="M151" s="32"/>
    </row>
    <row r="152" spans="4:13" s="9" customFormat="1" ht="15.75" x14ac:dyDescent="0.25">
      <c r="D152" s="27">
        <v>139</v>
      </c>
      <c r="E152" s="27" t="s">
        <v>345</v>
      </c>
      <c r="F152" s="28">
        <v>0</v>
      </c>
      <c r="G152" s="27" t="s">
        <v>361</v>
      </c>
      <c r="H152" s="29" t="s">
        <v>367</v>
      </c>
      <c r="I152" s="30" t="s">
        <v>4</v>
      </c>
      <c r="J152" s="31"/>
      <c r="K152" s="13">
        <v>14</v>
      </c>
      <c r="L152" s="13"/>
      <c r="M152" s="32"/>
    </row>
    <row r="153" spans="4:13" s="9" customFormat="1" ht="15.75" x14ac:dyDescent="0.25">
      <c r="D153" s="27">
        <v>140</v>
      </c>
      <c r="E153" s="27" t="s">
        <v>368</v>
      </c>
      <c r="F153" s="28">
        <v>0</v>
      </c>
      <c r="G153" s="27" t="s">
        <v>369</v>
      </c>
      <c r="H153" s="29" t="s">
        <v>370</v>
      </c>
      <c r="I153" s="30" t="s">
        <v>4</v>
      </c>
      <c r="J153" s="31"/>
      <c r="K153" s="13">
        <v>24</v>
      </c>
      <c r="L153" s="13"/>
      <c r="M153" s="32"/>
    </row>
    <row r="154" spans="4:13" s="9" customFormat="1" ht="15.75" x14ac:dyDescent="0.25">
      <c r="D154" s="27">
        <v>141</v>
      </c>
      <c r="E154" s="27" t="s">
        <v>371</v>
      </c>
      <c r="F154" s="28" t="s">
        <v>24</v>
      </c>
      <c r="G154" s="27" t="s">
        <v>369</v>
      </c>
      <c r="H154" s="29" t="s">
        <v>372</v>
      </c>
      <c r="I154" s="30" t="s">
        <v>4</v>
      </c>
      <c r="J154" s="31"/>
      <c r="K154" s="13">
        <v>23</v>
      </c>
      <c r="L154" s="13"/>
      <c r="M154" s="32"/>
    </row>
    <row r="155" spans="4:13" s="9" customFormat="1" ht="15.75" x14ac:dyDescent="0.25">
      <c r="D155" s="27">
        <v>142</v>
      </c>
      <c r="E155" s="27" t="s">
        <v>373</v>
      </c>
      <c r="F155" s="35">
        <v>0</v>
      </c>
      <c r="G155" s="27" t="s">
        <v>50</v>
      </c>
      <c r="H155" s="29" t="s">
        <v>374</v>
      </c>
      <c r="I155" s="30" t="s">
        <v>4</v>
      </c>
      <c r="J155" s="31"/>
      <c r="K155" s="13">
        <v>26</v>
      </c>
      <c r="L155" s="13"/>
      <c r="M155" s="32"/>
    </row>
    <row r="156" spans="4:13" s="9" customFormat="1" ht="15.75" x14ac:dyDescent="0.25">
      <c r="D156" s="27">
        <v>143</v>
      </c>
      <c r="E156" s="27" t="s">
        <v>375</v>
      </c>
      <c r="F156" s="28">
        <v>0</v>
      </c>
      <c r="G156" s="27" t="s">
        <v>50</v>
      </c>
      <c r="H156" s="29" t="s">
        <v>376</v>
      </c>
      <c r="I156" s="30" t="s">
        <v>4</v>
      </c>
      <c r="J156" s="31"/>
      <c r="K156" s="13">
        <v>297</v>
      </c>
      <c r="L156" s="13"/>
      <c r="M156" s="32"/>
    </row>
    <row r="157" spans="4:13" s="9" customFormat="1" ht="15.75" x14ac:dyDescent="0.25">
      <c r="D157" s="27">
        <v>144</v>
      </c>
      <c r="E157" s="27" t="s">
        <v>377</v>
      </c>
      <c r="F157" s="28" t="s">
        <v>122</v>
      </c>
      <c r="G157" s="27" t="s">
        <v>378</v>
      </c>
      <c r="H157" s="29" t="s">
        <v>379</v>
      </c>
      <c r="I157" s="30" t="s">
        <v>4</v>
      </c>
      <c r="J157" s="31"/>
      <c r="K157" s="13">
        <v>165</v>
      </c>
      <c r="L157" s="13"/>
      <c r="M157" s="32"/>
    </row>
    <row r="158" spans="4:13" s="9" customFormat="1" ht="15.75" x14ac:dyDescent="0.25">
      <c r="D158" s="27">
        <v>145</v>
      </c>
      <c r="E158" s="27" t="s">
        <v>380</v>
      </c>
      <c r="F158" s="28">
        <v>0</v>
      </c>
      <c r="G158" s="27" t="s">
        <v>381</v>
      </c>
      <c r="H158" s="29" t="s">
        <v>382</v>
      </c>
      <c r="I158" s="30" t="s">
        <v>4</v>
      </c>
      <c r="J158" s="31"/>
      <c r="K158" s="13">
        <v>262</v>
      </c>
      <c r="L158" s="13"/>
      <c r="M158" s="32"/>
    </row>
    <row r="159" spans="4:13" s="9" customFormat="1" ht="15.75" x14ac:dyDescent="0.25">
      <c r="D159" s="27">
        <v>146</v>
      </c>
      <c r="E159" s="27" t="s">
        <v>383</v>
      </c>
      <c r="F159" s="28" t="s">
        <v>384</v>
      </c>
      <c r="G159" s="27" t="s">
        <v>385</v>
      </c>
      <c r="H159" s="29" t="s">
        <v>386</v>
      </c>
      <c r="I159" s="30" t="s">
        <v>387</v>
      </c>
      <c r="J159" s="31"/>
      <c r="K159" s="13">
        <v>183</v>
      </c>
      <c r="L159" s="13"/>
      <c r="M159" s="32"/>
    </row>
    <row r="160" spans="4:13" s="9" customFormat="1" ht="15.75" x14ac:dyDescent="0.25">
      <c r="D160" s="27">
        <v>147</v>
      </c>
      <c r="E160" s="27" t="s">
        <v>388</v>
      </c>
      <c r="F160" s="28">
        <v>0</v>
      </c>
      <c r="G160" s="27" t="s">
        <v>389</v>
      </c>
      <c r="H160" s="29" t="s">
        <v>390</v>
      </c>
      <c r="I160" s="30" t="s">
        <v>387</v>
      </c>
      <c r="J160" s="31"/>
      <c r="K160" s="13">
        <v>185</v>
      </c>
      <c r="L160" s="13"/>
      <c r="M160" s="32"/>
    </row>
    <row r="161" spans="4:13" s="9" customFormat="1" ht="15.75" x14ac:dyDescent="0.25">
      <c r="D161" s="27">
        <v>148</v>
      </c>
      <c r="E161" s="27" t="s">
        <v>391</v>
      </c>
      <c r="F161" s="28" t="s">
        <v>122</v>
      </c>
      <c r="G161" s="27" t="s">
        <v>389</v>
      </c>
      <c r="H161" s="29" t="s">
        <v>392</v>
      </c>
      <c r="I161" s="30" t="s">
        <v>387</v>
      </c>
      <c r="J161" s="31"/>
      <c r="K161" s="13">
        <v>184</v>
      </c>
      <c r="L161" s="13"/>
      <c r="M161" s="32"/>
    </row>
    <row r="162" spans="4:13" s="9" customFormat="1" ht="15.75" x14ac:dyDescent="0.25">
      <c r="D162" s="27">
        <v>149</v>
      </c>
      <c r="E162" s="27" t="s">
        <v>393</v>
      </c>
      <c r="F162" s="28">
        <v>0</v>
      </c>
      <c r="G162" s="27" t="s">
        <v>394</v>
      </c>
      <c r="H162" s="29" t="s">
        <v>395</v>
      </c>
      <c r="I162" s="30" t="s">
        <v>387</v>
      </c>
      <c r="J162" s="31"/>
      <c r="K162" s="13">
        <v>187</v>
      </c>
      <c r="L162" s="13"/>
      <c r="M162" s="32"/>
    </row>
    <row r="163" spans="4:13" s="9" customFormat="1" ht="30" x14ac:dyDescent="0.25">
      <c r="D163" s="27">
        <v>150</v>
      </c>
      <c r="E163" s="27" t="s">
        <v>396</v>
      </c>
      <c r="F163" s="28">
        <v>0</v>
      </c>
      <c r="G163" s="27" t="s">
        <v>397</v>
      </c>
      <c r="H163" s="29" t="s">
        <v>398</v>
      </c>
      <c r="I163" s="30" t="s">
        <v>387</v>
      </c>
      <c r="J163" s="31"/>
      <c r="K163" s="13">
        <v>186</v>
      </c>
      <c r="L163" s="13"/>
      <c r="M163" s="32"/>
    </row>
    <row r="164" spans="4:13" s="9" customFormat="1" ht="15.75" x14ac:dyDescent="0.25">
      <c r="D164" s="27">
        <v>151</v>
      </c>
      <c r="E164" s="27" t="s">
        <v>399</v>
      </c>
      <c r="F164" s="28">
        <v>0</v>
      </c>
      <c r="G164" s="27" t="s">
        <v>99</v>
      </c>
      <c r="H164" s="29" t="s">
        <v>400</v>
      </c>
      <c r="I164" s="30" t="s">
        <v>387</v>
      </c>
      <c r="J164" s="31"/>
      <c r="K164" s="13">
        <v>208</v>
      </c>
      <c r="L164" s="13"/>
      <c r="M164" s="32"/>
    </row>
    <row r="165" spans="4:13" s="9" customFormat="1" ht="15.75" x14ac:dyDescent="0.25">
      <c r="D165" s="27">
        <v>152</v>
      </c>
      <c r="E165" s="27" t="s">
        <v>401</v>
      </c>
      <c r="F165" s="28">
        <v>0</v>
      </c>
      <c r="G165" s="27" t="s">
        <v>99</v>
      </c>
      <c r="H165" s="29" t="s">
        <v>402</v>
      </c>
      <c r="I165" s="30" t="s">
        <v>387</v>
      </c>
      <c r="J165" s="31"/>
      <c r="K165" s="13">
        <v>207</v>
      </c>
      <c r="L165" s="13"/>
      <c r="M165" s="32"/>
    </row>
    <row r="166" spans="4:13" s="9" customFormat="1" ht="15.75" x14ac:dyDescent="0.25">
      <c r="D166" s="27">
        <v>153</v>
      </c>
      <c r="E166" s="27" t="s">
        <v>403</v>
      </c>
      <c r="F166" s="28" t="s">
        <v>28</v>
      </c>
      <c r="G166" s="27" t="s">
        <v>99</v>
      </c>
      <c r="H166" s="29" t="s">
        <v>404</v>
      </c>
      <c r="I166" s="30" t="s">
        <v>387</v>
      </c>
      <c r="J166" s="31"/>
      <c r="K166" s="13">
        <v>206</v>
      </c>
      <c r="L166" s="13"/>
      <c r="M166" s="32"/>
    </row>
    <row r="167" spans="4:13" s="9" customFormat="1" ht="15.75" x14ac:dyDescent="0.25">
      <c r="D167" s="27">
        <v>154</v>
      </c>
      <c r="E167" s="27" t="s">
        <v>405</v>
      </c>
      <c r="F167" s="28" t="s">
        <v>28</v>
      </c>
      <c r="G167" s="27" t="s">
        <v>406</v>
      </c>
      <c r="H167" s="29" t="s">
        <v>407</v>
      </c>
      <c r="I167" s="30" t="s">
        <v>387</v>
      </c>
      <c r="J167" s="31"/>
      <c r="K167" s="13">
        <v>210</v>
      </c>
      <c r="L167" s="13"/>
      <c r="M167" s="32"/>
    </row>
    <row r="168" spans="4:13" s="9" customFormat="1" ht="15.75" x14ac:dyDescent="0.25">
      <c r="D168" s="27">
        <v>155</v>
      </c>
      <c r="E168" s="27" t="s">
        <v>408</v>
      </c>
      <c r="F168" s="28">
        <v>0</v>
      </c>
      <c r="G168" s="27" t="s">
        <v>406</v>
      </c>
      <c r="H168" s="29" t="s">
        <v>409</v>
      </c>
      <c r="I168" s="30" t="s">
        <v>387</v>
      </c>
      <c r="J168" s="31"/>
      <c r="K168" s="13">
        <v>211</v>
      </c>
      <c r="L168" s="13"/>
      <c r="M168" s="32"/>
    </row>
    <row r="169" spans="4:13" s="9" customFormat="1" ht="15.75" x14ac:dyDescent="0.25">
      <c r="D169" s="27">
        <v>156</v>
      </c>
      <c r="E169" s="27" t="s">
        <v>410</v>
      </c>
      <c r="F169" s="28">
        <v>0</v>
      </c>
      <c r="G169" s="27" t="s">
        <v>411</v>
      </c>
      <c r="H169" s="29" t="s">
        <v>412</v>
      </c>
      <c r="I169" s="30" t="s">
        <v>6</v>
      </c>
      <c r="J169" s="31"/>
      <c r="K169" s="13">
        <v>110</v>
      </c>
      <c r="L169" s="13"/>
      <c r="M169" s="32"/>
    </row>
    <row r="170" spans="4:13" s="9" customFormat="1" ht="15.75" x14ac:dyDescent="0.25">
      <c r="D170" s="27">
        <v>157</v>
      </c>
      <c r="E170" s="27" t="s">
        <v>413</v>
      </c>
      <c r="F170" s="28">
        <v>0</v>
      </c>
      <c r="G170" s="27" t="s">
        <v>411</v>
      </c>
      <c r="H170" s="29" t="s">
        <v>414</v>
      </c>
      <c r="I170" s="30" t="s">
        <v>6</v>
      </c>
      <c r="J170" s="31"/>
      <c r="K170" s="13">
        <v>115</v>
      </c>
      <c r="L170" s="13"/>
      <c r="M170" s="32"/>
    </row>
    <row r="171" spans="4:13" s="9" customFormat="1" ht="15.75" x14ac:dyDescent="0.25">
      <c r="D171" s="27">
        <v>158</v>
      </c>
      <c r="E171" s="27" t="s">
        <v>415</v>
      </c>
      <c r="F171" s="28">
        <v>0</v>
      </c>
      <c r="G171" s="27" t="s">
        <v>411</v>
      </c>
      <c r="H171" s="29" t="s">
        <v>416</v>
      </c>
      <c r="I171" s="30" t="s">
        <v>6</v>
      </c>
      <c r="J171" s="31"/>
      <c r="K171" s="13">
        <v>111</v>
      </c>
      <c r="L171" s="13"/>
      <c r="M171" s="32"/>
    </row>
    <row r="172" spans="4:13" s="9" customFormat="1" ht="15.75" x14ac:dyDescent="0.25">
      <c r="D172" s="27">
        <v>159</v>
      </c>
      <c r="E172" s="27" t="s">
        <v>417</v>
      </c>
      <c r="F172" s="28">
        <v>0</v>
      </c>
      <c r="G172" s="27" t="s">
        <v>411</v>
      </c>
      <c r="H172" s="29" t="s">
        <v>418</v>
      </c>
      <c r="I172" s="30" t="s">
        <v>6</v>
      </c>
      <c r="J172" s="31"/>
      <c r="K172" s="13">
        <v>113</v>
      </c>
      <c r="L172" s="13"/>
      <c r="M172" s="32"/>
    </row>
    <row r="173" spans="4:13" s="9" customFormat="1" ht="15.75" x14ac:dyDescent="0.25">
      <c r="D173" s="27">
        <v>160</v>
      </c>
      <c r="E173" s="27" t="s">
        <v>419</v>
      </c>
      <c r="F173" s="28" t="s">
        <v>122</v>
      </c>
      <c r="G173" s="27" t="s">
        <v>411</v>
      </c>
      <c r="H173" s="29" t="s">
        <v>420</v>
      </c>
      <c r="I173" s="30" t="s">
        <v>6</v>
      </c>
      <c r="J173" s="31"/>
      <c r="K173" s="13">
        <v>108</v>
      </c>
      <c r="L173" s="13"/>
      <c r="M173" s="32"/>
    </row>
    <row r="174" spans="4:13" s="9" customFormat="1" ht="15.75" x14ac:dyDescent="0.25">
      <c r="D174" s="27">
        <v>161</v>
      </c>
      <c r="E174" s="27" t="s">
        <v>421</v>
      </c>
      <c r="F174" s="28">
        <v>0</v>
      </c>
      <c r="G174" s="27" t="s">
        <v>411</v>
      </c>
      <c r="H174" s="29" t="s">
        <v>422</v>
      </c>
      <c r="I174" s="30" t="s">
        <v>6</v>
      </c>
      <c r="J174" s="31"/>
      <c r="K174" s="13">
        <v>109</v>
      </c>
      <c r="L174" s="13"/>
      <c r="M174" s="32"/>
    </row>
    <row r="175" spans="4:13" s="9" customFormat="1" ht="15.75" x14ac:dyDescent="0.25">
      <c r="D175" s="27">
        <v>162</v>
      </c>
      <c r="E175" s="27" t="s">
        <v>423</v>
      </c>
      <c r="F175" s="28">
        <v>0</v>
      </c>
      <c r="G175" s="27" t="s">
        <v>411</v>
      </c>
      <c r="H175" s="29" t="s">
        <v>424</v>
      </c>
      <c r="I175" s="30" t="s">
        <v>6</v>
      </c>
      <c r="J175" s="31"/>
      <c r="K175" s="13">
        <v>114</v>
      </c>
      <c r="L175" s="13"/>
      <c r="M175" s="32"/>
    </row>
    <row r="176" spans="4:13" s="9" customFormat="1" ht="15.75" x14ac:dyDescent="0.25">
      <c r="D176" s="27">
        <v>163</v>
      </c>
      <c r="E176" s="27" t="s">
        <v>425</v>
      </c>
      <c r="F176" s="28">
        <v>0</v>
      </c>
      <c r="G176" s="27" t="s">
        <v>426</v>
      </c>
      <c r="H176" s="29" t="s">
        <v>427</v>
      </c>
      <c r="I176" s="30" t="s">
        <v>6</v>
      </c>
      <c r="J176" s="31"/>
      <c r="K176" s="13">
        <v>107</v>
      </c>
      <c r="L176" s="13"/>
      <c r="M176" s="32"/>
    </row>
    <row r="177" spans="4:21" s="9" customFormat="1" ht="15.75" x14ac:dyDescent="0.25">
      <c r="D177" s="27">
        <v>164</v>
      </c>
      <c r="E177" s="27" t="s">
        <v>428</v>
      </c>
      <c r="F177" s="28">
        <v>0</v>
      </c>
      <c r="G177" s="27" t="s">
        <v>429</v>
      </c>
      <c r="H177" s="29" t="s">
        <v>430</v>
      </c>
      <c r="I177" s="30" t="s">
        <v>6</v>
      </c>
      <c r="J177" s="31"/>
      <c r="K177" s="13">
        <v>112</v>
      </c>
      <c r="L177" s="13"/>
      <c r="M177" s="32"/>
    </row>
    <row r="178" spans="4:21" s="9" customFormat="1" ht="15.75" x14ac:dyDescent="0.25">
      <c r="D178" s="27">
        <v>165</v>
      </c>
      <c r="E178" s="27" t="s">
        <v>431</v>
      </c>
      <c r="F178" s="28">
        <v>0</v>
      </c>
      <c r="G178" s="27" t="s">
        <v>432</v>
      </c>
      <c r="H178" s="29" t="s">
        <v>433</v>
      </c>
      <c r="I178" s="30" t="s">
        <v>434</v>
      </c>
      <c r="J178" s="31"/>
      <c r="K178" s="13">
        <v>178</v>
      </c>
      <c r="L178" s="13"/>
      <c r="M178" s="32"/>
    </row>
    <row r="179" spans="4:21" s="9" customFormat="1" ht="15.75" x14ac:dyDescent="0.25">
      <c r="D179" s="27">
        <v>166</v>
      </c>
      <c r="E179" s="27" t="s">
        <v>435</v>
      </c>
      <c r="F179" s="28">
        <v>0</v>
      </c>
      <c r="G179" s="27" t="s">
        <v>432</v>
      </c>
      <c r="H179" s="29" t="s">
        <v>436</v>
      </c>
      <c r="I179" s="30" t="s">
        <v>434</v>
      </c>
      <c r="J179" s="31"/>
      <c r="K179" s="13">
        <v>180</v>
      </c>
      <c r="L179" s="13"/>
      <c r="M179" s="32"/>
    </row>
    <row r="180" spans="4:21" s="9" customFormat="1" ht="15.75" x14ac:dyDescent="0.25">
      <c r="D180" s="27">
        <v>167</v>
      </c>
      <c r="E180" s="27" t="s">
        <v>437</v>
      </c>
      <c r="F180" s="28">
        <v>0</v>
      </c>
      <c r="G180" s="27" t="s">
        <v>432</v>
      </c>
      <c r="H180" s="29" t="s">
        <v>438</v>
      </c>
      <c r="I180" s="30" t="s">
        <v>434</v>
      </c>
      <c r="J180" s="31"/>
      <c r="K180" s="13">
        <v>181</v>
      </c>
      <c r="L180" s="13"/>
      <c r="M180" s="32"/>
    </row>
    <row r="181" spans="4:21" s="9" customFormat="1" ht="15.75" x14ac:dyDescent="0.25">
      <c r="D181" s="27">
        <v>168</v>
      </c>
      <c r="E181" s="27" t="s">
        <v>439</v>
      </c>
      <c r="F181" s="28">
        <v>0</v>
      </c>
      <c r="G181" s="27" t="s">
        <v>432</v>
      </c>
      <c r="H181" s="29" t="s">
        <v>440</v>
      </c>
      <c r="I181" s="30" t="s">
        <v>434</v>
      </c>
      <c r="J181" s="31"/>
      <c r="K181" s="13">
        <v>179</v>
      </c>
      <c r="L181" s="13"/>
      <c r="M181" s="32"/>
    </row>
    <row r="182" spans="4:21" s="9" customFormat="1" ht="15.75" x14ac:dyDescent="0.25">
      <c r="D182" s="27">
        <v>169</v>
      </c>
      <c r="E182" s="27" t="s">
        <v>441</v>
      </c>
      <c r="F182" s="28">
        <v>0</v>
      </c>
      <c r="G182" s="27" t="s">
        <v>432</v>
      </c>
      <c r="H182" s="29" t="s">
        <v>442</v>
      </c>
      <c r="I182" s="30" t="s">
        <v>434</v>
      </c>
      <c r="J182" s="31"/>
      <c r="K182" s="13">
        <v>182</v>
      </c>
      <c r="L182" s="13"/>
      <c r="M182" s="32"/>
    </row>
    <row r="183" spans="4:21" s="9" customFormat="1" ht="15.75" x14ac:dyDescent="0.25">
      <c r="D183" s="27">
        <v>170</v>
      </c>
      <c r="E183" s="27" t="s">
        <v>443</v>
      </c>
      <c r="F183" s="28">
        <v>0</v>
      </c>
      <c r="G183" s="27" t="s">
        <v>444</v>
      </c>
      <c r="H183" s="29" t="s">
        <v>445</v>
      </c>
      <c r="I183" s="30" t="s">
        <v>434</v>
      </c>
      <c r="J183" s="31"/>
      <c r="K183" s="13">
        <v>177</v>
      </c>
      <c r="L183" s="13"/>
      <c r="M183" s="32"/>
    </row>
    <row r="184" spans="4:21" s="9" customFormat="1" ht="15.75" x14ac:dyDescent="0.25">
      <c r="D184" s="27">
        <v>171</v>
      </c>
      <c r="E184" s="27" t="s">
        <v>446</v>
      </c>
      <c r="F184" s="28">
        <v>0</v>
      </c>
      <c r="G184" s="27" t="s">
        <v>444</v>
      </c>
      <c r="H184" s="29" t="s">
        <v>447</v>
      </c>
      <c r="I184" s="30" t="s">
        <v>434</v>
      </c>
      <c r="J184" s="31"/>
      <c r="K184" s="13">
        <v>176</v>
      </c>
      <c r="L184" s="13"/>
      <c r="M184" s="32"/>
    </row>
    <row r="185" spans="4:21" s="9" customFormat="1" ht="15.75" x14ac:dyDescent="0.25">
      <c r="D185" s="27">
        <v>172</v>
      </c>
      <c r="E185" s="27" t="s">
        <v>448</v>
      </c>
      <c r="F185" s="28" t="s">
        <v>58</v>
      </c>
      <c r="G185" s="27" t="s">
        <v>444</v>
      </c>
      <c r="H185" s="29" t="s">
        <v>449</v>
      </c>
      <c r="I185" s="30" t="s">
        <v>434</v>
      </c>
      <c r="J185" s="31"/>
      <c r="K185" s="13">
        <v>175</v>
      </c>
      <c r="L185" s="13"/>
      <c r="M185" s="32"/>
    </row>
    <row r="186" spans="4:21" s="9" customFormat="1" ht="15.75" x14ac:dyDescent="0.25">
      <c r="D186" s="27">
        <v>173</v>
      </c>
      <c r="E186" s="27" t="s">
        <v>450</v>
      </c>
      <c r="F186" s="28" t="s">
        <v>384</v>
      </c>
      <c r="G186" s="27" t="s">
        <v>451</v>
      </c>
      <c r="H186" s="29" t="s">
        <v>452</v>
      </c>
      <c r="I186" s="30" t="s">
        <v>434</v>
      </c>
      <c r="J186" s="31"/>
      <c r="K186" s="13">
        <v>174</v>
      </c>
      <c r="L186" s="13"/>
      <c r="M186" s="32"/>
    </row>
    <row r="187" spans="4:21" s="9" customFormat="1" ht="15.75" x14ac:dyDescent="0.25">
      <c r="D187" s="27">
        <v>174</v>
      </c>
      <c r="E187" s="27" t="s">
        <v>453</v>
      </c>
      <c r="F187" s="28">
        <v>0</v>
      </c>
      <c r="G187" s="27" t="s">
        <v>454</v>
      </c>
      <c r="H187" s="29" t="s">
        <v>455</v>
      </c>
      <c r="I187" s="30" t="s">
        <v>456</v>
      </c>
      <c r="J187" s="31"/>
      <c r="K187" s="13">
        <v>161</v>
      </c>
      <c r="L187" s="13"/>
      <c r="M187" s="32"/>
    </row>
    <row r="188" spans="4:21" s="9" customFormat="1" ht="15.75" x14ac:dyDescent="0.25">
      <c r="D188" s="27">
        <v>175</v>
      </c>
      <c r="E188" s="27" t="s">
        <v>457</v>
      </c>
      <c r="F188" s="28">
        <v>0</v>
      </c>
      <c r="G188" s="27" t="s">
        <v>458</v>
      </c>
      <c r="H188" s="29" t="s">
        <v>459</v>
      </c>
      <c r="I188" s="30" t="s">
        <v>456</v>
      </c>
      <c r="J188" s="31"/>
      <c r="K188" s="13">
        <v>157</v>
      </c>
      <c r="L188" s="13"/>
      <c r="M188" s="32"/>
      <c r="Q188" s="34"/>
      <c r="R188" s="34"/>
      <c r="S188" s="34"/>
      <c r="T188" s="34"/>
      <c r="U188" s="34"/>
    </row>
    <row r="189" spans="4:21" s="9" customFormat="1" ht="15.75" x14ac:dyDescent="0.25">
      <c r="D189" s="27">
        <v>176</v>
      </c>
      <c r="E189" s="27" t="s">
        <v>460</v>
      </c>
      <c r="F189" s="28">
        <v>0</v>
      </c>
      <c r="G189" s="27" t="s">
        <v>336</v>
      </c>
      <c r="H189" s="29" t="s">
        <v>461</v>
      </c>
      <c r="I189" s="30" t="s">
        <v>456</v>
      </c>
      <c r="J189" s="31"/>
      <c r="K189" s="13">
        <v>27</v>
      </c>
      <c r="L189" s="13"/>
      <c r="M189" s="32"/>
    </row>
    <row r="190" spans="4:21" s="9" customFormat="1" ht="15.75" x14ac:dyDescent="0.25">
      <c r="D190" s="27">
        <v>177</v>
      </c>
      <c r="E190" s="27" t="s">
        <v>462</v>
      </c>
      <c r="F190" s="28">
        <v>0</v>
      </c>
      <c r="G190" s="27" t="s">
        <v>463</v>
      </c>
      <c r="H190" s="29" t="s">
        <v>464</v>
      </c>
      <c r="I190" s="30" t="s">
        <v>456</v>
      </c>
      <c r="J190" s="31"/>
      <c r="K190" s="13">
        <v>255</v>
      </c>
      <c r="L190" s="13"/>
      <c r="M190" s="32"/>
    </row>
    <row r="191" spans="4:21" s="9" customFormat="1" ht="15.75" x14ac:dyDescent="0.25">
      <c r="D191" s="27">
        <v>178</v>
      </c>
      <c r="E191" s="27" t="s">
        <v>465</v>
      </c>
      <c r="F191" s="28">
        <v>0</v>
      </c>
      <c r="G191" s="27" t="s">
        <v>463</v>
      </c>
      <c r="H191" s="29" t="s">
        <v>466</v>
      </c>
      <c r="I191" s="30" t="s">
        <v>456</v>
      </c>
      <c r="J191" s="31"/>
      <c r="K191" s="13">
        <v>257</v>
      </c>
      <c r="L191" s="13"/>
      <c r="M191" s="32"/>
    </row>
    <row r="192" spans="4:21" s="9" customFormat="1" ht="15.75" x14ac:dyDescent="0.25">
      <c r="D192" s="27">
        <v>179</v>
      </c>
      <c r="E192" s="27" t="s">
        <v>467</v>
      </c>
      <c r="F192" s="28">
        <v>0</v>
      </c>
      <c r="G192" s="27" t="s">
        <v>463</v>
      </c>
      <c r="H192" s="29" t="s">
        <v>468</v>
      </c>
      <c r="I192" s="30" t="s">
        <v>456</v>
      </c>
      <c r="J192" s="31"/>
      <c r="K192" s="13">
        <v>256</v>
      </c>
      <c r="L192" s="13"/>
      <c r="M192" s="32"/>
    </row>
    <row r="193" spans="1:16" s="9" customFormat="1" ht="15.75" x14ac:dyDescent="0.25">
      <c r="D193" s="27">
        <v>180</v>
      </c>
      <c r="E193" s="27" t="s">
        <v>469</v>
      </c>
      <c r="F193" s="28">
        <v>0</v>
      </c>
      <c r="G193" s="27" t="s">
        <v>470</v>
      </c>
      <c r="H193" s="29" t="s">
        <v>471</v>
      </c>
      <c r="I193" s="30" t="s">
        <v>456</v>
      </c>
      <c r="J193" s="31"/>
      <c r="K193" s="13">
        <v>252</v>
      </c>
      <c r="L193" s="13"/>
      <c r="M193" s="32"/>
    </row>
    <row r="194" spans="1:16" s="9" customFormat="1" ht="15.75" x14ac:dyDescent="0.25">
      <c r="D194" s="27">
        <v>181</v>
      </c>
      <c r="E194" s="27" t="s">
        <v>472</v>
      </c>
      <c r="F194" s="28" t="s">
        <v>77</v>
      </c>
      <c r="G194" s="27" t="s">
        <v>473</v>
      </c>
      <c r="H194" s="29" t="s">
        <v>474</v>
      </c>
      <c r="I194" s="30" t="s">
        <v>456</v>
      </c>
      <c r="J194" s="31"/>
      <c r="K194" s="13">
        <v>250</v>
      </c>
      <c r="L194" s="13"/>
      <c r="M194" s="32"/>
    </row>
    <row r="195" spans="1:16" s="9" customFormat="1" ht="15.75" x14ac:dyDescent="0.25">
      <c r="D195" s="27">
        <v>182</v>
      </c>
      <c r="E195" s="27" t="s">
        <v>475</v>
      </c>
      <c r="F195" s="28">
        <v>0</v>
      </c>
      <c r="G195" s="27" t="s">
        <v>476</v>
      </c>
      <c r="H195" s="29" t="s">
        <v>477</v>
      </c>
      <c r="I195" s="30" t="s">
        <v>456</v>
      </c>
      <c r="J195" s="31"/>
      <c r="K195" s="13">
        <v>251</v>
      </c>
      <c r="L195" s="13"/>
      <c r="M195" s="32"/>
    </row>
    <row r="196" spans="1:16" s="9" customFormat="1" ht="15.75" x14ac:dyDescent="0.25">
      <c r="D196" s="27">
        <v>183</v>
      </c>
      <c r="E196" s="27" t="s">
        <v>478</v>
      </c>
      <c r="F196" s="28">
        <v>0</v>
      </c>
      <c r="G196" s="27" t="s">
        <v>89</v>
      </c>
      <c r="H196" s="29" t="s">
        <v>479</v>
      </c>
      <c r="I196" s="30" t="s">
        <v>456</v>
      </c>
      <c r="J196" s="31"/>
      <c r="K196" s="13">
        <v>253</v>
      </c>
      <c r="L196" s="13"/>
      <c r="M196" s="32"/>
    </row>
    <row r="197" spans="1:16" s="33" customFormat="1" ht="15.75" x14ac:dyDescent="0.25">
      <c r="A197" s="9"/>
      <c r="B197" s="9"/>
      <c r="C197" s="9"/>
      <c r="D197" s="27">
        <v>184</v>
      </c>
      <c r="E197" s="27" t="s">
        <v>480</v>
      </c>
      <c r="F197" s="28">
        <v>0</v>
      </c>
      <c r="G197" s="27" t="s">
        <v>481</v>
      </c>
      <c r="H197" s="29" t="s">
        <v>482</v>
      </c>
      <c r="I197" s="30" t="s">
        <v>456</v>
      </c>
      <c r="J197" s="31"/>
      <c r="K197" s="13">
        <v>212</v>
      </c>
      <c r="L197" s="13"/>
      <c r="M197" s="32"/>
      <c r="N197" s="9"/>
      <c r="O197" s="9"/>
      <c r="P197" s="9"/>
    </row>
    <row r="198" spans="1:16" s="33" customFormat="1" ht="15.75" x14ac:dyDescent="0.25">
      <c r="A198" s="9"/>
      <c r="B198" s="9"/>
      <c r="C198" s="9"/>
      <c r="D198" s="27">
        <v>185</v>
      </c>
      <c r="E198" s="27" t="s">
        <v>483</v>
      </c>
      <c r="F198" s="28">
        <v>0</v>
      </c>
      <c r="G198" s="27" t="s">
        <v>481</v>
      </c>
      <c r="H198" s="29" t="s">
        <v>484</v>
      </c>
      <c r="I198" s="30" t="s">
        <v>456</v>
      </c>
      <c r="J198" s="31"/>
      <c r="K198" s="13">
        <v>213</v>
      </c>
      <c r="L198" s="13"/>
      <c r="M198" s="32"/>
      <c r="N198" s="9"/>
      <c r="O198" s="9"/>
      <c r="P198" s="9"/>
    </row>
    <row r="199" spans="1:16" s="33" customFormat="1" ht="15.75" x14ac:dyDescent="0.25">
      <c r="A199" s="9"/>
      <c r="B199" s="9"/>
      <c r="C199" s="9"/>
      <c r="D199" s="27">
        <v>186</v>
      </c>
      <c r="E199" s="27" t="s">
        <v>485</v>
      </c>
      <c r="F199" s="28">
        <v>0</v>
      </c>
      <c r="G199" s="27" t="s">
        <v>108</v>
      </c>
      <c r="H199" s="29" t="s">
        <v>486</v>
      </c>
      <c r="I199" s="30" t="s">
        <v>456</v>
      </c>
      <c r="J199" s="31"/>
      <c r="K199" s="13">
        <v>254</v>
      </c>
      <c r="L199" s="13"/>
      <c r="M199" s="32"/>
      <c r="N199" s="9"/>
      <c r="O199" s="9"/>
      <c r="P199" s="9"/>
    </row>
    <row r="200" spans="1:16" s="9" customFormat="1" ht="15.75" x14ac:dyDescent="0.25">
      <c r="D200" s="27">
        <v>187</v>
      </c>
      <c r="E200" s="27" t="s">
        <v>487</v>
      </c>
      <c r="F200" s="28">
        <v>0</v>
      </c>
      <c r="G200" s="27" t="s">
        <v>488</v>
      </c>
      <c r="H200" s="29" t="s">
        <v>489</v>
      </c>
      <c r="I200" s="30" t="s">
        <v>490</v>
      </c>
      <c r="J200" s="31"/>
      <c r="K200" s="13">
        <v>122</v>
      </c>
      <c r="L200" s="13"/>
      <c r="M200" s="32"/>
    </row>
    <row r="201" spans="1:16" s="9" customFormat="1" ht="15.75" x14ac:dyDescent="0.25">
      <c r="D201" s="27">
        <v>188</v>
      </c>
      <c r="E201" s="27" t="s">
        <v>491</v>
      </c>
      <c r="F201" s="28">
        <v>0</v>
      </c>
      <c r="G201" s="27" t="s">
        <v>488</v>
      </c>
      <c r="H201" s="29" t="s">
        <v>492</v>
      </c>
      <c r="I201" s="30" t="s">
        <v>490</v>
      </c>
      <c r="J201" s="31"/>
      <c r="K201" s="13">
        <v>124</v>
      </c>
      <c r="L201" s="13"/>
      <c r="M201" s="32"/>
    </row>
    <row r="202" spans="1:16" s="9" customFormat="1" ht="15.75" x14ac:dyDescent="0.25">
      <c r="D202" s="27">
        <v>189</v>
      </c>
      <c r="E202" s="27" t="s">
        <v>493</v>
      </c>
      <c r="F202" s="28">
        <v>0</v>
      </c>
      <c r="G202" s="27" t="s">
        <v>488</v>
      </c>
      <c r="H202" s="29" t="s">
        <v>494</v>
      </c>
      <c r="I202" s="30" t="s">
        <v>490</v>
      </c>
      <c r="J202" s="31"/>
      <c r="K202" s="13">
        <v>123</v>
      </c>
      <c r="L202" s="13"/>
      <c r="M202" s="32"/>
    </row>
    <row r="203" spans="1:16" s="9" customFormat="1" ht="15.75" x14ac:dyDescent="0.25">
      <c r="D203" s="27">
        <v>190</v>
      </c>
      <c r="E203" s="27" t="s">
        <v>495</v>
      </c>
      <c r="F203" s="28" t="s">
        <v>122</v>
      </c>
      <c r="G203" s="27" t="s">
        <v>496</v>
      </c>
      <c r="H203" s="29" t="s">
        <v>497</v>
      </c>
      <c r="I203" s="30" t="s">
        <v>490</v>
      </c>
      <c r="J203" s="31"/>
      <c r="K203" s="13">
        <v>85</v>
      </c>
      <c r="L203" s="13"/>
      <c r="M203" s="32"/>
    </row>
    <row r="204" spans="1:16" s="9" customFormat="1" ht="15.75" x14ac:dyDescent="0.25">
      <c r="D204" s="27">
        <v>191</v>
      </c>
      <c r="E204" s="27" t="s">
        <v>498</v>
      </c>
      <c r="F204" s="28">
        <v>0</v>
      </c>
      <c r="G204" s="27" t="s">
        <v>496</v>
      </c>
      <c r="H204" s="29" t="s">
        <v>499</v>
      </c>
      <c r="I204" s="30" t="s">
        <v>490</v>
      </c>
      <c r="J204" s="31"/>
      <c r="K204" s="13">
        <v>86</v>
      </c>
      <c r="L204" s="13"/>
      <c r="M204" s="32"/>
    </row>
    <row r="205" spans="1:16" s="9" customFormat="1" ht="15.75" x14ac:dyDescent="0.25">
      <c r="D205" s="27">
        <v>192</v>
      </c>
      <c r="E205" s="27" t="s">
        <v>500</v>
      </c>
      <c r="F205" s="28" t="s">
        <v>203</v>
      </c>
      <c r="G205" s="27" t="s">
        <v>501</v>
      </c>
      <c r="H205" s="29" t="s">
        <v>502</v>
      </c>
      <c r="I205" s="30" t="s">
        <v>490</v>
      </c>
      <c r="J205" s="31"/>
      <c r="K205" s="13">
        <v>82</v>
      </c>
      <c r="L205" s="13"/>
      <c r="M205" s="32"/>
    </row>
    <row r="206" spans="1:16" s="9" customFormat="1" ht="15.75" x14ac:dyDescent="0.25">
      <c r="D206" s="27">
        <v>193</v>
      </c>
      <c r="E206" s="27" t="s">
        <v>503</v>
      </c>
      <c r="F206" s="28">
        <v>0</v>
      </c>
      <c r="G206" s="27" t="s">
        <v>501</v>
      </c>
      <c r="H206" s="29" t="s">
        <v>504</v>
      </c>
      <c r="I206" s="30" t="s">
        <v>490</v>
      </c>
      <c r="J206" s="31"/>
      <c r="K206" s="13">
        <v>84</v>
      </c>
      <c r="L206" s="13"/>
      <c r="M206" s="32"/>
    </row>
    <row r="207" spans="1:16" s="9" customFormat="1" ht="15.75" x14ac:dyDescent="0.25">
      <c r="D207" s="27">
        <v>194</v>
      </c>
      <c r="E207" s="27" t="s">
        <v>505</v>
      </c>
      <c r="F207" s="28">
        <v>0</v>
      </c>
      <c r="G207" s="27" t="s">
        <v>501</v>
      </c>
      <c r="H207" s="29" t="s">
        <v>506</v>
      </c>
      <c r="I207" s="30" t="s">
        <v>490</v>
      </c>
      <c r="J207" s="31"/>
      <c r="K207" s="13">
        <v>83</v>
      </c>
      <c r="L207" s="13"/>
      <c r="M207" s="32"/>
    </row>
    <row r="208" spans="1:16" s="9" customFormat="1" ht="15.75" x14ac:dyDescent="0.25">
      <c r="D208" s="27">
        <v>195</v>
      </c>
      <c r="E208" s="27" t="s">
        <v>507</v>
      </c>
      <c r="F208" s="28">
        <v>0</v>
      </c>
      <c r="G208" s="27" t="s">
        <v>501</v>
      </c>
      <c r="H208" s="29" t="s">
        <v>508</v>
      </c>
      <c r="I208" s="30" t="s">
        <v>490</v>
      </c>
      <c r="J208" s="31"/>
      <c r="K208" s="13">
        <v>81</v>
      </c>
      <c r="L208" s="13"/>
      <c r="M208" s="32"/>
    </row>
    <row r="209" spans="1:16" s="9" customFormat="1" ht="15.75" x14ac:dyDescent="0.25">
      <c r="D209" s="27">
        <v>196</v>
      </c>
      <c r="E209" s="27" t="s">
        <v>509</v>
      </c>
      <c r="F209" s="28">
        <v>0</v>
      </c>
      <c r="G209" s="27" t="s">
        <v>501</v>
      </c>
      <c r="H209" s="29" t="s">
        <v>510</v>
      </c>
      <c r="I209" s="30" t="s">
        <v>490</v>
      </c>
      <c r="J209" s="31"/>
      <c r="K209" s="13">
        <v>80</v>
      </c>
      <c r="L209" s="13"/>
      <c r="M209" s="32"/>
    </row>
    <row r="210" spans="1:16" s="9" customFormat="1" ht="15.75" x14ac:dyDescent="0.25">
      <c r="D210" s="27">
        <v>197</v>
      </c>
      <c r="E210" s="27" t="s">
        <v>511</v>
      </c>
      <c r="F210" s="28">
        <v>0</v>
      </c>
      <c r="G210" s="27" t="s">
        <v>55</v>
      </c>
      <c r="H210" s="29" t="s">
        <v>512</v>
      </c>
      <c r="I210" s="30" t="s">
        <v>513</v>
      </c>
      <c r="J210" s="31"/>
      <c r="K210" s="13">
        <v>25</v>
      </c>
      <c r="L210" s="13"/>
      <c r="M210" s="32"/>
    </row>
    <row r="211" spans="1:16" s="36" customFormat="1" ht="15.75" x14ac:dyDescent="0.25">
      <c r="A211" s="9"/>
      <c r="B211" s="9"/>
      <c r="C211" s="9"/>
      <c r="D211" s="27">
        <v>198</v>
      </c>
      <c r="E211" s="27" t="s">
        <v>514</v>
      </c>
      <c r="F211" s="28" t="s">
        <v>58</v>
      </c>
      <c r="G211" s="27" t="s">
        <v>378</v>
      </c>
      <c r="H211" s="29" t="s">
        <v>515</v>
      </c>
      <c r="I211" s="30" t="s">
        <v>513</v>
      </c>
      <c r="J211" s="31"/>
      <c r="K211" s="13">
        <v>1</v>
      </c>
      <c r="L211" s="13"/>
      <c r="M211" s="32"/>
      <c r="N211" s="9"/>
      <c r="O211" s="9"/>
      <c r="P211" s="9"/>
    </row>
    <row r="212" spans="1:16" s="9" customFormat="1" ht="15.75" x14ac:dyDescent="0.25">
      <c r="D212" s="27">
        <v>199</v>
      </c>
      <c r="E212" s="27" t="s">
        <v>516</v>
      </c>
      <c r="F212" s="28">
        <v>0</v>
      </c>
      <c r="G212" s="27" t="s">
        <v>25</v>
      </c>
      <c r="H212" s="29" t="s">
        <v>517</v>
      </c>
      <c r="I212" s="30" t="s">
        <v>513</v>
      </c>
      <c r="J212" s="31"/>
      <c r="K212" s="13">
        <v>7</v>
      </c>
      <c r="L212" s="13"/>
      <c r="M212" s="32"/>
    </row>
    <row r="213" spans="1:16" s="9" customFormat="1" ht="15.75" x14ac:dyDescent="0.25">
      <c r="D213" s="27">
        <v>200</v>
      </c>
      <c r="E213" s="27" t="s">
        <v>518</v>
      </c>
      <c r="F213" s="28">
        <v>0</v>
      </c>
      <c r="G213" s="27" t="s">
        <v>25</v>
      </c>
      <c r="H213" s="29" t="s">
        <v>519</v>
      </c>
      <c r="I213" s="30" t="s">
        <v>513</v>
      </c>
      <c r="J213" s="31"/>
      <c r="K213" s="13">
        <v>11</v>
      </c>
      <c r="L213" s="13"/>
      <c r="M213" s="32"/>
    </row>
    <row r="214" spans="1:16" s="9" customFormat="1" ht="15.75" x14ac:dyDescent="0.25">
      <c r="D214" s="27">
        <v>201</v>
      </c>
      <c r="E214" s="27" t="s">
        <v>520</v>
      </c>
      <c r="F214" s="28">
        <v>0</v>
      </c>
      <c r="G214" s="27" t="s">
        <v>29</v>
      </c>
      <c r="H214" s="29" t="s">
        <v>521</v>
      </c>
      <c r="I214" s="30" t="s">
        <v>513</v>
      </c>
      <c r="J214" s="31"/>
      <c r="K214" s="13">
        <v>5</v>
      </c>
      <c r="L214" s="13"/>
      <c r="M214" s="32"/>
    </row>
    <row r="215" spans="1:16" s="9" customFormat="1" ht="15.75" x14ac:dyDescent="0.25">
      <c r="D215" s="27">
        <v>202</v>
      </c>
      <c r="E215" s="27" t="s">
        <v>522</v>
      </c>
      <c r="F215" s="28">
        <v>0</v>
      </c>
      <c r="G215" s="27" t="s">
        <v>29</v>
      </c>
      <c r="H215" s="29" t="s">
        <v>523</v>
      </c>
      <c r="I215" s="30" t="s">
        <v>513</v>
      </c>
      <c r="J215" s="31"/>
      <c r="K215" s="13">
        <v>2</v>
      </c>
      <c r="L215" s="13"/>
      <c r="M215" s="32"/>
    </row>
    <row r="216" spans="1:16" s="9" customFormat="1" ht="15.75" x14ac:dyDescent="0.25">
      <c r="D216" s="27">
        <v>203</v>
      </c>
      <c r="E216" s="27" t="s">
        <v>524</v>
      </c>
      <c r="F216" s="28">
        <v>0</v>
      </c>
      <c r="G216" s="27" t="s">
        <v>29</v>
      </c>
      <c r="H216" s="29" t="s">
        <v>525</v>
      </c>
      <c r="I216" s="30" t="s">
        <v>513</v>
      </c>
      <c r="J216" s="31"/>
      <c r="K216" s="13">
        <v>4</v>
      </c>
      <c r="L216" s="13"/>
      <c r="M216" s="32"/>
    </row>
    <row r="217" spans="1:16" s="9" customFormat="1" ht="15.75" x14ac:dyDescent="0.25">
      <c r="D217" s="27">
        <v>204</v>
      </c>
      <c r="E217" s="27" t="s">
        <v>526</v>
      </c>
      <c r="F217" s="28">
        <v>0</v>
      </c>
      <c r="G217" s="27" t="s">
        <v>29</v>
      </c>
      <c r="H217" s="29" t="s">
        <v>527</v>
      </c>
      <c r="I217" s="30" t="s">
        <v>513</v>
      </c>
      <c r="J217" s="31"/>
      <c r="K217" s="13">
        <v>3</v>
      </c>
      <c r="L217" s="13"/>
      <c r="M217" s="32"/>
    </row>
    <row r="218" spans="1:16" s="9" customFormat="1" ht="15.75" x14ac:dyDescent="0.25">
      <c r="D218" s="27">
        <v>205</v>
      </c>
      <c r="E218" s="27" t="s">
        <v>528</v>
      </c>
      <c r="F218" s="28">
        <v>0</v>
      </c>
      <c r="G218" s="27" t="s">
        <v>29</v>
      </c>
      <c r="H218" s="29" t="s">
        <v>529</v>
      </c>
      <c r="I218" s="30" t="s">
        <v>513</v>
      </c>
      <c r="J218" s="31"/>
      <c r="K218" s="13">
        <v>6</v>
      </c>
      <c r="L218" s="13"/>
      <c r="M218" s="32"/>
    </row>
    <row r="219" spans="1:16" s="9" customFormat="1" ht="15.75" x14ac:dyDescent="0.25">
      <c r="D219" s="27">
        <v>206</v>
      </c>
      <c r="E219" s="27" t="s">
        <v>530</v>
      </c>
      <c r="F219" s="28">
        <v>0</v>
      </c>
      <c r="G219" s="27" t="s">
        <v>32</v>
      </c>
      <c r="H219" s="29">
        <v>0</v>
      </c>
      <c r="I219" s="30" t="s">
        <v>531</v>
      </c>
      <c r="J219" s="31"/>
      <c r="K219" s="13">
        <v>31</v>
      </c>
      <c r="L219" s="13"/>
      <c r="M219" s="32"/>
    </row>
    <row r="220" spans="1:16" s="9" customFormat="1" ht="15.75" x14ac:dyDescent="0.25">
      <c r="D220" s="27">
        <v>207</v>
      </c>
      <c r="E220" s="27" t="s">
        <v>532</v>
      </c>
      <c r="F220" s="28">
        <v>0</v>
      </c>
      <c r="G220" s="27" t="s">
        <v>533</v>
      </c>
      <c r="H220" s="29" t="s">
        <v>534</v>
      </c>
      <c r="I220" s="30" t="s">
        <v>531</v>
      </c>
      <c r="J220" s="31"/>
      <c r="K220" s="13">
        <v>16</v>
      </c>
      <c r="L220" s="13"/>
      <c r="M220" s="32"/>
    </row>
    <row r="221" spans="1:16" s="9" customFormat="1" ht="15.75" x14ac:dyDescent="0.25">
      <c r="D221" s="27">
        <v>208</v>
      </c>
      <c r="E221" s="27" t="s">
        <v>535</v>
      </c>
      <c r="F221" s="28">
        <v>0</v>
      </c>
      <c r="G221" s="27" t="s">
        <v>533</v>
      </c>
      <c r="H221" s="29" t="s">
        <v>536</v>
      </c>
      <c r="I221" s="30" t="s">
        <v>531</v>
      </c>
      <c r="J221" s="31"/>
      <c r="K221" s="13">
        <v>17</v>
      </c>
      <c r="L221" s="13"/>
      <c r="M221" s="32"/>
    </row>
    <row r="222" spans="1:16" s="9" customFormat="1" ht="15.75" x14ac:dyDescent="0.25">
      <c r="D222" s="27">
        <v>209</v>
      </c>
      <c r="E222" s="27" t="s">
        <v>537</v>
      </c>
      <c r="F222" s="28">
        <v>0</v>
      </c>
      <c r="G222" s="27" t="s">
        <v>538</v>
      </c>
      <c r="H222" s="29" t="s">
        <v>539</v>
      </c>
      <c r="I222" s="30" t="s">
        <v>531</v>
      </c>
      <c r="J222" s="31"/>
      <c r="K222" s="13">
        <v>33</v>
      </c>
      <c r="L222" s="13"/>
      <c r="M222" s="32"/>
    </row>
    <row r="223" spans="1:16" s="9" customFormat="1" ht="15.75" x14ac:dyDescent="0.25">
      <c r="D223" s="27">
        <v>210</v>
      </c>
      <c r="E223" s="27" t="s">
        <v>540</v>
      </c>
      <c r="F223" s="28">
        <v>0</v>
      </c>
      <c r="G223" s="27" t="s">
        <v>538</v>
      </c>
      <c r="H223" s="29" t="s">
        <v>541</v>
      </c>
      <c r="I223" s="30" t="s">
        <v>531</v>
      </c>
      <c r="J223" s="31"/>
      <c r="K223" s="13">
        <v>32</v>
      </c>
      <c r="L223" s="13"/>
      <c r="M223" s="32"/>
    </row>
    <row r="224" spans="1:16" s="9" customFormat="1" ht="15.75" x14ac:dyDescent="0.25">
      <c r="D224" s="27">
        <v>211</v>
      </c>
      <c r="E224" s="27" t="s">
        <v>542</v>
      </c>
      <c r="F224" s="28">
        <v>0</v>
      </c>
      <c r="G224" s="27" t="s">
        <v>538</v>
      </c>
      <c r="H224" s="29" t="s">
        <v>543</v>
      </c>
      <c r="I224" s="30" t="s">
        <v>531</v>
      </c>
      <c r="J224" s="31"/>
      <c r="K224" s="13">
        <v>28</v>
      </c>
      <c r="L224" s="13"/>
      <c r="M224" s="32"/>
    </row>
    <row r="225" spans="4:13" s="9" customFormat="1" ht="15.75" x14ac:dyDescent="0.25">
      <c r="D225" s="27">
        <v>212</v>
      </c>
      <c r="E225" s="27" t="s">
        <v>544</v>
      </c>
      <c r="F225" s="28">
        <v>0</v>
      </c>
      <c r="G225" s="27" t="s">
        <v>538</v>
      </c>
      <c r="H225" s="29" t="s">
        <v>545</v>
      </c>
      <c r="I225" s="30" t="s">
        <v>531</v>
      </c>
      <c r="J225" s="31"/>
      <c r="K225" s="13">
        <v>30</v>
      </c>
      <c r="L225" s="13"/>
      <c r="M225" s="32"/>
    </row>
    <row r="226" spans="4:13" s="9" customFormat="1" ht="15.75" x14ac:dyDescent="0.25">
      <c r="D226" s="27">
        <v>213</v>
      </c>
      <c r="E226" s="27" t="s">
        <v>546</v>
      </c>
      <c r="F226" s="28">
        <v>0</v>
      </c>
      <c r="G226" s="27" t="s">
        <v>538</v>
      </c>
      <c r="H226" s="29" t="s">
        <v>547</v>
      </c>
      <c r="I226" s="30" t="s">
        <v>531</v>
      </c>
      <c r="J226" s="31"/>
      <c r="K226" s="13">
        <v>29</v>
      </c>
      <c r="L226" s="13"/>
      <c r="M226" s="32"/>
    </row>
    <row r="227" spans="4:13" s="9" customFormat="1" ht="15.75" x14ac:dyDescent="0.25">
      <c r="D227" s="27">
        <v>214</v>
      </c>
      <c r="E227" s="27" t="s">
        <v>548</v>
      </c>
      <c r="F227" s="28">
        <v>0</v>
      </c>
      <c r="G227" s="27" t="s">
        <v>549</v>
      </c>
      <c r="H227" s="29" t="s">
        <v>550</v>
      </c>
      <c r="I227" s="30" t="s">
        <v>551</v>
      </c>
      <c r="J227" s="31"/>
      <c r="K227" s="13">
        <v>99</v>
      </c>
      <c r="L227" s="13"/>
      <c r="M227" s="32"/>
    </row>
    <row r="228" spans="4:13" s="9" customFormat="1" ht="15.75" x14ac:dyDescent="0.25">
      <c r="D228" s="27">
        <v>215</v>
      </c>
      <c r="E228" s="27" t="s">
        <v>552</v>
      </c>
      <c r="F228" s="28">
        <v>0</v>
      </c>
      <c r="G228" s="27" t="s">
        <v>549</v>
      </c>
      <c r="H228" s="29" t="s">
        <v>553</v>
      </c>
      <c r="I228" s="30" t="s">
        <v>551</v>
      </c>
      <c r="J228" s="31"/>
      <c r="K228" s="13">
        <v>98</v>
      </c>
      <c r="L228" s="13"/>
      <c r="M228" s="32"/>
    </row>
    <row r="229" spans="4:13" s="9" customFormat="1" ht="15.75" x14ac:dyDescent="0.25">
      <c r="D229" s="27">
        <v>216</v>
      </c>
      <c r="E229" s="27" t="s">
        <v>554</v>
      </c>
      <c r="F229" s="28">
        <v>0</v>
      </c>
      <c r="G229" s="27" t="s">
        <v>549</v>
      </c>
      <c r="H229" s="29" t="s">
        <v>555</v>
      </c>
      <c r="I229" s="30" t="s">
        <v>551</v>
      </c>
      <c r="J229" s="31"/>
      <c r="K229" s="13">
        <v>104</v>
      </c>
      <c r="L229" s="13"/>
      <c r="M229" s="32"/>
    </row>
    <row r="230" spans="4:13" s="9" customFormat="1" ht="15.75" x14ac:dyDescent="0.25">
      <c r="D230" s="27">
        <v>217</v>
      </c>
      <c r="E230" s="27" t="s">
        <v>556</v>
      </c>
      <c r="F230" s="28">
        <v>0</v>
      </c>
      <c r="G230" s="27" t="s">
        <v>549</v>
      </c>
      <c r="H230" s="29" t="s">
        <v>557</v>
      </c>
      <c r="I230" s="30" t="s">
        <v>551</v>
      </c>
      <c r="J230" s="31"/>
      <c r="K230" s="13">
        <v>105</v>
      </c>
      <c r="L230" s="13"/>
      <c r="M230" s="32"/>
    </row>
    <row r="231" spans="4:13" s="9" customFormat="1" ht="15.75" x14ac:dyDescent="0.25">
      <c r="D231" s="27">
        <v>218</v>
      </c>
      <c r="E231" s="27" t="s">
        <v>540</v>
      </c>
      <c r="F231" s="28">
        <v>0</v>
      </c>
      <c r="G231" s="27" t="s">
        <v>549</v>
      </c>
      <c r="H231" s="29" t="s">
        <v>558</v>
      </c>
      <c r="I231" s="30" t="s">
        <v>551</v>
      </c>
      <c r="J231" s="31"/>
      <c r="K231" s="13">
        <v>96</v>
      </c>
      <c r="L231" s="13"/>
      <c r="M231" s="32"/>
    </row>
    <row r="232" spans="4:13" s="9" customFormat="1" ht="15.75" x14ac:dyDescent="0.25">
      <c r="D232" s="27">
        <v>219</v>
      </c>
      <c r="E232" s="27" t="s">
        <v>559</v>
      </c>
      <c r="F232" s="28">
        <v>0</v>
      </c>
      <c r="G232" s="27" t="s">
        <v>549</v>
      </c>
      <c r="H232" s="29" t="s">
        <v>560</v>
      </c>
      <c r="I232" s="30" t="s">
        <v>551</v>
      </c>
      <c r="J232" s="31"/>
      <c r="K232" s="13">
        <v>101</v>
      </c>
      <c r="L232" s="13"/>
      <c r="M232" s="32"/>
    </row>
    <row r="233" spans="4:13" s="9" customFormat="1" ht="15.75" x14ac:dyDescent="0.25">
      <c r="D233" s="27">
        <v>220</v>
      </c>
      <c r="E233" s="27" t="s">
        <v>561</v>
      </c>
      <c r="F233" s="28">
        <v>0</v>
      </c>
      <c r="G233" s="27" t="s">
        <v>549</v>
      </c>
      <c r="H233" s="29" t="s">
        <v>562</v>
      </c>
      <c r="I233" s="30" t="s">
        <v>551</v>
      </c>
      <c r="J233" s="31"/>
      <c r="K233" s="13">
        <v>106</v>
      </c>
      <c r="L233" s="13"/>
      <c r="M233" s="32"/>
    </row>
    <row r="234" spans="4:13" s="9" customFormat="1" ht="15.75" x14ac:dyDescent="0.25">
      <c r="D234" s="27">
        <v>221</v>
      </c>
      <c r="E234" s="27" t="s">
        <v>563</v>
      </c>
      <c r="F234" s="28" t="s">
        <v>58</v>
      </c>
      <c r="G234" s="27" t="s">
        <v>549</v>
      </c>
      <c r="H234" s="29" t="s">
        <v>564</v>
      </c>
      <c r="I234" s="30" t="s">
        <v>551</v>
      </c>
      <c r="J234" s="31"/>
      <c r="K234" s="13">
        <v>95</v>
      </c>
      <c r="L234" s="13"/>
      <c r="M234" s="32"/>
    </row>
    <row r="235" spans="4:13" s="9" customFormat="1" ht="15.75" x14ac:dyDescent="0.25">
      <c r="D235" s="27">
        <v>222</v>
      </c>
      <c r="E235" s="27" t="s">
        <v>565</v>
      </c>
      <c r="F235" s="28">
        <v>0</v>
      </c>
      <c r="G235" s="27" t="s">
        <v>549</v>
      </c>
      <c r="H235" s="29" t="s">
        <v>566</v>
      </c>
      <c r="I235" s="30" t="s">
        <v>551</v>
      </c>
      <c r="J235" s="31"/>
      <c r="K235" s="13">
        <v>103</v>
      </c>
      <c r="L235" s="13"/>
      <c r="M235" s="32"/>
    </row>
    <row r="236" spans="4:13" s="9" customFormat="1" ht="15.75" x14ac:dyDescent="0.25">
      <c r="D236" s="27">
        <v>223</v>
      </c>
      <c r="E236" s="27" t="s">
        <v>567</v>
      </c>
      <c r="F236" s="28">
        <v>0</v>
      </c>
      <c r="G236" s="27" t="s">
        <v>549</v>
      </c>
      <c r="H236" s="29" t="s">
        <v>568</v>
      </c>
      <c r="I236" s="30" t="s">
        <v>551</v>
      </c>
      <c r="J236" s="31"/>
      <c r="K236" s="13">
        <v>97</v>
      </c>
      <c r="L236" s="13"/>
      <c r="M236" s="32"/>
    </row>
    <row r="237" spans="4:13" s="9" customFormat="1" ht="15.75" x14ac:dyDescent="0.25">
      <c r="D237" s="27">
        <v>224</v>
      </c>
      <c r="E237" s="27" t="s">
        <v>569</v>
      </c>
      <c r="F237" s="28">
        <v>0</v>
      </c>
      <c r="G237" s="27" t="s">
        <v>549</v>
      </c>
      <c r="H237" s="29" t="s">
        <v>570</v>
      </c>
      <c r="I237" s="30" t="s">
        <v>551</v>
      </c>
      <c r="J237" s="31"/>
      <c r="K237" s="13">
        <v>102</v>
      </c>
      <c r="L237" s="13"/>
      <c r="M237" s="32"/>
    </row>
    <row r="238" spans="4:13" s="9" customFormat="1" ht="15.75" x14ac:dyDescent="0.25">
      <c r="D238" s="27">
        <v>225</v>
      </c>
      <c r="E238" s="27" t="s">
        <v>571</v>
      </c>
      <c r="F238" s="28">
        <v>0</v>
      </c>
      <c r="G238" s="27" t="s">
        <v>549</v>
      </c>
      <c r="H238" s="29" t="s">
        <v>572</v>
      </c>
      <c r="I238" s="30" t="s">
        <v>551</v>
      </c>
      <c r="J238" s="31"/>
      <c r="K238" s="13">
        <v>100</v>
      </c>
      <c r="L238" s="13"/>
      <c r="M238" s="32"/>
    </row>
    <row r="239" spans="4:13" s="9" customFormat="1" ht="15.75" x14ac:dyDescent="0.25">
      <c r="D239" s="27">
        <v>226</v>
      </c>
      <c r="E239" s="27" t="s">
        <v>573</v>
      </c>
      <c r="F239" s="28">
        <v>0</v>
      </c>
      <c r="G239" s="27" t="s">
        <v>574</v>
      </c>
      <c r="H239" s="29" t="s">
        <v>575</v>
      </c>
      <c r="I239" s="30" t="s">
        <v>576</v>
      </c>
      <c r="J239" s="31"/>
      <c r="K239" s="13">
        <v>218</v>
      </c>
      <c r="L239" s="13"/>
      <c r="M239" s="32"/>
    </row>
    <row r="240" spans="4:13" s="9" customFormat="1" ht="15.75" x14ac:dyDescent="0.25">
      <c r="D240" s="27">
        <v>227</v>
      </c>
      <c r="E240" s="27" t="s">
        <v>577</v>
      </c>
      <c r="F240" s="28" t="s">
        <v>206</v>
      </c>
      <c r="G240" s="27" t="s">
        <v>574</v>
      </c>
      <c r="H240" s="29" t="s">
        <v>578</v>
      </c>
      <c r="I240" s="30" t="s">
        <v>576</v>
      </c>
      <c r="J240" s="31"/>
      <c r="K240" s="13">
        <v>215</v>
      </c>
      <c r="L240" s="13"/>
      <c r="M240" s="32"/>
    </row>
    <row r="241" spans="4:13" s="9" customFormat="1" ht="15.75" x14ac:dyDescent="0.25">
      <c r="D241" s="27">
        <v>228</v>
      </c>
      <c r="E241" s="27" t="s">
        <v>579</v>
      </c>
      <c r="F241" s="28">
        <v>0</v>
      </c>
      <c r="G241" s="27" t="s">
        <v>574</v>
      </c>
      <c r="H241" s="29" t="s">
        <v>580</v>
      </c>
      <c r="I241" s="30" t="s">
        <v>576</v>
      </c>
      <c r="J241" s="31"/>
      <c r="K241" s="13">
        <v>219</v>
      </c>
      <c r="L241" s="13"/>
      <c r="M241" s="32"/>
    </row>
    <row r="242" spans="4:13" s="9" customFormat="1" ht="15.75" x14ac:dyDescent="0.25">
      <c r="D242" s="27">
        <v>229</v>
      </c>
      <c r="E242" s="27" t="s">
        <v>581</v>
      </c>
      <c r="F242" s="28">
        <v>0</v>
      </c>
      <c r="G242" s="27" t="s">
        <v>574</v>
      </c>
      <c r="H242" s="29" t="s">
        <v>582</v>
      </c>
      <c r="I242" s="30" t="s">
        <v>576</v>
      </c>
      <c r="J242" s="31"/>
      <c r="K242" s="13">
        <v>217</v>
      </c>
      <c r="L242" s="13"/>
      <c r="M242" s="32"/>
    </row>
    <row r="243" spans="4:13" s="9" customFormat="1" ht="15.75" x14ac:dyDescent="0.25">
      <c r="D243" s="27">
        <v>230</v>
      </c>
      <c r="E243" s="27" t="s">
        <v>583</v>
      </c>
      <c r="F243" s="28">
        <v>0</v>
      </c>
      <c r="G243" s="27" t="s">
        <v>574</v>
      </c>
      <c r="H243" s="29" t="s">
        <v>584</v>
      </c>
      <c r="I243" s="30" t="s">
        <v>576</v>
      </c>
      <c r="J243" s="31"/>
      <c r="K243" s="13">
        <v>216</v>
      </c>
      <c r="L243" s="13"/>
      <c r="M243" s="32"/>
    </row>
    <row r="244" spans="4:13" s="9" customFormat="1" ht="15.75" x14ac:dyDescent="0.25">
      <c r="D244" s="27">
        <v>231</v>
      </c>
      <c r="E244" s="27" t="s">
        <v>585</v>
      </c>
      <c r="F244" s="28" t="s">
        <v>77</v>
      </c>
      <c r="G244" s="27" t="s">
        <v>586</v>
      </c>
      <c r="H244" s="29" t="s">
        <v>587</v>
      </c>
      <c r="I244" s="30" t="s">
        <v>576</v>
      </c>
      <c r="J244" s="31"/>
      <c r="K244" s="13">
        <v>214</v>
      </c>
      <c r="L244" s="13"/>
      <c r="M244" s="32"/>
    </row>
    <row r="245" spans="4:13" s="9" customFormat="1" ht="15.75" x14ac:dyDescent="0.25">
      <c r="D245" s="27">
        <v>232</v>
      </c>
      <c r="E245" s="27" t="s">
        <v>588</v>
      </c>
      <c r="F245" s="28" t="s">
        <v>122</v>
      </c>
      <c r="G245" s="27" t="s">
        <v>38</v>
      </c>
      <c r="H245" s="29" t="s">
        <v>589</v>
      </c>
      <c r="I245" s="30" t="s">
        <v>590</v>
      </c>
      <c r="J245" s="31"/>
      <c r="K245" s="13">
        <v>298</v>
      </c>
      <c r="L245" s="13"/>
      <c r="M245" s="32"/>
    </row>
    <row r="246" spans="4:13" s="9" customFormat="1" ht="15.75" x14ac:dyDescent="0.25">
      <c r="D246" s="27">
        <v>233</v>
      </c>
      <c r="E246" s="27" t="s">
        <v>591</v>
      </c>
      <c r="F246" s="28">
        <v>0</v>
      </c>
      <c r="G246" s="27" t="s">
        <v>50</v>
      </c>
      <c r="H246" s="29" t="s">
        <v>592</v>
      </c>
      <c r="I246" s="30" t="s">
        <v>590</v>
      </c>
      <c r="J246" s="31"/>
      <c r="K246" s="13">
        <v>295</v>
      </c>
      <c r="L246" s="13"/>
      <c r="M246" s="32"/>
    </row>
    <row r="247" spans="4:13" s="9" customFormat="1" ht="15.75" x14ac:dyDescent="0.25">
      <c r="D247" s="27">
        <v>234</v>
      </c>
      <c r="E247" s="27" t="s">
        <v>593</v>
      </c>
      <c r="F247" s="28">
        <v>0</v>
      </c>
      <c r="G247" s="27" t="s">
        <v>50</v>
      </c>
      <c r="H247" s="29" t="s">
        <v>594</v>
      </c>
      <c r="I247" s="30" t="s">
        <v>590</v>
      </c>
      <c r="J247" s="31"/>
      <c r="K247" s="13">
        <v>291</v>
      </c>
      <c r="L247" s="13"/>
      <c r="M247" s="32"/>
    </row>
    <row r="248" spans="4:13" s="9" customFormat="1" ht="15.75" x14ac:dyDescent="0.25">
      <c r="D248" s="27">
        <v>235</v>
      </c>
      <c r="E248" s="27" t="s">
        <v>595</v>
      </c>
      <c r="F248" s="28">
        <v>0</v>
      </c>
      <c r="G248" s="27" t="s">
        <v>50</v>
      </c>
      <c r="H248" s="29" t="s">
        <v>596</v>
      </c>
      <c r="I248" s="30" t="s">
        <v>590</v>
      </c>
      <c r="J248" s="31"/>
      <c r="K248" s="13">
        <v>294</v>
      </c>
      <c r="L248" s="13"/>
      <c r="M248" s="32"/>
    </row>
    <row r="249" spans="4:13" s="9" customFormat="1" ht="15.75" x14ac:dyDescent="0.25">
      <c r="D249" s="27">
        <v>236</v>
      </c>
      <c r="E249" s="27" t="s">
        <v>597</v>
      </c>
      <c r="F249" s="28">
        <v>0</v>
      </c>
      <c r="G249" s="27" t="s">
        <v>50</v>
      </c>
      <c r="H249" s="29" t="s">
        <v>598</v>
      </c>
      <c r="I249" s="30" t="s">
        <v>590</v>
      </c>
      <c r="J249" s="31"/>
      <c r="K249" s="13">
        <v>293</v>
      </c>
      <c r="L249" s="13"/>
      <c r="M249" s="32"/>
    </row>
    <row r="250" spans="4:13" s="9" customFormat="1" ht="15.75" x14ac:dyDescent="0.25">
      <c r="D250" s="27">
        <v>237</v>
      </c>
      <c r="E250" s="27" t="s">
        <v>599</v>
      </c>
      <c r="F250" s="28">
        <v>0</v>
      </c>
      <c r="G250" s="27" t="s">
        <v>50</v>
      </c>
      <c r="H250" s="29" t="s">
        <v>600</v>
      </c>
      <c r="I250" s="30" t="s">
        <v>590</v>
      </c>
      <c r="J250" s="31"/>
      <c r="K250" s="13">
        <v>292</v>
      </c>
      <c r="L250" s="13"/>
      <c r="M250" s="32"/>
    </row>
    <row r="251" spans="4:13" s="9" customFormat="1" ht="15.75" x14ac:dyDescent="0.25">
      <c r="D251" s="27">
        <v>238</v>
      </c>
      <c r="E251" s="27" t="s">
        <v>601</v>
      </c>
      <c r="F251" s="28">
        <v>0</v>
      </c>
      <c r="G251" s="27" t="s">
        <v>429</v>
      </c>
      <c r="H251" s="29" t="s">
        <v>602</v>
      </c>
      <c r="I251" s="30" t="s">
        <v>590</v>
      </c>
      <c r="J251" s="31"/>
      <c r="K251" s="13">
        <v>296</v>
      </c>
      <c r="L251" s="13"/>
      <c r="M251" s="32"/>
    </row>
    <row r="252" spans="4:13" s="9" customFormat="1" ht="15.75" x14ac:dyDescent="0.25">
      <c r="D252" s="27">
        <v>239</v>
      </c>
      <c r="E252" s="27" t="s">
        <v>603</v>
      </c>
      <c r="F252" s="28" t="s">
        <v>28</v>
      </c>
      <c r="G252" s="27" t="s">
        <v>604</v>
      </c>
      <c r="H252" s="29" t="s">
        <v>605</v>
      </c>
      <c r="I252" s="30" t="s">
        <v>590</v>
      </c>
      <c r="J252" s="31"/>
      <c r="K252" s="13">
        <v>270</v>
      </c>
      <c r="L252" s="13"/>
      <c r="M252" s="32"/>
    </row>
    <row r="253" spans="4:13" s="9" customFormat="1" ht="15.75" x14ac:dyDescent="0.25">
      <c r="D253" s="27">
        <v>240</v>
      </c>
      <c r="E253" s="27" t="s">
        <v>606</v>
      </c>
      <c r="F253" s="28">
        <v>0</v>
      </c>
      <c r="G253" s="27" t="s">
        <v>378</v>
      </c>
      <c r="H253" s="29" t="s">
        <v>607</v>
      </c>
      <c r="I253" s="30" t="s">
        <v>608</v>
      </c>
      <c r="J253" s="31"/>
      <c r="K253" s="13">
        <v>167</v>
      </c>
      <c r="L253" s="13"/>
      <c r="M253" s="32"/>
    </row>
    <row r="254" spans="4:13" s="9" customFormat="1" ht="15.75" x14ac:dyDescent="0.25">
      <c r="D254" s="27">
        <v>241</v>
      </c>
      <c r="E254" s="27" t="s">
        <v>609</v>
      </c>
      <c r="F254" s="28">
        <v>0</v>
      </c>
      <c r="G254" s="27" t="s">
        <v>610</v>
      </c>
      <c r="H254" s="29" t="s">
        <v>611</v>
      </c>
      <c r="I254" s="30" t="s">
        <v>608</v>
      </c>
      <c r="J254" s="31"/>
      <c r="K254" s="13">
        <v>53</v>
      </c>
      <c r="L254" s="13"/>
      <c r="M254" s="32"/>
    </row>
    <row r="255" spans="4:13" s="9" customFormat="1" ht="15.75" x14ac:dyDescent="0.25">
      <c r="D255" s="27">
        <v>242</v>
      </c>
      <c r="E255" s="27" t="s">
        <v>612</v>
      </c>
      <c r="F255" s="28">
        <v>0</v>
      </c>
      <c r="G255" s="27" t="s">
        <v>610</v>
      </c>
      <c r="H255" s="29" t="s">
        <v>613</v>
      </c>
      <c r="I255" s="30" t="s">
        <v>608</v>
      </c>
      <c r="J255" s="31"/>
      <c r="K255" s="13">
        <v>49</v>
      </c>
      <c r="L255" s="13"/>
      <c r="M255" s="32"/>
    </row>
    <row r="256" spans="4:13" s="9" customFormat="1" ht="15.75" x14ac:dyDescent="0.25">
      <c r="D256" s="27">
        <v>243</v>
      </c>
      <c r="E256" s="27" t="s">
        <v>614</v>
      </c>
      <c r="F256" s="28">
        <v>0</v>
      </c>
      <c r="G256" s="27" t="s">
        <v>610</v>
      </c>
      <c r="H256" s="29" t="s">
        <v>615</v>
      </c>
      <c r="I256" s="30" t="s">
        <v>608</v>
      </c>
      <c r="J256" s="31"/>
      <c r="K256" s="13">
        <v>50</v>
      </c>
      <c r="L256" s="13"/>
      <c r="M256" s="32"/>
    </row>
    <row r="257" spans="4:13" s="9" customFormat="1" ht="15.75" x14ac:dyDescent="0.25">
      <c r="D257" s="27">
        <v>244</v>
      </c>
      <c r="E257" s="27" t="s">
        <v>616</v>
      </c>
      <c r="F257" s="28">
        <v>0</v>
      </c>
      <c r="G257" s="27" t="s">
        <v>610</v>
      </c>
      <c r="H257" s="29" t="s">
        <v>617</v>
      </c>
      <c r="I257" s="30" t="s">
        <v>608</v>
      </c>
      <c r="J257" s="31"/>
      <c r="K257" s="13">
        <v>55</v>
      </c>
      <c r="L257" s="13"/>
      <c r="M257" s="32"/>
    </row>
    <row r="258" spans="4:13" s="9" customFormat="1" ht="15.75" x14ac:dyDescent="0.25">
      <c r="D258" s="27">
        <v>245</v>
      </c>
      <c r="E258" s="27" t="s">
        <v>618</v>
      </c>
      <c r="F258" s="28">
        <v>0</v>
      </c>
      <c r="G258" s="27" t="s">
        <v>610</v>
      </c>
      <c r="H258" s="29" t="s">
        <v>619</v>
      </c>
      <c r="I258" s="30" t="s">
        <v>608</v>
      </c>
      <c r="J258" s="31"/>
      <c r="K258" s="13">
        <v>51</v>
      </c>
      <c r="L258" s="13"/>
      <c r="M258" s="32"/>
    </row>
    <row r="259" spans="4:13" s="9" customFormat="1" ht="15.75" x14ac:dyDescent="0.25">
      <c r="D259" s="27">
        <v>246</v>
      </c>
      <c r="E259" s="27" t="s">
        <v>620</v>
      </c>
      <c r="F259" s="28">
        <v>0</v>
      </c>
      <c r="G259" s="27" t="s">
        <v>610</v>
      </c>
      <c r="H259" s="29" t="s">
        <v>621</v>
      </c>
      <c r="I259" s="30" t="s">
        <v>608</v>
      </c>
      <c r="J259" s="31"/>
      <c r="K259" s="13">
        <v>54</v>
      </c>
      <c r="L259" s="13"/>
      <c r="M259" s="32"/>
    </row>
    <row r="260" spans="4:13" s="9" customFormat="1" ht="15.75" x14ac:dyDescent="0.25">
      <c r="D260" s="27">
        <v>247</v>
      </c>
      <c r="E260" s="27" t="s">
        <v>622</v>
      </c>
      <c r="F260" s="28" t="s">
        <v>58</v>
      </c>
      <c r="G260" s="27" t="s">
        <v>610</v>
      </c>
      <c r="H260" s="29" t="s">
        <v>623</v>
      </c>
      <c r="I260" s="30" t="s">
        <v>608</v>
      </c>
      <c r="J260" s="31"/>
      <c r="K260" s="13">
        <v>46</v>
      </c>
      <c r="L260" s="13"/>
      <c r="M260" s="32"/>
    </row>
    <row r="261" spans="4:13" s="9" customFormat="1" ht="15.75" x14ac:dyDescent="0.25">
      <c r="D261" s="27">
        <v>248</v>
      </c>
      <c r="E261" s="27" t="s">
        <v>624</v>
      </c>
      <c r="F261" s="28" t="s">
        <v>122</v>
      </c>
      <c r="G261" s="27" t="s">
        <v>610</v>
      </c>
      <c r="H261" s="29" t="s">
        <v>625</v>
      </c>
      <c r="I261" s="30" t="s">
        <v>608</v>
      </c>
      <c r="J261" s="31"/>
      <c r="K261" s="13">
        <v>47</v>
      </c>
      <c r="L261" s="13"/>
      <c r="M261" s="32"/>
    </row>
    <row r="262" spans="4:13" s="9" customFormat="1" ht="15.75" x14ac:dyDescent="0.25">
      <c r="D262" s="27">
        <v>249</v>
      </c>
      <c r="E262" s="27" t="s">
        <v>626</v>
      </c>
      <c r="F262" s="28">
        <v>0</v>
      </c>
      <c r="G262" s="27" t="s">
        <v>610</v>
      </c>
      <c r="H262" s="29" t="s">
        <v>627</v>
      </c>
      <c r="I262" s="30" t="s">
        <v>608</v>
      </c>
      <c r="J262" s="31"/>
      <c r="K262" s="13">
        <v>48</v>
      </c>
      <c r="L262" s="13"/>
      <c r="M262" s="32"/>
    </row>
    <row r="263" spans="4:13" s="9" customFormat="1" ht="15.75" x14ac:dyDescent="0.25">
      <c r="D263" s="27">
        <v>250</v>
      </c>
      <c r="E263" s="27" t="s">
        <v>628</v>
      </c>
      <c r="F263" s="28" t="s">
        <v>24</v>
      </c>
      <c r="G263" s="27" t="s">
        <v>66</v>
      </c>
      <c r="H263" s="29" t="s">
        <v>629</v>
      </c>
      <c r="I263" s="30" t="s">
        <v>608</v>
      </c>
      <c r="J263" s="31"/>
      <c r="K263" s="13">
        <v>10</v>
      </c>
      <c r="L263" s="13"/>
      <c r="M263" s="32"/>
    </row>
    <row r="264" spans="4:13" s="9" customFormat="1" ht="15.75" x14ac:dyDescent="0.25">
      <c r="D264" s="27">
        <v>251</v>
      </c>
      <c r="E264" s="27" t="s">
        <v>630</v>
      </c>
      <c r="F264" s="28">
        <v>0</v>
      </c>
      <c r="G264" s="27" t="s">
        <v>631</v>
      </c>
      <c r="H264" s="29" t="s">
        <v>632</v>
      </c>
      <c r="I264" s="30" t="s">
        <v>608</v>
      </c>
      <c r="J264" s="31"/>
      <c r="K264" s="13">
        <v>44</v>
      </c>
      <c r="L264" s="13"/>
      <c r="M264" s="32"/>
    </row>
    <row r="265" spans="4:13" s="9" customFormat="1" ht="15.75" x14ac:dyDescent="0.25">
      <c r="D265" s="27">
        <v>252</v>
      </c>
      <c r="E265" s="27" t="s">
        <v>633</v>
      </c>
      <c r="F265" s="28">
        <v>0</v>
      </c>
      <c r="G265" s="27" t="s">
        <v>631</v>
      </c>
      <c r="H265" s="29" t="s">
        <v>634</v>
      </c>
      <c r="I265" s="30" t="s">
        <v>608</v>
      </c>
      <c r="J265" s="31"/>
      <c r="K265" s="13">
        <v>43</v>
      </c>
      <c r="L265" s="13"/>
      <c r="M265" s="32"/>
    </row>
    <row r="266" spans="4:13" s="9" customFormat="1" ht="15.75" x14ac:dyDescent="0.25">
      <c r="D266" s="27">
        <v>253</v>
      </c>
      <c r="E266" s="27" t="s">
        <v>635</v>
      </c>
      <c r="F266" s="28" t="s">
        <v>636</v>
      </c>
      <c r="G266" s="27" t="s">
        <v>631</v>
      </c>
      <c r="H266" s="29" t="s">
        <v>637</v>
      </c>
      <c r="I266" s="30" t="s">
        <v>608</v>
      </c>
      <c r="J266" s="31"/>
      <c r="K266" s="13">
        <v>42</v>
      </c>
      <c r="L266" s="13"/>
      <c r="M266" s="32"/>
    </row>
    <row r="267" spans="4:13" s="9" customFormat="1" ht="30" x14ac:dyDescent="0.25">
      <c r="D267" s="27">
        <v>254</v>
      </c>
      <c r="E267" s="27" t="s">
        <v>638</v>
      </c>
      <c r="F267" s="28">
        <v>0</v>
      </c>
      <c r="G267" s="27" t="s">
        <v>639</v>
      </c>
      <c r="H267" s="29" t="s">
        <v>640</v>
      </c>
      <c r="I267" s="30" t="s">
        <v>641</v>
      </c>
      <c r="J267" s="31"/>
      <c r="K267" s="13">
        <v>272</v>
      </c>
      <c r="L267" s="13"/>
      <c r="M267" s="32"/>
    </row>
    <row r="268" spans="4:13" s="9" customFormat="1" ht="30" x14ac:dyDescent="0.25">
      <c r="D268" s="27">
        <v>255</v>
      </c>
      <c r="E268" s="27" t="s">
        <v>642</v>
      </c>
      <c r="F268" s="28" t="s">
        <v>643</v>
      </c>
      <c r="G268" s="27" t="s">
        <v>639</v>
      </c>
      <c r="H268" s="29" t="s">
        <v>644</v>
      </c>
      <c r="I268" s="30" t="s">
        <v>641</v>
      </c>
      <c r="J268" s="31"/>
      <c r="K268" s="13">
        <v>271</v>
      </c>
      <c r="L268" s="13"/>
      <c r="M268" s="32"/>
    </row>
    <row r="269" spans="4:13" s="9" customFormat="1" ht="15.75" x14ac:dyDescent="0.25">
      <c r="D269" s="27">
        <v>256</v>
      </c>
      <c r="E269" s="27" t="s">
        <v>645</v>
      </c>
      <c r="F269" s="28">
        <v>0</v>
      </c>
      <c r="G269" s="27" t="s">
        <v>646</v>
      </c>
      <c r="H269" s="29" t="s">
        <v>647</v>
      </c>
      <c r="I269" s="30" t="s">
        <v>641</v>
      </c>
      <c r="J269" s="31"/>
      <c r="K269" s="13">
        <v>247</v>
      </c>
      <c r="L269" s="13"/>
      <c r="M269" s="32"/>
    </row>
    <row r="270" spans="4:13" s="9" customFormat="1" ht="15.75" x14ac:dyDescent="0.25">
      <c r="D270" s="27">
        <v>257</v>
      </c>
      <c r="E270" s="27" t="s">
        <v>648</v>
      </c>
      <c r="F270" s="28">
        <v>0</v>
      </c>
      <c r="G270" s="27" t="s">
        <v>646</v>
      </c>
      <c r="H270" s="29" t="s">
        <v>649</v>
      </c>
      <c r="I270" s="30" t="s">
        <v>641</v>
      </c>
      <c r="J270" s="31"/>
      <c r="K270" s="13">
        <v>248</v>
      </c>
      <c r="L270" s="13"/>
      <c r="M270" s="32"/>
    </row>
    <row r="271" spans="4:13" s="9" customFormat="1" ht="15.75" x14ac:dyDescent="0.25">
      <c r="D271" s="27">
        <v>258</v>
      </c>
      <c r="E271" s="27" t="s">
        <v>650</v>
      </c>
      <c r="F271" s="28">
        <v>0</v>
      </c>
      <c r="G271" s="27" t="s">
        <v>646</v>
      </c>
      <c r="H271" s="29" t="s">
        <v>651</v>
      </c>
      <c r="I271" s="30" t="s">
        <v>641</v>
      </c>
      <c r="J271" s="31"/>
      <c r="K271" s="13">
        <v>245</v>
      </c>
      <c r="L271" s="13"/>
      <c r="M271" s="32"/>
    </row>
    <row r="272" spans="4:13" s="9" customFormat="1" ht="15.75" x14ac:dyDescent="0.25">
      <c r="D272" s="27">
        <v>259</v>
      </c>
      <c r="E272" s="27" t="s">
        <v>652</v>
      </c>
      <c r="F272" s="28">
        <v>0</v>
      </c>
      <c r="G272" s="27" t="s">
        <v>454</v>
      </c>
      <c r="H272" s="29" t="s">
        <v>653</v>
      </c>
      <c r="I272" s="30" t="s">
        <v>641</v>
      </c>
      <c r="J272" s="31"/>
      <c r="K272" s="13">
        <v>249</v>
      </c>
      <c r="L272" s="13"/>
      <c r="M272" s="32"/>
    </row>
    <row r="273" spans="1:21" s="9" customFormat="1" ht="15.75" x14ac:dyDescent="0.25">
      <c r="D273" s="27">
        <v>260</v>
      </c>
      <c r="E273" s="27" t="s">
        <v>654</v>
      </c>
      <c r="F273" s="28">
        <v>0</v>
      </c>
      <c r="G273" s="27" t="s">
        <v>655</v>
      </c>
      <c r="H273" s="29" t="s">
        <v>656</v>
      </c>
      <c r="I273" s="30" t="s">
        <v>641</v>
      </c>
      <c r="J273" s="31"/>
      <c r="K273" s="13">
        <v>228</v>
      </c>
      <c r="L273" s="13"/>
      <c r="M273" s="32"/>
    </row>
    <row r="274" spans="1:21" s="9" customFormat="1" ht="15.75" x14ac:dyDescent="0.25">
      <c r="D274" s="27">
        <v>261</v>
      </c>
      <c r="E274" s="27" t="s">
        <v>657</v>
      </c>
      <c r="F274" s="28">
        <v>0</v>
      </c>
      <c r="G274" s="27" t="s">
        <v>655</v>
      </c>
      <c r="H274" s="29" t="s">
        <v>658</v>
      </c>
      <c r="I274" s="30" t="s">
        <v>641</v>
      </c>
      <c r="J274" s="31"/>
      <c r="K274" s="13">
        <v>229</v>
      </c>
      <c r="L274" s="13"/>
      <c r="M274" s="32"/>
    </row>
    <row r="275" spans="1:21" s="9" customFormat="1" ht="15.75" x14ac:dyDescent="0.25">
      <c r="D275" s="27">
        <v>262</v>
      </c>
      <c r="E275" s="27" t="s">
        <v>659</v>
      </c>
      <c r="F275" s="28">
        <v>0</v>
      </c>
      <c r="G275" s="27" t="s">
        <v>381</v>
      </c>
      <c r="H275" s="29" t="s">
        <v>660</v>
      </c>
      <c r="I275" s="30" t="s">
        <v>641</v>
      </c>
      <c r="J275" s="31"/>
      <c r="K275" s="13">
        <v>263</v>
      </c>
      <c r="L275" s="13"/>
      <c r="M275" s="32"/>
    </row>
    <row r="276" spans="1:21" s="9" customFormat="1" ht="15.75" x14ac:dyDescent="0.25">
      <c r="D276" s="27">
        <v>263</v>
      </c>
      <c r="E276" s="27" t="s">
        <v>661</v>
      </c>
      <c r="F276" s="28">
        <v>0</v>
      </c>
      <c r="G276" s="27" t="s">
        <v>662</v>
      </c>
      <c r="H276" s="29" t="s">
        <v>663</v>
      </c>
      <c r="I276" s="30" t="s">
        <v>641</v>
      </c>
      <c r="J276" s="31"/>
      <c r="K276" s="13">
        <v>239</v>
      </c>
      <c r="L276" s="13"/>
      <c r="M276" s="32"/>
    </row>
    <row r="277" spans="1:21" s="9" customFormat="1" ht="15.75" x14ac:dyDescent="0.25">
      <c r="D277" s="27">
        <v>264</v>
      </c>
      <c r="E277" s="27" t="s">
        <v>664</v>
      </c>
      <c r="F277" s="28">
        <v>0</v>
      </c>
      <c r="G277" s="27" t="s">
        <v>665</v>
      </c>
      <c r="H277" s="29" t="s">
        <v>666</v>
      </c>
      <c r="I277" s="30" t="s">
        <v>641</v>
      </c>
      <c r="J277" s="31"/>
      <c r="K277" s="13">
        <v>242</v>
      </c>
      <c r="L277" s="13"/>
      <c r="M277" s="32"/>
    </row>
    <row r="278" spans="1:21" s="9" customFormat="1" ht="15.75" x14ac:dyDescent="0.25">
      <c r="D278" s="27">
        <v>265</v>
      </c>
      <c r="E278" s="27" t="s">
        <v>667</v>
      </c>
      <c r="F278" s="28">
        <v>0</v>
      </c>
      <c r="G278" s="27" t="s">
        <v>665</v>
      </c>
      <c r="H278" s="29" t="s">
        <v>668</v>
      </c>
      <c r="I278" s="30" t="s">
        <v>641</v>
      </c>
      <c r="J278" s="31"/>
      <c r="K278" s="13">
        <v>241</v>
      </c>
      <c r="L278" s="13"/>
      <c r="M278" s="32"/>
    </row>
    <row r="279" spans="1:21" s="9" customFormat="1" ht="15.75" x14ac:dyDescent="0.25">
      <c r="D279" s="27">
        <v>266</v>
      </c>
      <c r="E279" s="27" t="s">
        <v>669</v>
      </c>
      <c r="F279" s="28">
        <v>0</v>
      </c>
      <c r="G279" s="27" t="s">
        <v>665</v>
      </c>
      <c r="H279" s="29" t="s">
        <v>670</v>
      </c>
      <c r="I279" s="30" t="s">
        <v>641</v>
      </c>
      <c r="J279" s="31"/>
      <c r="K279" s="13">
        <v>243</v>
      </c>
      <c r="L279" s="13"/>
      <c r="M279" s="32"/>
    </row>
    <row r="280" spans="1:21" s="9" customFormat="1" ht="15.75" x14ac:dyDescent="0.25">
      <c r="D280" s="27">
        <v>267</v>
      </c>
      <c r="E280" s="27" t="s">
        <v>671</v>
      </c>
      <c r="F280" s="28">
        <v>0</v>
      </c>
      <c r="G280" s="27" t="s">
        <v>665</v>
      </c>
      <c r="H280" s="29" t="s">
        <v>672</v>
      </c>
      <c r="I280" s="30" t="s">
        <v>641</v>
      </c>
      <c r="J280" s="31"/>
      <c r="K280" s="13">
        <v>240</v>
      </c>
      <c r="L280" s="13"/>
      <c r="M280" s="32"/>
    </row>
    <row r="281" spans="1:21" s="9" customFormat="1" ht="15.75" x14ac:dyDescent="0.25">
      <c r="D281" s="27">
        <v>268</v>
      </c>
      <c r="E281" s="27" t="s">
        <v>673</v>
      </c>
      <c r="F281" s="28" t="s">
        <v>122</v>
      </c>
      <c r="G281" s="27" t="s">
        <v>43</v>
      </c>
      <c r="H281" s="29" t="s">
        <v>674</v>
      </c>
      <c r="I281" s="30" t="s">
        <v>641</v>
      </c>
      <c r="J281" s="31"/>
      <c r="K281" s="13">
        <v>63</v>
      </c>
      <c r="L281" s="13"/>
      <c r="M281" s="32"/>
    </row>
    <row r="282" spans="1:21" s="9" customFormat="1" ht="15.75" x14ac:dyDescent="0.25">
      <c r="D282" s="27">
        <v>269</v>
      </c>
      <c r="E282" s="27" t="s">
        <v>675</v>
      </c>
      <c r="F282" s="28" t="s">
        <v>643</v>
      </c>
      <c r="G282" s="27" t="s">
        <v>676</v>
      </c>
      <c r="H282" s="29" t="s">
        <v>677</v>
      </c>
      <c r="I282" s="30" t="s">
        <v>678</v>
      </c>
      <c r="J282" s="31"/>
      <c r="K282" s="13">
        <v>198</v>
      </c>
      <c r="L282" s="13"/>
      <c r="M282" s="32"/>
    </row>
    <row r="283" spans="1:21" s="9" customFormat="1" ht="15.75" x14ac:dyDescent="0.25">
      <c r="D283" s="27">
        <v>270</v>
      </c>
      <c r="E283" s="27" t="s">
        <v>679</v>
      </c>
      <c r="F283" s="28">
        <v>0</v>
      </c>
      <c r="G283" s="27" t="s">
        <v>676</v>
      </c>
      <c r="H283" s="29" t="s">
        <v>680</v>
      </c>
      <c r="I283" s="30" t="s">
        <v>678</v>
      </c>
      <c r="J283" s="31"/>
      <c r="K283" s="13">
        <v>201</v>
      </c>
      <c r="L283" s="13"/>
      <c r="M283" s="32"/>
    </row>
    <row r="284" spans="1:21" s="9" customFormat="1" ht="15.75" x14ac:dyDescent="0.25">
      <c r="D284" s="27">
        <v>271</v>
      </c>
      <c r="E284" s="27" t="s">
        <v>681</v>
      </c>
      <c r="F284" s="28">
        <v>0</v>
      </c>
      <c r="G284" s="27" t="s">
        <v>676</v>
      </c>
      <c r="H284" s="29" t="s">
        <v>682</v>
      </c>
      <c r="I284" s="30" t="s">
        <v>678</v>
      </c>
      <c r="J284" s="31"/>
      <c r="K284" s="13">
        <v>199</v>
      </c>
      <c r="L284" s="13"/>
      <c r="M284" s="32"/>
    </row>
    <row r="285" spans="1:21" s="9" customFormat="1" ht="15.75" x14ac:dyDescent="0.25">
      <c r="D285" s="27">
        <v>272</v>
      </c>
      <c r="E285" s="27" t="s">
        <v>683</v>
      </c>
      <c r="F285" s="28">
        <v>0</v>
      </c>
      <c r="G285" s="27" t="s">
        <v>676</v>
      </c>
      <c r="H285" s="29" t="s">
        <v>684</v>
      </c>
      <c r="I285" s="30" t="s">
        <v>678</v>
      </c>
      <c r="J285" s="31"/>
      <c r="K285" s="13">
        <v>200</v>
      </c>
      <c r="L285" s="13"/>
      <c r="M285" s="32"/>
    </row>
    <row r="286" spans="1:21" s="37" customFormat="1" ht="15.75" x14ac:dyDescent="0.25">
      <c r="A286" s="9"/>
      <c r="B286" s="9"/>
      <c r="C286" s="9"/>
      <c r="D286" s="27">
        <v>273</v>
      </c>
      <c r="E286" s="27" t="s">
        <v>685</v>
      </c>
      <c r="F286" s="28">
        <v>0</v>
      </c>
      <c r="G286" s="27" t="s">
        <v>686</v>
      </c>
      <c r="H286" s="29" t="s">
        <v>687</v>
      </c>
      <c r="I286" s="30" t="s">
        <v>678</v>
      </c>
      <c r="J286" s="31"/>
      <c r="K286" s="13">
        <v>195</v>
      </c>
      <c r="L286" s="13"/>
      <c r="M286" s="32"/>
      <c r="N286" s="9"/>
      <c r="O286" s="9"/>
      <c r="P286" s="9"/>
      <c r="Q286" s="9"/>
      <c r="R286" s="9"/>
      <c r="S286" s="9"/>
      <c r="T286" s="9"/>
      <c r="U286" s="9"/>
    </row>
    <row r="287" spans="1:21" s="9" customFormat="1" ht="15.75" x14ac:dyDescent="0.25">
      <c r="D287" s="27">
        <v>274</v>
      </c>
      <c r="E287" s="27" t="s">
        <v>688</v>
      </c>
      <c r="F287" s="28">
        <v>0</v>
      </c>
      <c r="G287" s="27" t="s">
        <v>686</v>
      </c>
      <c r="H287" s="29" t="s">
        <v>689</v>
      </c>
      <c r="I287" s="30" t="s">
        <v>678</v>
      </c>
      <c r="J287" s="31"/>
      <c r="K287" s="13">
        <v>196</v>
      </c>
      <c r="L287" s="13"/>
      <c r="M287" s="32"/>
    </row>
    <row r="288" spans="1:21" s="9" customFormat="1" ht="15.75" x14ac:dyDescent="0.25">
      <c r="D288" s="27">
        <v>275</v>
      </c>
      <c r="E288" s="27" t="s">
        <v>690</v>
      </c>
      <c r="F288" s="28">
        <v>0</v>
      </c>
      <c r="G288" s="27" t="s">
        <v>686</v>
      </c>
      <c r="H288" s="29" t="s">
        <v>691</v>
      </c>
      <c r="I288" s="30" t="s">
        <v>678</v>
      </c>
      <c r="J288" s="31"/>
      <c r="K288" s="13">
        <v>197</v>
      </c>
      <c r="L288" s="13"/>
      <c r="M288" s="32"/>
    </row>
    <row r="289" spans="4:21" s="9" customFormat="1" ht="15.75" x14ac:dyDescent="0.25">
      <c r="D289" s="27">
        <v>276</v>
      </c>
      <c r="E289" s="27" t="s">
        <v>692</v>
      </c>
      <c r="F289" s="28">
        <v>0</v>
      </c>
      <c r="G289" s="27" t="s">
        <v>378</v>
      </c>
      <c r="H289" s="29" t="s">
        <v>693</v>
      </c>
      <c r="I289" s="30" t="s">
        <v>678</v>
      </c>
      <c r="J289" s="31"/>
      <c r="K289" s="13">
        <v>166</v>
      </c>
      <c r="L289" s="13"/>
      <c r="M289" s="32"/>
      <c r="Q289" s="37"/>
      <c r="R289" s="37"/>
      <c r="S289" s="37"/>
      <c r="T289" s="37"/>
      <c r="U289" s="37"/>
    </row>
    <row r="290" spans="4:21" s="9" customFormat="1" ht="15.75" x14ac:dyDescent="0.25">
      <c r="D290" s="27">
        <v>277</v>
      </c>
      <c r="E290" s="27" t="s">
        <v>694</v>
      </c>
      <c r="F290" s="28">
        <v>0</v>
      </c>
      <c r="G290" s="27" t="s">
        <v>695</v>
      </c>
      <c r="H290" s="29" t="s">
        <v>696</v>
      </c>
      <c r="I290" s="30" t="s">
        <v>678</v>
      </c>
      <c r="J290" s="31"/>
      <c r="K290" s="13">
        <v>203</v>
      </c>
      <c r="L290" s="13"/>
      <c r="M290" s="32"/>
    </row>
    <row r="291" spans="4:21" s="9" customFormat="1" ht="15.75" x14ac:dyDescent="0.25">
      <c r="D291" s="27">
        <v>278</v>
      </c>
      <c r="E291" s="27" t="s">
        <v>697</v>
      </c>
      <c r="F291" s="28">
        <v>0</v>
      </c>
      <c r="G291" s="27" t="s">
        <v>695</v>
      </c>
      <c r="H291" s="29" t="s">
        <v>698</v>
      </c>
      <c r="I291" s="30" t="s">
        <v>678</v>
      </c>
      <c r="J291" s="31"/>
      <c r="K291" s="13">
        <v>205</v>
      </c>
      <c r="L291" s="13"/>
      <c r="M291" s="32"/>
    </row>
    <row r="292" spans="4:21" s="9" customFormat="1" ht="15.75" x14ac:dyDescent="0.25">
      <c r="D292" s="27">
        <v>279</v>
      </c>
      <c r="E292" s="27" t="s">
        <v>699</v>
      </c>
      <c r="F292" s="28">
        <v>0</v>
      </c>
      <c r="G292" s="27" t="s">
        <v>695</v>
      </c>
      <c r="H292" s="29" t="s">
        <v>700</v>
      </c>
      <c r="I292" s="30" t="s">
        <v>678</v>
      </c>
      <c r="J292" s="31"/>
      <c r="K292" s="13">
        <v>204</v>
      </c>
      <c r="L292" s="13"/>
      <c r="M292" s="32"/>
    </row>
    <row r="293" spans="4:21" s="9" customFormat="1" ht="15.75" x14ac:dyDescent="0.25">
      <c r="D293" s="27">
        <v>280</v>
      </c>
      <c r="E293" s="27" t="s">
        <v>701</v>
      </c>
      <c r="F293" s="28">
        <v>0</v>
      </c>
      <c r="G293" s="27" t="s">
        <v>695</v>
      </c>
      <c r="H293" s="29" t="s">
        <v>702</v>
      </c>
      <c r="I293" s="30" t="s">
        <v>678</v>
      </c>
      <c r="J293" s="31"/>
      <c r="K293" s="13">
        <v>202</v>
      </c>
      <c r="L293" s="13"/>
      <c r="M293" s="32"/>
    </row>
    <row r="294" spans="4:21" s="9" customFormat="1" ht="15.75" x14ac:dyDescent="0.25">
      <c r="D294" s="27">
        <v>281</v>
      </c>
      <c r="E294" s="27" t="s">
        <v>703</v>
      </c>
      <c r="F294" s="28" t="s">
        <v>77</v>
      </c>
      <c r="G294" s="27" t="s">
        <v>704</v>
      </c>
      <c r="H294" s="29" t="s">
        <v>705</v>
      </c>
      <c r="I294" s="30" t="s">
        <v>678</v>
      </c>
      <c r="J294" s="31"/>
      <c r="K294" s="13">
        <v>188</v>
      </c>
      <c r="L294" s="13"/>
      <c r="M294" s="32"/>
    </row>
    <row r="295" spans="4:21" s="9" customFormat="1" ht="15.75" x14ac:dyDescent="0.25">
      <c r="D295" s="27">
        <v>282</v>
      </c>
      <c r="E295" s="27" t="s">
        <v>706</v>
      </c>
      <c r="F295" s="28">
        <v>0</v>
      </c>
      <c r="G295" s="27" t="s">
        <v>704</v>
      </c>
      <c r="H295" s="29" t="s">
        <v>707</v>
      </c>
      <c r="I295" s="30" t="s">
        <v>678</v>
      </c>
      <c r="J295" s="31"/>
      <c r="K295" s="13">
        <v>189</v>
      </c>
      <c r="L295" s="13"/>
      <c r="M295" s="32"/>
    </row>
    <row r="296" spans="4:21" s="9" customFormat="1" ht="15.75" x14ac:dyDescent="0.25">
      <c r="D296" s="27">
        <v>283</v>
      </c>
      <c r="E296" s="27" t="s">
        <v>708</v>
      </c>
      <c r="F296" s="28">
        <v>0</v>
      </c>
      <c r="G296" s="27" t="s">
        <v>704</v>
      </c>
      <c r="H296" s="29" t="s">
        <v>709</v>
      </c>
      <c r="I296" s="30" t="s">
        <v>678</v>
      </c>
      <c r="J296" s="31"/>
      <c r="K296" s="13">
        <v>191</v>
      </c>
      <c r="L296" s="13"/>
      <c r="M296" s="32"/>
    </row>
    <row r="297" spans="4:21" s="9" customFormat="1" ht="15.75" x14ac:dyDescent="0.25">
      <c r="D297" s="27">
        <v>284</v>
      </c>
      <c r="E297" s="27" t="s">
        <v>710</v>
      </c>
      <c r="F297" s="28" t="s">
        <v>643</v>
      </c>
      <c r="G297" s="27" t="s">
        <v>32</v>
      </c>
      <c r="H297" s="29" t="s">
        <v>711</v>
      </c>
      <c r="I297" s="30" t="s">
        <v>678</v>
      </c>
      <c r="J297" s="31"/>
      <c r="K297" s="13">
        <v>190</v>
      </c>
      <c r="L297" s="13"/>
      <c r="M297" s="32"/>
    </row>
    <row r="298" spans="4:21" s="9" customFormat="1" ht="15.75" x14ac:dyDescent="0.25">
      <c r="D298" s="27">
        <v>285</v>
      </c>
      <c r="E298" s="27" t="s">
        <v>712</v>
      </c>
      <c r="F298" s="28">
        <v>0</v>
      </c>
      <c r="G298" s="27" t="s">
        <v>533</v>
      </c>
      <c r="H298" s="29" t="s">
        <v>713</v>
      </c>
      <c r="I298" s="30" t="s">
        <v>678</v>
      </c>
      <c r="J298" s="31"/>
      <c r="K298" s="13">
        <v>18</v>
      </c>
      <c r="L298" s="13"/>
      <c r="M298" s="32"/>
    </row>
    <row r="299" spans="4:21" s="9" customFormat="1" ht="15.75" x14ac:dyDescent="0.25">
      <c r="D299" s="27">
        <v>286</v>
      </c>
      <c r="E299" s="27" t="s">
        <v>714</v>
      </c>
      <c r="F299" s="28" t="s">
        <v>332</v>
      </c>
      <c r="G299" s="27" t="s">
        <v>715</v>
      </c>
      <c r="H299" s="29" t="s">
        <v>716</v>
      </c>
      <c r="I299" s="30" t="s">
        <v>678</v>
      </c>
      <c r="J299" s="31"/>
      <c r="K299" s="13">
        <v>192</v>
      </c>
      <c r="L299" s="13"/>
      <c r="M299" s="32"/>
    </row>
    <row r="300" spans="4:21" s="9" customFormat="1" ht="15.75" x14ac:dyDescent="0.25">
      <c r="D300" s="27">
        <v>287</v>
      </c>
      <c r="E300" s="27" t="s">
        <v>717</v>
      </c>
      <c r="F300" s="28">
        <v>0</v>
      </c>
      <c r="G300" s="27" t="s">
        <v>718</v>
      </c>
      <c r="H300" s="29" t="s">
        <v>719</v>
      </c>
      <c r="I300" s="30" t="s">
        <v>720</v>
      </c>
      <c r="J300" s="31"/>
      <c r="K300" s="13">
        <v>61</v>
      </c>
      <c r="L300" s="13"/>
      <c r="M300" s="32"/>
    </row>
    <row r="301" spans="4:21" s="9" customFormat="1" ht="15.75" x14ac:dyDescent="0.25">
      <c r="D301" s="27">
        <v>288</v>
      </c>
      <c r="E301" s="27" t="s">
        <v>721</v>
      </c>
      <c r="F301" s="28" t="s">
        <v>122</v>
      </c>
      <c r="G301" s="27" t="s">
        <v>718</v>
      </c>
      <c r="H301" s="29" t="s">
        <v>722</v>
      </c>
      <c r="I301" s="30" t="s">
        <v>720</v>
      </c>
      <c r="J301" s="31"/>
      <c r="K301" s="13">
        <v>60</v>
      </c>
      <c r="L301" s="13"/>
      <c r="M301" s="32"/>
    </row>
    <row r="302" spans="4:21" s="9" customFormat="1" ht="15.75" x14ac:dyDescent="0.25">
      <c r="D302" s="27">
        <v>289</v>
      </c>
      <c r="E302" s="27" t="s">
        <v>723</v>
      </c>
      <c r="F302" s="28">
        <v>0</v>
      </c>
      <c r="G302" s="27" t="s">
        <v>718</v>
      </c>
      <c r="H302" s="29" t="s">
        <v>724</v>
      </c>
      <c r="I302" s="30" t="s">
        <v>720</v>
      </c>
      <c r="J302" s="31"/>
      <c r="K302" s="13">
        <v>65</v>
      </c>
      <c r="L302" s="13"/>
      <c r="M302" s="32"/>
    </row>
    <row r="303" spans="4:21" s="9" customFormat="1" ht="15.75" x14ac:dyDescent="0.25">
      <c r="D303" s="27">
        <v>290</v>
      </c>
      <c r="E303" s="27" t="s">
        <v>725</v>
      </c>
      <c r="F303" s="28">
        <v>0</v>
      </c>
      <c r="G303" s="27" t="s">
        <v>718</v>
      </c>
      <c r="H303" s="29" t="s">
        <v>726</v>
      </c>
      <c r="I303" s="30" t="s">
        <v>720</v>
      </c>
      <c r="J303" s="31"/>
      <c r="K303" s="13">
        <v>66</v>
      </c>
      <c r="L303" s="13"/>
      <c r="M303" s="32"/>
    </row>
    <row r="304" spans="4:21" s="9" customFormat="1" ht="15.75" x14ac:dyDescent="0.25">
      <c r="D304" s="27">
        <v>291</v>
      </c>
      <c r="E304" s="27" t="s">
        <v>727</v>
      </c>
      <c r="F304" s="28" t="s">
        <v>58</v>
      </c>
      <c r="G304" s="27" t="s">
        <v>718</v>
      </c>
      <c r="H304" s="29" t="s">
        <v>728</v>
      </c>
      <c r="I304" s="30" t="s">
        <v>720</v>
      </c>
      <c r="J304" s="31"/>
      <c r="K304" s="13">
        <v>59</v>
      </c>
      <c r="L304" s="13"/>
      <c r="M304" s="32"/>
    </row>
    <row r="305" spans="4:13" s="9" customFormat="1" ht="15.75" x14ac:dyDescent="0.25">
      <c r="D305" s="27">
        <v>292</v>
      </c>
      <c r="E305" s="27" t="s">
        <v>729</v>
      </c>
      <c r="F305" s="28">
        <v>0</v>
      </c>
      <c r="G305" s="27" t="s">
        <v>718</v>
      </c>
      <c r="H305" s="29" t="s">
        <v>730</v>
      </c>
      <c r="I305" s="30" t="s">
        <v>720</v>
      </c>
      <c r="J305" s="31"/>
      <c r="K305" s="13">
        <v>62</v>
      </c>
      <c r="L305" s="13"/>
      <c r="M305" s="32"/>
    </row>
    <row r="306" spans="4:13" s="9" customFormat="1" ht="15.75" x14ac:dyDescent="0.25">
      <c r="D306" s="27">
        <v>293</v>
      </c>
      <c r="E306" s="27" t="s">
        <v>731</v>
      </c>
      <c r="F306" s="28">
        <v>0</v>
      </c>
      <c r="G306" s="27" t="s">
        <v>718</v>
      </c>
      <c r="H306" s="29" t="s">
        <v>732</v>
      </c>
      <c r="I306" s="30" t="s">
        <v>720</v>
      </c>
      <c r="J306" s="31"/>
      <c r="K306" s="13">
        <v>69</v>
      </c>
      <c r="L306" s="13"/>
      <c r="M306" s="32"/>
    </row>
    <row r="307" spans="4:13" s="9" customFormat="1" ht="15.75" x14ac:dyDescent="0.25">
      <c r="D307" s="27">
        <v>294</v>
      </c>
      <c r="E307" s="27" t="s">
        <v>733</v>
      </c>
      <c r="F307" s="28">
        <v>0</v>
      </c>
      <c r="G307" s="27" t="s">
        <v>718</v>
      </c>
      <c r="H307" s="29" t="s">
        <v>734</v>
      </c>
      <c r="I307" s="30" t="s">
        <v>720</v>
      </c>
      <c r="J307" s="31"/>
      <c r="K307" s="13">
        <v>67</v>
      </c>
      <c r="L307" s="13"/>
      <c r="M307" s="32"/>
    </row>
    <row r="308" spans="4:13" s="9" customFormat="1" ht="15.75" x14ac:dyDescent="0.25">
      <c r="D308" s="27">
        <v>295</v>
      </c>
      <c r="E308" s="27" t="s">
        <v>200</v>
      </c>
      <c r="F308" s="28">
        <v>0</v>
      </c>
      <c r="G308" s="27" t="s">
        <v>718</v>
      </c>
      <c r="H308" s="29" t="s">
        <v>735</v>
      </c>
      <c r="I308" s="30" t="s">
        <v>720</v>
      </c>
      <c r="J308" s="31"/>
      <c r="K308" s="13">
        <v>68</v>
      </c>
      <c r="L308" s="13"/>
      <c r="M308" s="32"/>
    </row>
    <row r="309" spans="4:13" s="9" customFormat="1" ht="15.75" x14ac:dyDescent="0.25">
      <c r="D309" s="27">
        <v>296</v>
      </c>
      <c r="E309" s="27" t="s">
        <v>736</v>
      </c>
      <c r="F309" s="28">
        <v>0</v>
      </c>
      <c r="G309" s="27" t="s">
        <v>718</v>
      </c>
      <c r="H309" s="29" t="s">
        <v>737</v>
      </c>
      <c r="I309" s="30" t="s">
        <v>720</v>
      </c>
      <c r="J309" s="31"/>
      <c r="K309" s="13">
        <v>64</v>
      </c>
      <c r="L309" s="13"/>
      <c r="M309" s="32"/>
    </row>
    <row r="310" spans="4:13" s="9" customFormat="1" ht="15.75" x14ac:dyDescent="0.25">
      <c r="D310" s="27">
        <v>297</v>
      </c>
      <c r="E310" s="27" t="s">
        <v>738</v>
      </c>
      <c r="F310" s="28">
        <v>0</v>
      </c>
      <c r="G310" s="27" t="s">
        <v>739</v>
      </c>
      <c r="H310" s="29" t="s">
        <v>740</v>
      </c>
      <c r="I310" s="30" t="s">
        <v>720</v>
      </c>
      <c r="J310" s="31"/>
      <c r="K310" s="13">
        <v>94</v>
      </c>
      <c r="L310" s="13"/>
      <c r="M310" s="32"/>
    </row>
    <row r="311" spans="4:13" s="9" customFormat="1" ht="15.75" x14ac:dyDescent="0.25">
      <c r="D311" s="38">
        <v>298</v>
      </c>
      <c r="E311" s="38" t="s">
        <v>741</v>
      </c>
      <c r="F311" s="39" t="s">
        <v>122</v>
      </c>
      <c r="G311" s="38" t="s">
        <v>739</v>
      </c>
      <c r="H311" s="40" t="s">
        <v>742</v>
      </c>
      <c r="I311" s="41" t="s">
        <v>720</v>
      </c>
      <c r="J311" s="31"/>
      <c r="K311" s="13">
        <v>93</v>
      </c>
      <c r="L311" s="13"/>
      <c r="M311" s="32"/>
    </row>
    <row r="312" spans="4:13" s="18" customFormat="1" ht="15.75" x14ac:dyDescent="0.25">
      <c r="D312" s="42"/>
      <c r="E312" s="42" t="s">
        <v>744</v>
      </c>
      <c r="F312" s="43"/>
      <c r="G312" s="42"/>
      <c r="H312" s="44"/>
      <c r="I312" s="45"/>
      <c r="J312" s="24"/>
      <c r="K312" s="13"/>
      <c r="L312" s="25"/>
      <c r="M312" s="26"/>
    </row>
    <row r="313" spans="4:13" s="9" customFormat="1" ht="15.75" x14ac:dyDescent="0.25">
      <c r="D313" s="27">
        <v>1</v>
      </c>
      <c r="E313" s="27" t="s">
        <v>745</v>
      </c>
      <c r="F313" s="28" t="s">
        <v>384</v>
      </c>
      <c r="G313" s="27" t="s">
        <v>746</v>
      </c>
      <c r="H313" s="29" t="s">
        <v>747</v>
      </c>
      <c r="I313" s="30"/>
      <c r="J313" s="31"/>
      <c r="K313" s="13"/>
      <c r="L313" s="13"/>
      <c r="M313" s="32"/>
    </row>
    <row r="314" spans="4:13" s="9" customFormat="1" ht="15.75" x14ac:dyDescent="0.25">
      <c r="D314" s="27">
        <v>2</v>
      </c>
      <c r="E314" s="27" t="s">
        <v>748</v>
      </c>
      <c r="F314" s="28" t="s">
        <v>77</v>
      </c>
      <c r="G314" s="27" t="s">
        <v>749</v>
      </c>
      <c r="H314" s="29" t="s">
        <v>750</v>
      </c>
      <c r="I314" s="30"/>
      <c r="J314" s="31"/>
      <c r="K314" s="13"/>
      <c r="L314" s="13"/>
      <c r="M314" s="32"/>
    </row>
    <row r="315" spans="4:13" s="9" customFormat="1" ht="15.75" x14ac:dyDescent="0.25">
      <c r="D315" s="27">
        <v>3</v>
      </c>
      <c r="E315" s="27" t="s">
        <v>751</v>
      </c>
      <c r="F315" s="28">
        <v>0</v>
      </c>
      <c r="G315" s="27" t="s">
        <v>38</v>
      </c>
      <c r="H315" s="29" t="s">
        <v>752</v>
      </c>
      <c r="I315" s="30"/>
      <c r="J315" s="31"/>
      <c r="K315" s="13"/>
      <c r="L315" s="13"/>
      <c r="M315" s="32"/>
    </row>
    <row r="316" spans="4:13" s="9" customFormat="1" ht="15.75" x14ac:dyDescent="0.25">
      <c r="D316" s="27">
        <v>4</v>
      </c>
      <c r="E316" s="27" t="s">
        <v>753</v>
      </c>
      <c r="F316" s="28">
        <v>0</v>
      </c>
      <c r="G316" s="27" t="s">
        <v>754</v>
      </c>
      <c r="H316" s="29" t="s">
        <v>755</v>
      </c>
      <c r="I316" s="30"/>
      <c r="J316" s="31"/>
      <c r="K316" s="13"/>
      <c r="L316" s="13"/>
      <c r="M316" s="32"/>
    </row>
    <row r="317" spans="4:13" s="9" customFormat="1" ht="15.75" x14ac:dyDescent="0.25">
      <c r="D317" s="27">
        <v>5</v>
      </c>
      <c r="E317" s="27" t="s">
        <v>756</v>
      </c>
      <c r="F317" s="28" t="s">
        <v>77</v>
      </c>
      <c r="G317" s="27" t="s">
        <v>749</v>
      </c>
      <c r="H317" s="29" t="s">
        <v>757</v>
      </c>
      <c r="I317" s="30"/>
      <c r="J317" s="31"/>
      <c r="K317" s="13"/>
      <c r="L317" s="13"/>
      <c r="M317" s="32"/>
    </row>
    <row r="318" spans="4:13" s="9" customFormat="1" ht="15.75" x14ac:dyDescent="0.25">
      <c r="D318" s="27">
        <v>6</v>
      </c>
      <c r="E318" s="27" t="s">
        <v>758</v>
      </c>
      <c r="F318" s="28">
        <v>0</v>
      </c>
      <c r="G318" s="27" t="s">
        <v>38</v>
      </c>
      <c r="H318" s="29" t="s">
        <v>759</v>
      </c>
      <c r="I318" s="30"/>
      <c r="J318" s="31"/>
      <c r="K318" s="13"/>
      <c r="L318" s="13"/>
      <c r="M318" s="32"/>
    </row>
    <row r="319" spans="4:13" s="9" customFormat="1" ht="15.75" x14ac:dyDescent="0.25">
      <c r="D319" s="27">
        <v>7</v>
      </c>
      <c r="E319" s="27" t="s">
        <v>760</v>
      </c>
      <c r="F319" s="28">
        <v>0</v>
      </c>
      <c r="G319" s="27" t="s">
        <v>43</v>
      </c>
      <c r="H319" s="29" t="s">
        <v>761</v>
      </c>
      <c r="I319" s="30"/>
      <c r="J319" s="31"/>
      <c r="K319" s="13"/>
      <c r="L319" s="13"/>
      <c r="M319" s="32"/>
    </row>
    <row r="320" spans="4:13" s="9" customFormat="1" ht="15.75" x14ac:dyDescent="0.25">
      <c r="D320" s="27">
        <v>8</v>
      </c>
      <c r="E320" s="27" t="s">
        <v>762</v>
      </c>
      <c r="F320" s="28" t="s">
        <v>122</v>
      </c>
      <c r="G320" s="27" t="s">
        <v>168</v>
      </c>
      <c r="H320" s="29" t="s">
        <v>763</v>
      </c>
      <c r="I320" s="30"/>
      <c r="J320" s="31"/>
      <c r="K320" s="13"/>
      <c r="L320" s="13"/>
      <c r="M320" s="32"/>
    </row>
    <row r="321" spans="4:13" s="9" customFormat="1" ht="15.75" x14ac:dyDescent="0.25">
      <c r="D321" s="27">
        <v>9</v>
      </c>
      <c r="E321" s="27" t="s">
        <v>764</v>
      </c>
      <c r="F321" s="28">
        <v>0</v>
      </c>
      <c r="G321" s="27" t="s">
        <v>138</v>
      </c>
      <c r="H321" s="29" t="s">
        <v>765</v>
      </c>
      <c r="I321" s="30"/>
      <c r="J321" s="31"/>
      <c r="K321" s="13"/>
      <c r="L321" s="13"/>
      <c r="M321" s="32"/>
    </row>
    <row r="322" spans="4:13" s="9" customFormat="1" ht="15.75" x14ac:dyDescent="0.25">
      <c r="D322" s="46">
        <v>10</v>
      </c>
      <c r="E322" s="46" t="s">
        <v>766</v>
      </c>
      <c r="F322" s="47" t="s">
        <v>77</v>
      </c>
      <c r="G322" s="46" t="s">
        <v>35</v>
      </c>
      <c r="H322" s="48" t="s">
        <v>767</v>
      </c>
      <c r="I322" s="49"/>
      <c r="J322" s="31"/>
      <c r="K322" s="13"/>
      <c r="L322" s="13"/>
      <c r="M322" s="32"/>
    </row>
  </sheetData>
  <autoFilter ref="A1:N312"/>
  <mergeCells count="3">
    <mergeCell ref="D4:I4"/>
    <mergeCell ref="D2:I2"/>
    <mergeCell ref="D3:I3"/>
  </mergeCells>
  <conditionalFormatting sqref="D5:H7 D2:D4 D1:H1 I6:J7 D14:H14 D13:J13 I14:J56 E57:J311 D323:H1048576">
    <cfRule type="cellIs" dxfId="25" priority="10" operator="equal">
      <formula>0</formula>
    </cfRule>
  </conditionalFormatting>
  <conditionalFormatting sqref="D15:H16 E17:H56 D17:D311">
    <cfRule type="cellIs" dxfId="24" priority="9" operator="equal">
      <formula>0</formula>
    </cfRule>
  </conditionalFormatting>
  <conditionalFormatting sqref="D8:J8">
    <cfRule type="cellIs" dxfId="23" priority="8" operator="equal">
      <formula>0</formula>
    </cfRule>
  </conditionalFormatting>
  <conditionalFormatting sqref="D9:D12 I9:J12">
    <cfRule type="cellIs" dxfId="22" priority="7" operator="equal">
      <formula>0</formula>
    </cfRule>
  </conditionalFormatting>
  <conditionalFormatting sqref="F11:H12">
    <cfRule type="cellIs" dxfId="21" priority="3" operator="equal">
      <formula>0</formula>
    </cfRule>
  </conditionalFormatting>
  <conditionalFormatting sqref="E9:E12">
    <cfRule type="cellIs" dxfId="20" priority="6" operator="equal">
      <formula>0</formula>
    </cfRule>
  </conditionalFormatting>
  <conditionalFormatting sqref="F9:H9">
    <cfRule type="cellIs" dxfId="19" priority="5" operator="equal">
      <formula>0</formula>
    </cfRule>
  </conditionalFormatting>
  <conditionalFormatting sqref="F10:H10">
    <cfRule type="cellIs" dxfId="18" priority="4" operator="equal">
      <formula>0</formula>
    </cfRule>
  </conditionalFormatting>
  <conditionalFormatting sqref="E312:J322">
    <cfRule type="cellIs" dxfId="17" priority="2" operator="equal">
      <formula>0</formula>
    </cfRule>
  </conditionalFormatting>
  <conditionalFormatting sqref="D312:D322">
    <cfRule type="cellIs" dxfId="16" priority="1" operator="equal">
      <formula>0</formula>
    </cfRule>
  </conditionalFormatting>
  <printOptions horizontalCentered="1"/>
  <pageMargins left="0.59055118110236227" right="0.19685039370078741" top="0.51181102362204722" bottom="0.51181102362204722" header="0.31496062992125984" footer="0.31496062992125984"/>
  <pageSetup paperSize="9" orientation="portrait" verticalDpi="0" r:id="rId1"/>
  <headerFooter>
    <oddFooter>&amp;R&amp;"Times New Roman,Italic"Trang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322"/>
  <sheetViews>
    <sheetView view="pageBreakPreview" zoomScaleNormal="100" zoomScaleSheetLayoutView="100" workbookViewId="0">
      <pane xSplit="3" ySplit="8" topLeftCell="D168" activePane="bottomRight" state="frozen"/>
      <selection pane="topRight" activeCell="D1" sqref="D1"/>
      <selection pane="bottomLeft" activeCell="A12" sqref="A12"/>
      <selection pane="bottomRight" activeCell="A14" sqref="A14:XFD41"/>
    </sheetView>
  </sheetViews>
  <sheetFormatPr defaultRowHeight="16.5" x14ac:dyDescent="0.25"/>
  <cols>
    <col min="1" max="2" width="2.140625" customWidth="1"/>
    <col min="3" max="3" width="5.42578125" bestFit="1" customWidth="1"/>
    <col min="4" max="4" width="4.7109375" customWidth="1"/>
    <col min="5" max="5" width="23.7109375" customWidth="1"/>
    <col min="6" max="6" width="14.7109375" customWidth="1"/>
    <col min="7" max="7" width="18.85546875" customWidth="1"/>
    <col min="8" max="8" width="12.7109375" customWidth="1"/>
    <col min="9" max="9" width="17.7109375" style="1" customWidth="1"/>
    <col min="10" max="10" width="4.140625" style="1" customWidth="1"/>
    <col min="11" max="11" width="7" style="2" customWidth="1"/>
    <col min="12" max="12" width="5.42578125" style="2" customWidth="1"/>
    <col min="13" max="13" width="11.5703125" customWidth="1"/>
    <col min="15" max="15" width="13.5703125" bestFit="1" customWidth="1"/>
  </cols>
  <sheetData>
    <row r="1" spans="4:13" x14ac:dyDescent="0.25">
      <c r="E1">
        <v>4</v>
      </c>
      <c r="F1">
        <f>E1+1</f>
        <v>5</v>
      </c>
      <c r="G1">
        <f>F1+2</f>
        <v>7</v>
      </c>
      <c r="H1">
        <f>G1+2</f>
        <v>9</v>
      </c>
    </row>
    <row r="2" spans="4:13" ht="20.100000000000001" customHeight="1" x14ac:dyDescent="0.4">
      <c r="D2" s="51" t="s">
        <v>3</v>
      </c>
      <c r="E2" s="51"/>
      <c r="F2" s="51"/>
      <c r="G2" s="51"/>
      <c r="H2" s="51"/>
      <c r="I2" s="52"/>
      <c r="J2" s="4"/>
      <c r="K2" s="3"/>
      <c r="L2" s="3"/>
    </row>
    <row r="3" spans="4:13" ht="45" customHeight="1" x14ac:dyDescent="0.55000000000000004">
      <c r="D3" s="53" t="s">
        <v>5</v>
      </c>
      <c r="E3" s="53"/>
      <c r="F3" s="53"/>
      <c r="G3" s="53"/>
      <c r="H3" s="53"/>
      <c r="I3" s="54"/>
      <c r="J3" s="5"/>
      <c r="K3" s="6"/>
      <c r="L3" s="6"/>
    </row>
    <row r="4" spans="4:13" ht="35.1" customHeight="1" x14ac:dyDescent="0.55000000000000004">
      <c r="D4" s="50" t="s">
        <v>743</v>
      </c>
      <c r="E4" s="50"/>
      <c r="F4" s="50"/>
      <c r="G4" s="50"/>
      <c r="H4" s="50"/>
      <c r="I4" s="50"/>
      <c r="J4" s="5"/>
      <c r="K4" s="6"/>
      <c r="L4" s="6"/>
    </row>
    <row r="5" spans="4:13" s="7" customFormat="1" ht="9.9499999999999993" customHeight="1" x14ac:dyDescent="0.25">
      <c r="D5" s="8"/>
      <c r="I5" s="1"/>
      <c r="J5" s="1"/>
    </row>
    <row r="6" spans="4:13" s="9" customFormat="1" ht="28.5" x14ac:dyDescent="0.25">
      <c r="D6" s="10" t="s">
        <v>7</v>
      </c>
      <c r="E6" s="10" t="s">
        <v>8</v>
      </c>
      <c r="F6" s="11" t="s">
        <v>9</v>
      </c>
      <c r="G6" s="10" t="s">
        <v>10</v>
      </c>
      <c r="H6" s="10" t="s">
        <v>11</v>
      </c>
      <c r="I6" s="10" t="s">
        <v>12</v>
      </c>
      <c r="J6" s="12"/>
      <c r="K6" s="13"/>
      <c r="L6" s="13"/>
    </row>
    <row r="7" spans="4:13" s="14" customFormat="1" ht="0.95" customHeight="1" x14ac:dyDescent="0.15">
      <c r="D7" s="15"/>
      <c r="E7" s="15"/>
      <c r="F7" s="16"/>
      <c r="G7" s="15"/>
      <c r="H7" s="17"/>
      <c r="I7" s="15"/>
      <c r="J7" s="12"/>
    </row>
    <row r="8" spans="4:13" s="18" customFormat="1" ht="15.75" x14ac:dyDescent="0.25">
      <c r="D8" s="19" t="s">
        <v>13</v>
      </c>
      <c r="E8" s="20"/>
      <c r="F8" s="21"/>
      <c r="G8" s="20"/>
      <c r="H8" s="22"/>
      <c r="I8" s="23"/>
      <c r="J8" s="24"/>
      <c r="K8" s="25"/>
      <c r="L8" s="25"/>
      <c r="M8" s="26"/>
    </row>
    <row r="9" spans="4:13" s="9" customFormat="1" ht="15.75" x14ac:dyDescent="0.25">
      <c r="D9" s="27">
        <v>1</v>
      </c>
      <c r="E9" s="27" t="s">
        <v>19</v>
      </c>
      <c r="F9" s="28" t="s">
        <v>20</v>
      </c>
      <c r="G9" s="27" t="s">
        <v>21</v>
      </c>
      <c r="H9" s="29" t="s">
        <v>22</v>
      </c>
      <c r="I9" s="30" t="s">
        <v>14</v>
      </c>
      <c r="J9" s="31"/>
      <c r="K9" s="13"/>
      <c r="L9" s="13"/>
      <c r="M9" s="32"/>
    </row>
    <row r="10" spans="4:13" s="9" customFormat="1" ht="15.75" x14ac:dyDescent="0.25">
      <c r="D10" s="27">
        <v>2</v>
      </c>
      <c r="E10" s="27" t="s">
        <v>23</v>
      </c>
      <c r="F10" s="28" t="s">
        <v>24</v>
      </c>
      <c r="G10" s="27" t="s">
        <v>25</v>
      </c>
      <c r="H10" s="29" t="s">
        <v>26</v>
      </c>
      <c r="I10" s="30" t="s">
        <v>15</v>
      </c>
      <c r="J10" s="31"/>
      <c r="K10" s="13"/>
      <c r="L10" s="13"/>
      <c r="M10" s="32"/>
    </row>
    <row r="11" spans="4:13" s="9" customFormat="1" ht="15.75" x14ac:dyDescent="0.25">
      <c r="D11" s="27">
        <v>3</v>
      </c>
      <c r="E11" s="27" t="s">
        <v>27</v>
      </c>
      <c r="F11" s="28" t="s">
        <v>28</v>
      </c>
      <c r="G11" s="27" t="s">
        <v>29</v>
      </c>
      <c r="H11" s="29" t="s">
        <v>30</v>
      </c>
      <c r="I11" s="30" t="s">
        <v>16</v>
      </c>
      <c r="J11" s="31"/>
      <c r="K11" s="13"/>
      <c r="L11" s="13"/>
      <c r="M11" s="32"/>
    </row>
    <row r="12" spans="4:13" s="9" customFormat="1" ht="15.75" x14ac:dyDescent="0.25">
      <c r="D12" s="27">
        <v>4</v>
      </c>
      <c r="E12" s="27" t="s">
        <v>31</v>
      </c>
      <c r="F12" s="28">
        <v>0</v>
      </c>
      <c r="G12" s="27" t="s">
        <v>32</v>
      </c>
      <c r="H12" s="29" t="s">
        <v>33</v>
      </c>
      <c r="I12" s="30" t="s">
        <v>17</v>
      </c>
      <c r="J12" s="31"/>
      <c r="K12" s="13"/>
      <c r="L12" s="13"/>
      <c r="M12" s="32"/>
    </row>
    <row r="13" spans="4:13" s="18" customFormat="1" ht="15.75" x14ac:dyDescent="0.25">
      <c r="D13" s="19" t="s">
        <v>18</v>
      </c>
      <c r="E13" s="19"/>
      <c r="F13" s="21"/>
      <c r="G13" s="20"/>
      <c r="H13" s="22"/>
      <c r="I13" s="23"/>
      <c r="J13" s="24"/>
      <c r="K13" s="25"/>
      <c r="L13" s="25"/>
      <c r="M13" s="26"/>
    </row>
    <row r="14" spans="4:13" s="9" customFormat="1" ht="15.75" x14ac:dyDescent="0.25">
      <c r="D14" s="27">
        <v>13</v>
      </c>
      <c r="E14" s="27" t="s">
        <v>65</v>
      </c>
      <c r="F14" s="28">
        <v>0</v>
      </c>
      <c r="G14" s="27" t="s">
        <v>66</v>
      </c>
      <c r="H14" s="29" t="s">
        <v>67</v>
      </c>
      <c r="I14" s="30" t="s">
        <v>1</v>
      </c>
      <c r="J14" s="31" t="str">
        <f>LEFT(G14,2)</f>
        <v>P.</v>
      </c>
      <c r="K14" s="13"/>
      <c r="L14" s="13"/>
      <c r="M14" s="32"/>
    </row>
    <row r="15" spans="4:13" s="9" customFormat="1" ht="15.75" x14ac:dyDescent="0.25">
      <c r="D15" s="27">
        <v>18</v>
      </c>
      <c r="E15" s="27" t="s">
        <v>80</v>
      </c>
      <c r="F15" s="28" t="s">
        <v>81</v>
      </c>
      <c r="G15" s="27" t="s">
        <v>66</v>
      </c>
      <c r="H15" s="29" t="s">
        <v>82</v>
      </c>
      <c r="I15" s="30" t="s">
        <v>1</v>
      </c>
      <c r="J15" s="31" t="str">
        <f>LEFT(G15,2)</f>
        <v>P.</v>
      </c>
      <c r="K15" s="13"/>
      <c r="L15" s="13"/>
      <c r="M15" s="32"/>
    </row>
    <row r="16" spans="4:13" s="9" customFormat="1" ht="15.75" x14ac:dyDescent="0.25">
      <c r="D16" s="27">
        <v>64</v>
      </c>
      <c r="E16" s="27" t="s">
        <v>193</v>
      </c>
      <c r="F16" s="28">
        <v>0</v>
      </c>
      <c r="G16" s="27" t="s">
        <v>66</v>
      </c>
      <c r="H16" s="29" t="s">
        <v>194</v>
      </c>
      <c r="I16" s="30" t="s">
        <v>190</v>
      </c>
      <c r="J16" s="31" t="str">
        <f>LEFT(G16,2)</f>
        <v>P.</v>
      </c>
      <c r="K16" s="13"/>
      <c r="L16" s="13"/>
      <c r="M16" s="32"/>
    </row>
    <row r="17" spans="4:13" s="9" customFormat="1" ht="15.75" x14ac:dyDescent="0.25">
      <c r="D17" s="27">
        <v>123</v>
      </c>
      <c r="E17" s="27" t="s">
        <v>329</v>
      </c>
      <c r="F17" s="28">
        <v>0</v>
      </c>
      <c r="G17" s="27" t="s">
        <v>66</v>
      </c>
      <c r="H17" s="29" t="s">
        <v>330</v>
      </c>
      <c r="I17" s="30" t="s">
        <v>301</v>
      </c>
      <c r="J17" s="31" t="str">
        <f>LEFT(G17,2)</f>
        <v>P.</v>
      </c>
      <c r="K17" s="13"/>
      <c r="L17" s="13"/>
      <c r="M17" s="32"/>
    </row>
    <row r="18" spans="4:13" s="9" customFormat="1" ht="15.75" x14ac:dyDescent="0.25">
      <c r="D18" s="27">
        <v>250</v>
      </c>
      <c r="E18" s="27" t="s">
        <v>628</v>
      </c>
      <c r="F18" s="28" t="s">
        <v>24</v>
      </c>
      <c r="G18" s="27" t="s">
        <v>66</v>
      </c>
      <c r="H18" s="29" t="s">
        <v>629</v>
      </c>
      <c r="I18" s="30" t="s">
        <v>608</v>
      </c>
      <c r="J18" s="31" t="str">
        <f>LEFT(G18,2)</f>
        <v>P.</v>
      </c>
      <c r="K18" s="13"/>
      <c r="L18" s="13"/>
      <c r="M18" s="32"/>
    </row>
    <row r="19" spans="4:13" s="9" customFormat="1" ht="15.75" x14ac:dyDescent="0.25">
      <c r="D19" s="27">
        <v>47</v>
      </c>
      <c r="E19" s="27" t="s">
        <v>156</v>
      </c>
      <c r="F19" s="28">
        <v>0</v>
      </c>
      <c r="G19" s="27" t="s">
        <v>25</v>
      </c>
      <c r="H19" s="29" t="s">
        <v>157</v>
      </c>
      <c r="I19" s="30" t="s">
        <v>2</v>
      </c>
      <c r="J19" s="31" t="str">
        <f>LEFT(G19,2)</f>
        <v>P.</v>
      </c>
      <c r="K19" s="13"/>
      <c r="L19" s="13"/>
      <c r="M19" s="32"/>
    </row>
    <row r="20" spans="4:13" s="9" customFormat="1" ht="15.75" x14ac:dyDescent="0.25">
      <c r="D20" s="27">
        <v>133</v>
      </c>
      <c r="E20" s="27" t="s">
        <v>354</v>
      </c>
      <c r="F20" s="28">
        <v>0</v>
      </c>
      <c r="G20" s="27" t="s">
        <v>25</v>
      </c>
      <c r="H20" s="29" t="s">
        <v>355</v>
      </c>
      <c r="I20" s="30" t="s">
        <v>4</v>
      </c>
      <c r="J20" s="31" t="str">
        <f>LEFT(G20,2)</f>
        <v>P.</v>
      </c>
      <c r="K20" s="13"/>
      <c r="L20" s="13"/>
      <c r="M20" s="32"/>
    </row>
    <row r="21" spans="4:13" s="9" customFormat="1" ht="15.75" x14ac:dyDescent="0.25">
      <c r="D21" s="27">
        <v>199</v>
      </c>
      <c r="E21" s="27" t="s">
        <v>516</v>
      </c>
      <c r="F21" s="28">
        <v>0</v>
      </c>
      <c r="G21" s="27" t="s">
        <v>25</v>
      </c>
      <c r="H21" s="29" t="s">
        <v>517</v>
      </c>
      <c r="I21" s="30" t="s">
        <v>513</v>
      </c>
      <c r="J21" s="31" t="str">
        <f>LEFT(G21,2)</f>
        <v>P.</v>
      </c>
      <c r="K21" s="13"/>
      <c r="L21" s="13"/>
      <c r="M21" s="32"/>
    </row>
    <row r="22" spans="4:13" s="9" customFormat="1" ht="15.75" x14ac:dyDescent="0.25">
      <c r="D22" s="27">
        <v>200</v>
      </c>
      <c r="E22" s="27" t="s">
        <v>518</v>
      </c>
      <c r="F22" s="28">
        <v>0</v>
      </c>
      <c r="G22" s="27" t="s">
        <v>25</v>
      </c>
      <c r="H22" s="29" t="s">
        <v>519</v>
      </c>
      <c r="I22" s="30" t="s">
        <v>513</v>
      </c>
      <c r="J22" s="31" t="str">
        <f>LEFT(G22,2)</f>
        <v>P.</v>
      </c>
      <c r="K22" s="13"/>
      <c r="L22" s="13"/>
      <c r="M22" s="32"/>
    </row>
    <row r="23" spans="4:13" s="9" customFormat="1" ht="15.75" x14ac:dyDescent="0.25">
      <c r="D23" s="27">
        <v>11</v>
      </c>
      <c r="E23" s="27" t="s">
        <v>60</v>
      </c>
      <c r="F23" s="28" t="s">
        <v>24</v>
      </c>
      <c r="G23" s="27" t="s">
        <v>61</v>
      </c>
      <c r="H23" s="29" t="s">
        <v>62</v>
      </c>
      <c r="I23" s="30" t="s">
        <v>1</v>
      </c>
      <c r="J23" s="31" t="str">
        <f>LEFT(G23,2)</f>
        <v>P.</v>
      </c>
      <c r="K23" s="13"/>
      <c r="L23" s="13"/>
      <c r="M23" s="32"/>
    </row>
    <row r="24" spans="4:13" s="9" customFormat="1" ht="15.75" x14ac:dyDescent="0.25">
      <c r="D24" s="27">
        <v>135</v>
      </c>
      <c r="E24" s="27" t="s">
        <v>358</v>
      </c>
      <c r="F24" s="28">
        <v>0</v>
      </c>
      <c r="G24" s="27" t="s">
        <v>61</v>
      </c>
      <c r="H24" s="29" t="s">
        <v>359</v>
      </c>
      <c r="I24" s="30" t="s">
        <v>4</v>
      </c>
      <c r="J24" s="31" t="str">
        <f>LEFT(G24,2)</f>
        <v>P.</v>
      </c>
      <c r="K24" s="13"/>
      <c r="L24" s="13"/>
      <c r="M24" s="32"/>
    </row>
    <row r="25" spans="4:13" s="9" customFormat="1" ht="15.75" x14ac:dyDescent="0.25">
      <c r="D25" s="27">
        <v>12</v>
      </c>
      <c r="E25" s="27" t="s">
        <v>63</v>
      </c>
      <c r="F25" s="28">
        <v>0</v>
      </c>
      <c r="G25" s="27" t="s">
        <v>29</v>
      </c>
      <c r="H25" s="29" t="s">
        <v>64</v>
      </c>
      <c r="I25" s="30" t="s">
        <v>1</v>
      </c>
      <c r="J25" s="31" t="str">
        <f>LEFT(G25,2)</f>
        <v>P.</v>
      </c>
      <c r="K25" s="13"/>
      <c r="L25" s="13"/>
      <c r="M25" s="32"/>
    </row>
    <row r="26" spans="4:13" s="9" customFormat="1" ht="15.75" x14ac:dyDescent="0.25">
      <c r="D26" s="27">
        <v>201</v>
      </c>
      <c r="E26" s="27" t="s">
        <v>520</v>
      </c>
      <c r="F26" s="28">
        <v>0</v>
      </c>
      <c r="G26" s="27" t="s">
        <v>29</v>
      </c>
      <c r="H26" s="29" t="s">
        <v>521</v>
      </c>
      <c r="I26" s="30" t="s">
        <v>513</v>
      </c>
      <c r="J26" s="31" t="str">
        <f>LEFT(G26,2)</f>
        <v>P.</v>
      </c>
      <c r="K26" s="13"/>
      <c r="L26" s="13"/>
      <c r="M26" s="32"/>
    </row>
    <row r="27" spans="4:13" s="9" customFormat="1" ht="15.75" x14ac:dyDescent="0.25">
      <c r="D27" s="27">
        <v>202</v>
      </c>
      <c r="E27" s="27" t="s">
        <v>522</v>
      </c>
      <c r="F27" s="28">
        <v>0</v>
      </c>
      <c r="G27" s="27" t="s">
        <v>29</v>
      </c>
      <c r="H27" s="29" t="s">
        <v>523</v>
      </c>
      <c r="I27" s="30" t="s">
        <v>513</v>
      </c>
      <c r="J27" s="31" t="str">
        <f>LEFT(G27,2)</f>
        <v>P.</v>
      </c>
      <c r="K27" s="13"/>
      <c r="L27" s="13"/>
      <c r="M27" s="32"/>
    </row>
    <row r="28" spans="4:13" s="9" customFormat="1" ht="15.75" x14ac:dyDescent="0.25">
      <c r="D28" s="27">
        <v>203</v>
      </c>
      <c r="E28" s="27" t="s">
        <v>524</v>
      </c>
      <c r="F28" s="28">
        <v>0</v>
      </c>
      <c r="G28" s="27" t="s">
        <v>29</v>
      </c>
      <c r="H28" s="29" t="s">
        <v>525</v>
      </c>
      <c r="I28" s="30" t="s">
        <v>513</v>
      </c>
      <c r="J28" s="31" t="str">
        <f>LEFT(G28,2)</f>
        <v>P.</v>
      </c>
      <c r="K28" s="13"/>
      <c r="L28" s="13"/>
      <c r="M28" s="32"/>
    </row>
    <row r="29" spans="4:13" s="9" customFormat="1" ht="15.75" x14ac:dyDescent="0.25">
      <c r="D29" s="27">
        <v>204</v>
      </c>
      <c r="E29" s="27" t="s">
        <v>526</v>
      </c>
      <c r="F29" s="28">
        <v>0</v>
      </c>
      <c r="G29" s="27" t="s">
        <v>29</v>
      </c>
      <c r="H29" s="29" t="s">
        <v>527</v>
      </c>
      <c r="I29" s="30" t="s">
        <v>513</v>
      </c>
      <c r="J29" s="31" t="str">
        <f>LEFT(G29,2)</f>
        <v>P.</v>
      </c>
      <c r="K29" s="13"/>
      <c r="L29" s="13"/>
      <c r="M29" s="32"/>
    </row>
    <row r="30" spans="4:13" s="9" customFormat="1" ht="15.75" x14ac:dyDescent="0.25">
      <c r="D30" s="27">
        <v>205</v>
      </c>
      <c r="E30" s="27" t="s">
        <v>528</v>
      </c>
      <c r="F30" s="28">
        <v>0</v>
      </c>
      <c r="G30" s="27" t="s">
        <v>29</v>
      </c>
      <c r="H30" s="29" t="s">
        <v>529</v>
      </c>
      <c r="I30" s="30" t="s">
        <v>513</v>
      </c>
      <c r="J30" s="31" t="str">
        <f>LEFT(G30,2)</f>
        <v>P.</v>
      </c>
      <c r="K30" s="13"/>
      <c r="L30" s="13"/>
      <c r="M30" s="32"/>
    </row>
    <row r="31" spans="4:13" s="9" customFormat="1" ht="15.75" x14ac:dyDescent="0.25">
      <c r="D31" s="27">
        <v>206</v>
      </c>
      <c r="E31" s="27" t="s">
        <v>530</v>
      </c>
      <c r="F31" s="28">
        <v>0</v>
      </c>
      <c r="G31" s="27" t="s">
        <v>32</v>
      </c>
      <c r="H31" s="29">
        <v>0</v>
      </c>
      <c r="I31" s="30" t="s">
        <v>531</v>
      </c>
      <c r="J31" s="31" t="str">
        <f>LEFT(G31,2)</f>
        <v>P.</v>
      </c>
      <c r="K31" s="13"/>
      <c r="L31" s="13"/>
      <c r="M31" s="32"/>
    </row>
    <row r="32" spans="4:13" s="9" customFormat="1" ht="15.75" x14ac:dyDescent="0.25">
      <c r="D32" s="27">
        <v>284</v>
      </c>
      <c r="E32" s="27" t="s">
        <v>710</v>
      </c>
      <c r="F32" s="28" t="s">
        <v>643</v>
      </c>
      <c r="G32" s="27" t="s">
        <v>32</v>
      </c>
      <c r="H32" s="29" t="s">
        <v>711</v>
      </c>
      <c r="I32" s="30" t="s">
        <v>678</v>
      </c>
      <c r="J32" s="31" t="str">
        <f>LEFT(G32,2)</f>
        <v>P.</v>
      </c>
      <c r="K32" s="13"/>
      <c r="L32" s="13"/>
      <c r="M32" s="32"/>
    </row>
    <row r="33" spans="1:21" s="9" customFormat="1" ht="15.75" x14ac:dyDescent="0.25">
      <c r="D33" s="27">
        <v>136</v>
      </c>
      <c r="E33" s="27" t="s">
        <v>360</v>
      </c>
      <c r="F33" s="28">
        <v>0</v>
      </c>
      <c r="G33" s="27" t="s">
        <v>361</v>
      </c>
      <c r="H33" s="29" t="s">
        <v>362</v>
      </c>
      <c r="I33" s="30" t="s">
        <v>4</v>
      </c>
      <c r="J33" s="31" t="str">
        <f>LEFT(G33,2)</f>
        <v>P.</v>
      </c>
      <c r="K33" s="13"/>
      <c r="L33" s="13"/>
      <c r="M33" s="32"/>
    </row>
    <row r="34" spans="1:21" s="9" customFormat="1" ht="15.75" x14ac:dyDescent="0.25">
      <c r="D34" s="27">
        <v>137</v>
      </c>
      <c r="E34" s="27" t="s">
        <v>363</v>
      </c>
      <c r="F34" s="28">
        <v>0</v>
      </c>
      <c r="G34" s="27" t="s">
        <v>361</v>
      </c>
      <c r="H34" s="29" t="s">
        <v>364</v>
      </c>
      <c r="I34" s="30" t="s">
        <v>4</v>
      </c>
      <c r="J34" s="31" t="str">
        <f>LEFT(G34,2)</f>
        <v>P.</v>
      </c>
      <c r="K34" s="13"/>
      <c r="L34" s="13"/>
      <c r="M34" s="32"/>
    </row>
    <row r="35" spans="1:21" s="9" customFormat="1" ht="15.75" x14ac:dyDescent="0.25">
      <c r="D35" s="27">
        <v>138</v>
      </c>
      <c r="E35" s="27" t="s">
        <v>365</v>
      </c>
      <c r="F35" s="28" t="s">
        <v>24</v>
      </c>
      <c r="G35" s="27" t="s">
        <v>361</v>
      </c>
      <c r="H35" s="29" t="s">
        <v>366</v>
      </c>
      <c r="I35" s="30" t="s">
        <v>4</v>
      </c>
      <c r="J35" s="31" t="str">
        <f>LEFT(G35,2)</f>
        <v>P.</v>
      </c>
      <c r="K35" s="13"/>
      <c r="L35" s="13"/>
      <c r="M35" s="32"/>
    </row>
    <row r="36" spans="1:21" s="9" customFormat="1" ht="15.75" x14ac:dyDescent="0.25">
      <c r="D36" s="27">
        <v>139</v>
      </c>
      <c r="E36" s="27" t="s">
        <v>345</v>
      </c>
      <c r="F36" s="28">
        <v>0</v>
      </c>
      <c r="G36" s="27" t="s">
        <v>361</v>
      </c>
      <c r="H36" s="29" t="s">
        <v>367</v>
      </c>
      <c r="I36" s="30" t="s">
        <v>4</v>
      </c>
      <c r="J36" s="31" t="str">
        <f>LEFT(G36,2)</f>
        <v>P.</v>
      </c>
      <c r="K36" s="13"/>
      <c r="L36" s="13"/>
      <c r="M36" s="32"/>
    </row>
    <row r="37" spans="1:21" s="9" customFormat="1" ht="15.75" x14ac:dyDescent="0.25">
      <c r="D37" s="27">
        <v>207</v>
      </c>
      <c r="E37" s="27" t="s">
        <v>532</v>
      </c>
      <c r="F37" s="28">
        <v>0</v>
      </c>
      <c r="G37" s="27" t="s">
        <v>533</v>
      </c>
      <c r="H37" s="29" t="s">
        <v>534</v>
      </c>
      <c r="I37" s="30" t="s">
        <v>531</v>
      </c>
      <c r="J37" s="31" t="str">
        <f>LEFT(G37,2)</f>
        <v>P.</v>
      </c>
      <c r="K37" s="13"/>
      <c r="L37" s="13"/>
      <c r="M37" s="32"/>
    </row>
    <row r="38" spans="1:21" s="9" customFormat="1" ht="15.75" x14ac:dyDescent="0.25">
      <c r="D38" s="27">
        <v>208</v>
      </c>
      <c r="E38" s="27" t="s">
        <v>535</v>
      </c>
      <c r="F38" s="28">
        <v>0</v>
      </c>
      <c r="G38" s="27" t="s">
        <v>533</v>
      </c>
      <c r="H38" s="29" t="s">
        <v>536</v>
      </c>
      <c r="I38" s="30" t="s">
        <v>531</v>
      </c>
      <c r="J38" s="31" t="str">
        <f>LEFT(G38,2)</f>
        <v>P.</v>
      </c>
      <c r="K38" s="13"/>
      <c r="L38" s="13"/>
      <c r="M38" s="32"/>
    </row>
    <row r="39" spans="1:21" s="9" customFormat="1" ht="15.75" x14ac:dyDescent="0.25">
      <c r="D39" s="27">
        <v>285</v>
      </c>
      <c r="E39" s="27" t="s">
        <v>712</v>
      </c>
      <c r="F39" s="28">
        <v>0</v>
      </c>
      <c r="G39" s="27" t="s">
        <v>533</v>
      </c>
      <c r="H39" s="29" t="s">
        <v>713</v>
      </c>
      <c r="I39" s="30" t="s">
        <v>678</v>
      </c>
      <c r="J39" s="31" t="str">
        <f>LEFT(G39,2)</f>
        <v>P.</v>
      </c>
      <c r="K39" s="13"/>
      <c r="L39" s="13"/>
      <c r="M39" s="32"/>
    </row>
    <row r="40" spans="1:21" s="33" customFormat="1" ht="15.75" x14ac:dyDescent="0.25">
      <c r="A40" s="9"/>
      <c r="B40" s="9"/>
      <c r="C40" s="9"/>
      <c r="D40" s="27">
        <v>140</v>
      </c>
      <c r="E40" s="27" t="s">
        <v>368</v>
      </c>
      <c r="F40" s="28">
        <v>0</v>
      </c>
      <c r="G40" s="27" t="s">
        <v>369</v>
      </c>
      <c r="H40" s="29" t="s">
        <v>370</v>
      </c>
      <c r="I40" s="30" t="s">
        <v>4</v>
      </c>
      <c r="J40" s="31" t="str">
        <f>LEFT(G40,2)</f>
        <v>P.</v>
      </c>
      <c r="K40" s="13"/>
      <c r="L40" s="13"/>
      <c r="M40" s="32"/>
      <c r="N40" s="9"/>
      <c r="O40" s="9"/>
      <c r="P40" s="9"/>
      <c r="Q40" s="9"/>
      <c r="R40" s="9"/>
      <c r="S40" s="9"/>
      <c r="T40" s="9"/>
      <c r="U40" s="9"/>
    </row>
    <row r="41" spans="1:21" s="33" customFormat="1" ht="15.75" x14ac:dyDescent="0.25">
      <c r="A41" s="9"/>
      <c r="B41" s="9"/>
      <c r="C41" s="9"/>
      <c r="D41" s="27">
        <v>141</v>
      </c>
      <c r="E41" s="27" t="s">
        <v>371</v>
      </c>
      <c r="F41" s="28" t="s">
        <v>24</v>
      </c>
      <c r="G41" s="27" t="s">
        <v>369</v>
      </c>
      <c r="H41" s="29" t="s">
        <v>372</v>
      </c>
      <c r="I41" s="30" t="s">
        <v>4</v>
      </c>
      <c r="J41" s="31" t="str">
        <f>LEFT(G41,2)</f>
        <v>P.</v>
      </c>
      <c r="K41" s="13"/>
      <c r="L41" s="13"/>
      <c r="M41" s="32"/>
      <c r="N41" s="9"/>
      <c r="O41" s="9"/>
      <c r="P41" s="9"/>
      <c r="Q41" s="9"/>
      <c r="R41" s="9"/>
      <c r="S41" s="9"/>
      <c r="T41" s="9"/>
      <c r="U41" s="9"/>
    </row>
    <row r="42" spans="1:21" s="9" customFormat="1" ht="15.75" x14ac:dyDescent="0.25">
      <c r="D42" s="27">
        <v>125</v>
      </c>
      <c r="E42" s="27" t="s">
        <v>335</v>
      </c>
      <c r="F42" s="28">
        <v>0</v>
      </c>
      <c r="G42" s="27" t="s">
        <v>336</v>
      </c>
      <c r="H42" s="29" t="s">
        <v>337</v>
      </c>
      <c r="I42" s="30" t="s">
        <v>4</v>
      </c>
      <c r="J42" s="31" t="str">
        <f>LEFT(G42,2)</f>
        <v>Ba</v>
      </c>
      <c r="K42" s="13"/>
      <c r="L42" s="13"/>
      <c r="M42" s="32"/>
    </row>
    <row r="43" spans="1:21" s="9" customFormat="1" ht="15.75" x14ac:dyDescent="0.25">
      <c r="D43" s="27">
        <v>126</v>
      </c>
      <c r="E43" s="27" t="s">
        <v>338</v>
      </c>
      <c r="F43" s="28">
        <v>0</v>
      </c>
      <c r="G43" s="27" t="s">
        <v>336</v>
      </c>
      <c r="H43" s="29" t="s">
        <v>339</v>
      </c>
      <c r="I43" s="30" t="s">
        <v>4</v>
      </c>
      <c r="J43" s="31" t="str">
        <f>LEFT(G43,2)</f>
        <v>Ba</v>
      </c>
      <c r="K43" s="13"/>
      <c r="L43" s="13"/>
      <c r="M43" s="32"/>
    </row>
    <row r="44" spans="1:21" s="9" customFormat="1" ht="15.75" x14ac:dyDescent="0.25">
      <c r="D44" s="27">
        <v>176</v>
      </c>
      <c r="E44" s="27" t="s">
        <v>460</v>
      </c>
      <c r="F44" s="28">
        <v>0</v>
      </c>
      <c r="G44" s="27" t="s">
        <v>336</v>
      </c>
      <c r="H44" s="29" t="s">
        <v>461</v>
      </c>
      <c r="I44" s="30" t="s">
        <v>456</v>
      </c>
      <c r="J44" s="31" t="str">
        <f>LEFT(G44,2)</f>
        <v>Ba</v>
      </c>
      <c r="K44" s="13"/>
      <c r="L44" s="13"/>
      <c r="M44" s="32"/>
    </row>
    <row r="45" spans="1:21" s="9" customFormat="1" ht="15.75" x14ac:dyDescent="0.25">
      <c r="D45" s="27">
        <v>127</v>
      </c>
      <c r="E45" s="27" t="s">
        <v>340</v>
      </c>
      <c r="F45" s="28" t="s">
        <v>122</v>
      </c>
      <c r="G45" s="27" t="s">
        <v>341</v>
      </c>
      <c r="H45" s="29" t="s">
        <v>342</v>
      </c>
      <c r="I45" s="30" t="s">
        <v>4</v>
      </c>
      <c r="J45" s="31" t="str">
        <f>LEFT(G45,2)</f>
        <v>Bộ</v>
      </c>
      <c r="K45" s="13"/>
      <c r="L45" s="13"/>
      <c r="M45" s="32"/>
    </row>
    <row r="46" spans="1:21" s="9" customFormat="1" ht="15.75" x14ac:dyDescent="0.25">
      <c r="D46" s="27">
        <v>128</v>
      </c>
      <c r="E46" s="27" t="s">
        <v>343</v>
      </c>
      <c r="F46" s="28">
        <v>0</v>
      </c>
      <c r="G46" s="27" t="s">
        <v>341</v>
      </c>
      <c r="H46" s="29" t="s">
        <v>344</v>
      </c>
      <c r="I46" s="30" t="s">
        <v>4</v>
      </c>
      <c r="J46" s="31" t="str">
        <f>LEFT(G46,2)</f>
        <v>Bộ</v>
      </c>
      <c r="K46" s="13"/>
      <c r="L46" s="13"/>
      <c r="M46" s="32"/>
    </row>
    <row r="47" spans="1:21" s="9" customFormat="1" ht="15.75" x14ac:dyDescent="0.25">
      <c r="D47" s="27">
        <v>129</v>
      </c>
      <c r="E47" s="27" t="s">
        <v>345</v>
      </c>
      <c r="F47" s="28">
        <v>0</v>
      </c>
      <c r="G47" s="27" t="s">
        <v>341</v>
      </c>
      <c r="H47" s="29" t="s">
        <v>346</v>
      </c>
      <c r="I47" s="30" t="s">
        <v>4</v>
      </c>
      <c r="J47" s="31" t="str">
        <f>LEFT(G47,2)</f>
        <v>Bộ</v>
      </c>
      <c r="K47" s="13"/>
      <c r="L47" s="13"/>
      <c r="M47" s="32"/>
      <c r="Q47" s="33"/>
      <c r="R47" s="33"/>
      <c r="S47" s="33"/>
      <c r="T47" s="33"/>
      <c r="U47" s="33"/>
    </row>
    <row r="48" spans="1:21" s="9" customFormat="1" ht="15.75" x14ac:dyDescent="0.25">
      <c r="D48" s="27">
        <v>130</v>
      </c>
      <c r="E48" s="27" t="s">
        <v>347</v>
      </c>
      <c r="F48" s="28" t="s">
        <v>122</v>
      </c>
      <c r="G48" s="27" t="s">
        <v>348</v>
      </c>
      <c r="H48" s="29" t="s">
        <v>349</v>
      </c>
      <c r="I48" s="30" t="s">
        <v>4</v>
      </c>
      <c r="J48" s="31" t="str">
        <f>LEFT(G48,2)</f>
        <v>Bộ</v>
      </c>
      <c r="K48" s="13"/>
      <c r="L48" s="13"/>
      <c r="M48" s="32"/>
    </row>
    <row r="49" spans="1:21" s="9" customFormat="1" ht="15.75" x14ac:dyDescent="0.25">
      <c r="D49" s="27">
        <v>131</v>
      </c>
      <c r="E49" s="27" t="s">
        <v>350</v>
      </c>
      <c r="F49" s="28">
        <v>0</v>
      </c>
      <c r="G49" s="27" t="s">
        <v>348</v>
      </c>
      <c r="H49" s="29" t="s">
        <v>351</v>
      </c>
      <c r="I49" s="30" t="s">
        <v>4</v>
      </c>
      <c r="J49" s="31" t="str">
        <f>LEFT(G49,2)</f>
        <v>Bộ</v>
      </c>
      <c r="K49" s="13"/>
      <c r="L49" s="13"/>
      <c r="M49" s="32"/>
    </row>
    <row r="50" spans="1:21" s="9" customFormat="1" ht="15.75" x14ac:dyDescent="0.25">
      <c r="D50" s="27">
        <v>132</v>
      </c>
      <c r="E50" s="27" t="s">
        <v>352</v>
      </c>
      <c r="F50" s="28">
        <v>0</v>
      </c>
      <c r="G50" s="27" t="s">
        <v>348</v>
      </c>
      <c r="H50" s="29" t="s">
        <v>353</v>
      </c>
      <c r="I50" s="30" t="s">
        <v>4</v>
      </c>
      <c r="J50" s="31" t="str">
        <f>LEFT(G50,2)</f>
        <v>Bộ</v>
      </c>
      <c r="K50" s="13"/>
      <c r="L50" s="13"/>
      <c r="M50" s="32"/>
    </row>
    <row r="51" spans="1:21" s="34" customFormat="1" ht="15.75" x14ac:dyDescent="0.25">
      <c r="A51" s="9"/>
      <c r="B51" s="9"/>
      <c r="C51" s="9"/>
      <c r="D51" s="27">
        <v>269</v>
      </c>
      <c r="E51" s="27" t="s">
        <v>675</v>
      </c>
      <c r="F51" s="28" t="s">
        <v>643</v>
      </c>
      <c r="G51" s="27" t="s">
        <v>676</v>
      </c>
      <c r="H51" s="29" t="s">
        <v>677</v>
      </c>
      <c r="I51" s="30" t="s">
        <v>678</v>
      </c>
      <c r="J51" s="31" t="str">
        <f>LEFT(G51,2)</f>
        <v>CN</v>
      </c>
      <c r="K51" s="13"/>
      <c r="L51" s="13"/>
      <c r="M51" s="32"/>
      <c r="N51" s="9"/>
      <c r="O51" s="9"/>
      <c r="P51" s="9"/>
      <c r="Q51" s="9"/>
      <c r="R51" s="9"/>
      <c r="S51" s="9"/>
      <c r="T51" s="9"/>
      <c r="U51" s="9"/>
    </row>
    <row r="52" spans="1:21" s="9" customFormat="1" ht="15.75" x14ac:dyDescent="0.25">
      <c r="D52" s="27">
        <v>270</v>
      </c>
      <c r="E52" s="27" t="s">
        <v>679</v>
      </c>
      <c r="F52" s="28">
        <v>0</v>
      </c>
      <c r="G52" s="27" t="s">
        <v>676</v>
      </c>
      <c r="H52" s="29" t="s">
        <v>680</v>
      </c>
      <c r="I52" s="30" t="s">
        <v>678</v>
      </c>
      <c r="J52" s="31" t="str">
        <f>LEFT(G52,2)</f>
        <v>CN</v>
      </c>
      <c r="K52" s="13"/>
      <c r="L52" s="13"/>
      <c r="M52" s="32"/>
    </row>
    <row r="53" spans="1:21" s="33" customFormat="1" ht="15.75" x14ac:dyDescent="0.25">
      <c r="A53" s="9"/>
      <c r="B53" s="9"/>
      <c r="C53" s="9"/>
      <c r="D53" s="27">
        <v>271</v>
      </c>
      <c r="E53" s="27" t="s">
        <v>681</v>
      </c>
      <c r="F53" s="28">
        <v>0</v>
      </c>
      <c r="G53" s="27" t="s">
        <v>676</v>
      </c>
      <c r="H53" s="29" t="s">
        <v>682</v>
      </c>
      <c r="I53" s="30" t="s">
        <v>678</v>
      </c>
      <c r="J53" s="31" t="str">
        <f>LEFT(G53,2)</f>
        <v>CN</v>
      </c>
      <c r="K53" s="13"/>
      <c r="L53" s="13"/>
      <c r="M53" s="32"/>
      <c r="N53" s="9"/>
      <c r="O53" s="9"/>
      <c r="P53" s="9"/>
      <c r="Q53" s="9"/>
      <c r="R53" s="9"/>
      <c r="S53" s="9"/>
      <c r="T53" s="9"/>
      <c r="U53" s="9"/>
    </row>
    <row r="54" spans="1:21" s="9" customFormat="1" ht="15.75" x14ac:dyDescent="0.25">
      <c r="D54" s="27">
        <v>272</v>
      </c>
      <c r="E54" s="27" t="s">
        <v>683</v>
      </c>
      <c r="F54" s="28">
        <v>0</v>
      </c>
      <c r="G54" s="27" t="s">
        <v>676</v>
      </c>
      <c r="H54" s="29" t="s">
        <v>684</v>
      </c>
      <c r="I54" s="30" t="s">
        <v>678</v>
      </c>
      <c r="J54" s="31" t="str">
        <f>LEFT(G54,2)</f>
        <v>CN</v>
      </c>
      <c r="K54" s="13"/>
      <c r="L54" s="13"/>
      <c r="M54" s="32"/>
    </row>
    <row r="55" spans="1:21" s="9" customFormat="1" ht="15.75" x14ac:dyDescent="0.25">
      <c r="D55" s="27">
        <v>273</v>
      </c>
      <c r="E55" s="27" t="s">
        <v>685</v>
      </c>
      <c r="F55" s="28">
        <v>0</v>
      </c>
      <c r="G55" s="27" t="s">
        <v>686</v>
      </c>
      <c r="H55" s="29" t="s">
        <v>687</v>
      </c>
      <c r="I55" s="30" t="s">
        <v>678</v>
      </c>
      <c r="J55" s="31" t="str">
        <f>LEFT(G55,2)</f>
        <v>CN</v>
      </c>
      <c r="K55" s="13"/>
      <c r="L55" s="13"/>
      <c r="M55" s="32"/>
    </row>
    <row r="56" spans="1:21" s="9" customFormat="1" ht="15.75" x14ac:dyDescent="0.25">
      <c r="D56" s="27">
        <v>274</v>
      </c>
      <c r="E56" s="27" t="s">
        <v>688</v>
      </c>
      <c r="F56" s="28">
        <v>0</v>
      </c>
      <c r="G56" s="27" t="s">
        <v>686</v>
      </c>
      <c r="H56" s="29" t="s">
        <v>689</v>
      </c>
      <c r="I56" s="30" t="s">
        <v>678</v>
      </c>
      <c r="J56" s="31" t="str">
        <f>LEFT(G56,2)</f>
        <v>CN</v>
      </c>
      <c r="K56" s="13"/>
      <c r="L56" s="13"/>
      <c r="M56" s="32"/>
    </row>
    <row r="57" spans="1:21" s="9" customFormat="1" ht="15.75" x14ac:dyDescent="0.25">
      <c r="D57" s="27">
        <v>275</v>
      </c>
      <c r="E57" s="27" t="s">
        <v>690</v>
      </c>
      <c r="F57" s="28">
        <v>0</v>
      </c>
      <c r="G57" s="27" t="s">
        <v>686</v>
      </c>
      <c r="H57" s="29" t="s">
        <v>691</v>
      </c>
      <c r="I57" s="30" t="s">
        <v>678</v>
      </c>
      <c r="J57" s="31" t="str">
        <f>LEFT(G57,2)</f>
        <v>CN</v>
      </c>
      <c r="K57" s="13"/>
      <c r="L57" s="13"/>
      <c r="M57" s="32"/>
    </row>
    <row r="58" spans="1:21" s="9" customFormat="1" ht="15.75" x14ac:dyDescent="0.25">
      <c r="D58" s="27">
        <v>277</v>
      </c>
      <c r="E58" s="27" t="s">
        <v>694</v>
      </c>
      <c r="F58" s="28">
        <v>0</v>
      </c>
      <c r="G58" s="27" t="s">
        <v>695</v>
      </c>
      <c r="H58" s="29" t="s">
        <v>696</v>
      </c>
      <c r="I58" s="30" t="s">
        <v>678</v>
      </c>
      <c r="J58" s="31" t="str">
        <f>LEFT(G58,2)</f>
        <v>CN</v>
      </c>
      <c r="K58" s="13"/>
      <c r="L58" s="13"/>
      <c r="M58" s="32"/>
    </row>
    <row r="59" spans="1:21" s="9" customFormat="1" ht="15.75" x14ac:dyDescent="0.25">
      <c r="D59" s="27">
        <v>278</v>
      </c>
      <c r="E59" s="27" t="s">
        <v>697</v>
      </c>
      <c r="F59" s="28">
        <v>0</v>
      </c>
      <c r="G59" s="27" t="s">
        <v>695</v>
      </c>
      <c r="H59" s="29" t="s">
        <v>698</v>
      </c>
      <c r="I59" s="30" t="s">
        <v>678</v>
      </c>
      <c r="J59" s="31" t="str">
        <f>LEFT(G59,2)</f>
        <v>CN</v>
      </c>
      <c r="K59" s="13"/>
      <c r="L59" s="13"/>
      <c r="M59" s="32"/>
    </row>
    <row r="60" spans="1:21" s="9" customFormat="1" ht="15.75" x14ac:dyDescent="0.25">
      <c r="D60" s="27">
        <v>279</v>
      </c>
      <c r="E60" s="27" t="s">
        <v>699</v>
      </c>
      <c r="F60" s="28">
        <v>0</v>
      </c>
      <c r="G60" s="27" t="s">
        <v>695</v>
      </c>
      <c r="H60" s="29" t="s">
        <v>700</v>
      </c>
      <c r="I60" s="30" t="s">
        <v>678</v>
      </c>
      <c r="J60" s="31" t="str">
        <f>LEFT(G60,2)</f>
        <v>CN</v>
      </c>
      <c r="K60" s="13"/>
      <c r="L60" s="13"/>
      <c r="M60" s="32"/>
    </row>
    <row r="61" spans="1:21" s="9" customFormat="1" ht="15.75" x14ac:dyDescent="0.25">
      <c r="D61" s="27">
        <v>280</v>
      </c>
      <c r="E61" s="27" t="s">
        <v>701</v>
      </c>
      <c r="F61" s="28">
        <v>0</v>
      </c>
      <c r="G61" s="27" t="s">
        <v>695</v>
      </c>
      <c r="H61" s="29" t="s">
        <v>702</v>
      </c>
      <c r="I61" s="30" t="s">
        <v>678</v>
      </c>
      <c r="J61" s="31" t="str">
        <f>LEFT(G61,2)</f>
        <v>CN</v>
      </c>
      <c r="K61" s="13"/>
      <c r="L61" s="13"/>
      <c r="M61" s="32"/>
    </row>
    <row r="62" spans="1:21" s="9" customFormat="1" ht="15.75" x14ac:dyDescent="0.25">
      <c r="D62" s="27">
        <v>165</v>
      </c>
      <c r="E62" s="27" t="s">
        <v>431</v>
      </c>
      <c r="F62" s="28">
        <v>0</v>
      </c>
      <c r="G62" s="27" t="s">
        <v>432</v>
      </c>
      <c r="H62" s="29" t="s">
        <v>433</v>
      </c>
      <c r="I62" s="30" t="s">
        <v>434</v>
      </c>
      <c r="J62" s="31" t="str">
        <f>LEFT(G62,2)</f>
        <v>CS</v>
      </c>
      <c r="K62" s="13"/>
      <c r="L62" s="13"/>
      <c r="M62" s="32"/>
    </row>
    <row r="63" spans="1:21" s="9" customFormat="1" ht="15.75" x14ac:dyDescent="0.25">
      <c r="D63" s="27">
        <v>166</v>
      </c>
      <c r="E63" s="27" t="s">
        <v>435</v>
      </c>
      <c r="F63" s="28">
        <v>0</v>
      </c>
      <c r="G63" s="27" t="s">
        <v>432</v>
      </c>
      <c r="H63" s="29" t="s">
        <v>436</v>
      </c>
      <c r="I63" s="30" t="s">
        <v>434</v>
      </c>
      <c r="J63" s="31" t="str">
        <f>LEFT(G63,2)</f>
        <v>CS</v>
      </c>
      <c r="K63" s="13"/>
      <c r="L63" s="13"/>
      <c r="M63" s="32"/>
    </row>
    <row r="64" spans="1:21" s="9" customFormat="1" ht="15.75" x14ac:dyDescent="0.25">
      <c r="D64" s="27">
        <v>167</v>
      </c>
      <c r="E64" s="27" t="s">
        <v>437</v>
      </c>
      <c r="F64" s="28">
        <v>0</v>
      </c>
      <c r="G64" s="27" t="s">
        <v>432</v>
      </c>
      <c r="H64" s="29" t="s">
        <v>438</v>
      </c>
      <c r="I64" s="30" t="s">
        <v>434</v>
      </c>
      <c r="J64" s="31" t="str">
        <f>LEFT(G64,2)</f>
        <v>CS</v>
      </c>
      <c r="K64" s="13"/>
      <c r="L64" s="13"/>
      <c r="M64" s="32"/>
    </row>
    <row r="65" spans="1:21" s="9" customFormat="1" ht="15.75" x14ac:dyDescent="0.25">
      <c r="D65" s="27">
        <v>168</v>
      </c>
      <c r="E65" s="27" t="s">
        <v>439</v>
      </c>
      <c r="F65" s="28">
        <v>0</v>
      </c>
      <c r="G65" s="27" t="s">
        <v>432</v>
      </c>
      <c r="H65" s="29" t="s">
        <v>440</v>
      </c>
      <c r="I65" s="30" t="s">
        <v>434</v>
      </c>
      <c r="J65" s="31" t="str">
        <f>LEFT(G65,2)</f>
        <v>CS</v>
      </c>
      <c r="K65" s="13"/>
      <c r="L65" s="13"/>
      <c r="M65" s="32"/>
    </row>
    <row r="66" spans="1:21" s="9" customFormat="1" ht="15.75" x14ac:dyDescent="0.25">
      <c r="D66" s="27">
        <v>169</v>
      </c>
      <c r="E66" s="27" t="s">
        <v>441</v>
      </c>
      <c r="F66" s="28">
        <v>0</v>
      </c>
      <c r="G66" s="27" t="s">
        <v>432</v>
      </c>
      <c r="H66" s="29" t="s">
        <v>442</v>
      </c>
      <c r="I66" s="30" t="s">
        <v>434</v>
      </c>
      <c r="J66" s="31" t="str">
        <f>LEFT(G66,2)</f>
        <v>CS</v>
      </c>
      <c r="K66" s="13"/>
      <c r="L66" s="13"/>
      <c r="M66" s="32"/>
    </row>
    <row r="67" spans="1:21" s="9" customFormat="1" ht="15.75" x14ac:dyDescent="0.25">
      <c r="D67" s="27">
        <v>170</v>
      </c>
      <c r="E67" s="27" t="s">
        <v>443</v>
      </c>
      <c r="F67" s="28">
        <v>0</v>
      </c>
      <c r="G67" s="27" t="s">
        <v>444</v>
      </c>
      <c r="H67" s="29" t="s">
        <v>445</v>
      </c>
      <c r="I67" s="30" t="s">
        <v>434</v>
      </c>
      <c r="J67" s="31" t="str">
        <f>LEFT(G67,2)</f>
        <v>CS</v>
      </c>
      <c r="K67" s="13"/>
      <c r="L67" s="13"/>
      <c r="M67" s="32"/>
    </row>
    <row r="68" spans="1:21" s="9" customFormat="1" ht="15.75" x14ac:dyDescent="0.25">
      <c r="D68" s="27">
        <v>171</v>
      </c>
      <c r="E68" s="27" t="s">
        <v>446</v>
      </c>
      <c r="F68" s="28">
        <v>0</v>
      </c>
      <c r="G68" s="27" t="s">
        <v>444</v>
      </c>
      <c r="H68" s="29" t="s">
        <v>447</v>
      </c>
      <c r="I68" s="30" t="s">
        <v>434</v>
      </c>
      <c r="J68" s="31" t="str">
        <f>LEFT(G68,2)</f>
        <v>CS</v>
      </c>
      <c r="K68" s="13"/>
      <c r="L68" s="13"/>
      <c r="M68" s="32"/>
    </row>
    <row r="69" spans="1:21" s="9" customFormat="1" ht="15.75" x14ac:dyDescent="0.25">
      <c r="D69" s="27">
        <v>172</v>
      </c>
      <c r="E69" s="27" t="s">
        <v>448</v>
      </c>
      <c r="F69" s="28" t="s">
        <v>58</v>
      </c>
      <c r="G69" s="27" t="s">
        <v>444</v>
      </c>
      <c r="H69" s="29" t="s">
        <v>449</v>
      </c>
      <c r="I69" s="30" t="s">
        <v>434</v>
      </c>
      <c r="J69" s="31" t="str">
        <f>LEFT(G69,2)</f>
        <v>CS</v>
      </c>
      <c r="K69" s="13"/>
      <c r="L69" s="13"/>
      <c r="M69" s="32"/>
    </row>
    <row r="70" spans="1:21" s="9" customFormat="1" ht="15.75" x14ac:dyDescent="0.25">
      <c r="D70" s="27">
        <v>173</v>
      </c>
      <c r="E70" s="27" t="s">
        <v>450</v>
      </c>
      <c r="F70" s="28" t="s">
        <v>384</v>
      </c>
      <c r="G70" s="27" t="s">
        <v>799</v>
      </c>
      <c r="H70" s="29" t="s">
        <v>452</v>
      </c>
      <c r="I70" s="30" t="s">
        <v>434</v>
      </c>
      <c r="J70" s="31" t="str">
        <f>LEFT(G70,2)</f>
        <v>CS</v>
      </c>
      <c r="K70" s="13"/>
      <c r="L70" s="13"/>
      <c r="M70" s="32"/>
    </row>
    <row r="71" spans="1:21" s="9" customFormat="1" ht="15.75" x14ac:dyDescent="0.25">
      <c r="D71" s="27">
        <v>281</v>
      </c>
      <c r="E71" s="27" t="s">
        <v>703</v>
      </c>
      <c r="F71" s="28" t="s">
        <v>77</v>
      </c>
      <c r="G71" s="27" t="s">
        <v>704</v>
      </c>
      <c r="H71" s="29" t="s">
        <v>705</v>
      </c>
      <c r="I71" s="30" t="s">
        <v>678</v>
      </c>
      <c r="J71" s="31" t="str">
        <f>LEFT(G71,2)</f>
        <v>K.</v>
      </c>
      <c r="K71" s="13"/>
      <c r="L71" s="13"/>
      <c r="M71" s="32"/>
    </row>
    <row r="72" spans="1:21" s="9" customFormat="1" ht="15.75" x14ac:dyDescent="0.25">
      <c r="D72" s="27">
        <v>282</v>
      </c>
      <c r="E72" s="27" t="s">
        <v>706</v>
      </c>
      <c r="F72" s="28">
        <v>0</v>
      </c>
      <c r="G72" s="27" t="s">
        <v>704</v>
      </c>
      <c r="H72" s="29" t="s">
        <v>707</v>
      </c>
      <c r="I72" s="30" t="s">
        <v>678</v>
      </c>
      <c r="J72" s="31" t="str">
        <f>LEFT(G72,2)</f>
        <v>K.</v>
      </c>
      <c r="K72" s="13"/>
      <c r="L72" s="13"/>
      <c r="M72" s="32"/>
    </row>
    <row r="73" spans="1:21" s="9" customFormat="1" ht="15.75" x14ac:dyDescent="0.25">
      <c r="D73" s="27">
        <v>283</v>
      </c>
      <c r="E73" s="27" t="s">
        <v>708</v>
      </c>
      <c r="F73" s="28">
        <v>0</v>
      </c>
      <c r="G73" s="27" t="s">
        <v>704</v>
      </c>
      <c r="H73" s="29" t="s">
        <v>709</v>
      </c>
      <c r="I73" s="30" t="s">
        <v>678</v>
      </c>
      <c r="J73" s="31" t="str">
        <f>LEFT(G73,2)</f>
        <v>K.</v>
      </c>
      <c r="K73" s="13"/>
      <c r="L73" s="13"/>
      <c r="M73" s="32"/>
    </row>
    <row r="74" spans="1:21" s="9" customFormat="1" ht="15.75" x14ac:dyDescent="0.25">
      <c r="D74" s="27">
        <v>42</v>
      </c>
      <c r="E74" s="27" t="s">
        <v>144</v>
      </c>
      <c r="F74" s="28" t="s">
        <v>122</v>
      </c>
      <c r="G74" s="27" t="s">
        <v>145</v>
      </c>
      <c r="H74" s="29" t="s">
        <v>146</v>
      </c>
      <c r="I74" s="30" t="s">
        <v>2</v>
      </c>
      <c r="J74" s="31" t="str">
        <f>LEFT(G74,2)</f>
        <v>CN</v>
      </c>
      <c r="K74" s="13"/>
      <c r="L74" s="13"/>
      <c r="M74" s="32"/>
    </row>
    <row r="75" spans="1:21" s="33" customFormat="1" ht="15.75" x14ac:dyDescent="0.25">
      <c r="A75" s="9"/>
      <c r="B75" s="9"/>
      <c r="C75" s="9"/>
      <c r="D75" s="27">
        <v>43</v>
      </c>
      <c r="E75" s="27" t="s">
        <v>147</v>
      </c>
      <c r="F75" s="28">
        <v>0</v>
      </c>
      <c r="G75" s="27" t="s">
        <v>145</v>
      </c>
      <c r="H75" s="29" t="s">
        <v>148</v>
      </c>
      <c r="I75" s="30" t="s">
        <v>2</v>
      </c>
      <c r="J75" s="31" t="str">
        <f>LEFT(G75,2)</f>
        <v>CN</v>
      </c>
      <c r="K75" s="13"/>
      <c r="L75" s="13"/>
      <c r="M75" s="32"/>
      <c r="N75" s="9"/>
      <c r="O75" s="9"/>
      <c r="P75" s="9"/>
      <c r="Q75" s="9"/>
      <c r="R75" s="9"/>
      <c r="S75" s="9"/>
      <c r="T75" s="9"/>
      <c r="U75" s="9"/>
    </row>
    <row r="76" spans="1:21" s="9" customFormat="1" ht="15.75" x14ac:dyDescent="0.25">
      <c r="D76" s="27">
        <v>44</v>
      </c>
      <c r="E76" s="27" t="s">
        <v>149</v>
      </c>
      <c r="F76" s="28">
        <v>0</v>
      </c>
      <c r="G76" s="27" t="s">
        <v>150</v>
      </c>
      <c r="H76" s="29" t="s">
        <v>151</v>
      </c>
      <c r="I76" s="30" t="s">
        <v>2</v>
      </c>
      <c r="J76" s="31" t="str">
        <f>LEFT(G76,2)</f>
        <v>CN</v>
      </c>
      <c r="K76" s="13"/>
      <c r="L76" s="13"/>
      <c r="M76" s="32"/>
    </row>
    <row r="77" spans="1:21" s="9" customFormat="1" ht="15.75" x14ac:dyDescent="0.25">
      <c r="D77" s="27">
        <v>45</v>
      </c>
      <c r="E77" s="27" t="s">
        <v>152</v>
      </c>
      <c r="F77" s="28" t="s">
        <v>122</v>
      </c>
      <c r="G77" s="27" t="s">
        <v>150</v>
      </c>
      <c r="H77" s="29" t="s">
        <v>153</v>
      </c>
      <c r="I77" s="30" t="s">
        <v>2</v>
      </c>
      <c r="J77" s="31" t="str">
        <f>LEFT(G77,2)</f>
        <v>CN</v>
      </c>
      <c r="K77" s="13"/>
      <c r="L77" s="13"/>
      <c r="M77" s="32"/>
    </row>
    <row r="78" spans="1:21" s="9" customFormat="1" ht="15.75" x14ac:dyDescent="0.25">
      <c r="D78" s="27">
        <v>46</v>
      </c>
      <c r="E78" s="27" t="s">
        <v>154</v>
      </c>
      <c r="F78" s="28">
        <v>0</v>
      </c>
      <c r="G78" s="27" t="s">
        <v>150</v>
      </c>
      <c r="H78" s="29" t="s">
        <v>155</v>
      </c>
      <c r="I78" s="30" t="s">
        <v>2</v>
      </c>
      <c r="J78" s="31" t="str">
        <f>LEFT(G78,2)</f>
        <v>CN</v>
      </c>
      <c r="K78" s="13"/>
      <c r="L78" s="13"/>
      <c r="M78" s="32"/>
    </row>
    <row r="79" spans="1:21" s="9" customFormat="1" ht="15.75" x14ac:dyDescent="0.25">
      <c r="D79" s="27">
        <v>48</v>
      </c>
      <c r="E79" s="27" t="s">
        <v>158</v>
      </c>
      <c r="F79" s="28">
        <v>0</v>
      </c>
      <c r="G79" s="27" t="s">
        <v>150</v>
      </c>
      <c r="H79" s="29" t="s">
        <v>159</v>
      </c>
      <c r="I79" s="30" t="s">
        <v>2</v>
      </c>
      <c r="J79" s="31" t="str">
        <f>LEFT(G79,2)</f>
        <v>CN</v>
      </c>
      <c r="K79" s="13"/>
      <c r="L79" s="13"/>
      <c r="M79" s="32"/>
    </row>
    <row r="80" spans="1:21" s="9" customFormat="1" ht="15.75" x14ac:dyDescent="0.25">
      <c r="D80" s="27">
        <v>49</v>
      </c>
      <c r="E80" s="27" t="s">
        <v>160</v>
      </c>
      <c r="F80" s="28">
        <v>0</v>
      </c>
      <c r="G80" s="27" t="s">
        <v>150</v>
      </c>
      <c r="H80" s="29" t="s">
        <v>161</v>
      </c>
      <c r="I80" s="30" t="s">
        <v>2</v>
      </c>
      <c r="J80" s="31" t="str">
        <f>LEFT(G80,2)</f>
        <v>CN</v>
      </c>
      <c r="K80" s="13"/>
      <c r="L80" s="13"/>
      <c r="M80" s="32"/>
    </row>
    <row r="81" spans="4:13" s="9" customFormat="1" ht="15.75" x14ac:dyDescent="0.25">
      <c r="D81" s="27">
        <v>50</v>
      </c>
      <c r="E81" s="27" t="s">
        <v>68</v>
      </c>
      <c r="F81" s="28">
        <v>0</v>
      </c>
      <c r="G81" s="27" t="s">
        <v>150</v>
      </c>
      <c r="H81" s="29" t="s">
        <v>162</v>
      </c>
      <c r="I81" s="30" t="s">
        <v>2</v>
      </c>
      <c r="J81" s="31" t="str">
        <f>LEFT(G81,2)</f>
        <v>CN</v>
      </c>
      <c r="K81" s="13"/>
      <c r="L81" s="13"/>
      <c r="M81" s="32"/>
    </row>
    <row r="82" spans="4:13" s="9" customFormat="1" ht="15.75" x14ac:dyDescent="0.25">
      <c r="D82" s="27">
        <v>51</v>
      </c>
      <c r="E82" s="27" t="s">
        <v>163</v>
      </c>
      <c r="F82" s="28">
        <v>0</v>
      </c>
      <c r="G82" s="27" t="s">
        <v>150</v>
      </c>
      <c r="H82" s="29" t="s">
        <v>164</v>
      </c>
      <c r="I82" s="30" t="s">
        <v>2</v>
      </c>
      <c r="J82" s="31" t="str">
        <f>LEFT(G82,2)</f>
        <v>CN</v>
      </c>
      <c r="K82" s="13"/>
      <c r="L82" s="13"/>
      <c r="M82" s="32"/>
    </row>
    <row r="83" spans="4:13" s="9" customFormat="1" ht="15.75" x14ac:dyDescent="0.25">
      <c r="D83" s="27">
        <v>52</v>
      </c>
      <c r="E83" s="27" t="s">
        <v>165</v>
      </c>
      <c r="F83" s="28">
        <v>0</v>
      </c>
      <c r="G83" s="27" t="s">
        <v>150</v>
      </c>
      <c r="H83" s="29" t="s">
        <v>166</v>
      </c>
      <c r="I83" s="30" t="s">
        <v>2</v>
      </c>
      <c r="J83" s="31" t="str">
        <f>LEFT(G83,2)</f>
        <v>CN</v>
      </c>
      <c r="K83" s="13"/>
      <c r="L83" s="13"/>
      <c r="M83" s="32"/>
    </row>
    <row r="84" spans="4:13" s="9" customFormat="1" ht="15.75" x14ac:dyDescent="0.25">
      <c r="D84" s="27">
        <v>53</v>
      </c>
      <c r="E84" s="27" t="s">
        <v>167</v>
      </c>
      <c r="F84" s="28">
        <v>0</v>
      </c>
      <c r="G84" s="27" t="s">
        <v>168</v>
      </c>
      <c r="H84" s="29" t="s">
        <v>169</v>
      </c>
      <c r="I84" s="30" t="s">
        <v>2</v>
      </c>
      <c r="J84" s="31" t="str">
        <f>LEFT(G84,2)</f>
        <v>CN</v>
      </c>
      <c r="K84" s="13"/>
      <c r="L84" s="13"/>
      <c r="M84" s="32"/>
    </row>
    <row r="85" spans="4:13" s="9" customFormat="1" ht="15.75" x14ac:dyDescent="0.25">
      <c r="D85" s="27">
        <v>54</v>
      </c>
      <c r="E85" s="27" t="s">
        <v>170</v>
      </c>
      <c r="F85" s="28">
        <v>0</v>
      </c>
      <c r="G85" s="27" t="s">
        <v>168</v>
      </c>
      <c r="H85" s="29" t="s">
        <v>171</v>
      </c>
      <c r="I85" s="30" t="s">
        <v>2</v>
      </c>
      <c r="J85" s="31" t="str">
        <f>LEFT(G85,2)</f>
        <v>CN</v>
      </c>
      <c r="K85" s="13"/>
      <c r="L85" s="13"/>
      <c r="M85" s="32"/>
    </row>
    <row r="86" spans="4:13" s="9" customFormat="1" ht="15.75" x14ac:dyDescent="0.25">
      <c r="D86" s="27">
        <v>55</v>
      </c>
      <c r="E86" s="27" t="s">
        <v>172</v>
      </c>
      <c r="F86" s="28">
        <v>0</v>
      </c>
      <c r="G86" s="27" t="s">
        <v>168</v>
      </c>
      <c r="H86" s="29" t="s">
        <v>173</v>
      </c>
      <c r="I86" s="30" t="s">
        <v>2</v>
      </c>
      <c r="J86" s="31" t="str">
        <f>LEFT(G86,2)</f>
        <v>CN</v>
      </c>
      <c r="K86" s="13"/>
      <c r="L86" s="13"/>
      <c r="M86" s="32"/>
    </row>
    <row r="87" spans="4:13" s="9" customFormat="1" ht="15.75" x14ac:dyDescent="0.25">
      <c r="D87" s="27">
        <v>56</v>
      </c>
      <c r="E87" s="27" t="s">
        <v>174</v>
      </c>
      <c r="F87" s="28">
        <v>0</v>
      </c>
      <c r="G87" s="27" t="s">
        <v>168</v>
      </c>
      <c r="H87" s="29" t="s">
        <v>175</v>
      </c>
      <c r="I87" s="30" t="s">
        <v>2</v>
      </c>
      <c r="J87" s="31" t="str">
        <f>LEFT(G87,2)</f>
        <v>CN</v>
      </c>
      <c r="K87" s="13"/>
      <c r="L87" s="13"/>
      <c r="M87" s="32"/>
    </row>
    <row r="88" spans="4:13" s="9" customFormat="1" ht="15.75" x14ac:dyDescent="0.25">
      <c r="D88" s="27">
        <v>57</v>
      </c>
      <c r="E88" s="27" t="s">
        <v>176</v>
      </c>
      <c r="F88" s="28">
        <v>0</v>
      </c>
      <c r="G88" s="27" t="s">
        <v>797</v>
      </c>
      <c r="H88" s="29" t="s">
        <v>178</v>
      </c>
      <c r="I88" s="30" t="s">
        <v>2</v>
      </c>
      <c r="J88" s="31" t="str">
        <f>LEFT(G88,2)</f>
        <v>CN</v>
      </c>
      <c r="K88" s="13"/>
      <c r="L88" s="13"/>
      <c r="M88" s="32"/>
    </row>
    <row r="89" spans="4:13" s="9" customFormat="1" ht="15.75" x14ac:dyDescent="0.25">
      <c r="D89" s="27">
        <v>58</v>
      </c>
      <c r="E89" s="27" t="s">
        <v>179</v>
      </c>
      <c r="F89" s="28" t="s">
        <v>77</v>
      </c>
      <c r="G89" s="27" t="s">
        <v>797</v>
      </c>
      <c r="H89" s="29" t="s">
        <v>180</v>
      </c>
      <c r="I89" s="30" t="s">
        <v>2</v>
      </c>
      <c r="J89" s="31" t="str">
        <f>LEFT(G89,2)</f>
        <v>CN</v>
      </c>
      <c r="K89" s="13"/>
      <c r="L89" s="13"/>
      <c r="M89" s="32"/>
    </row>
    <row r="90" spans="4:13" s="9" customFormat="1" ht="15.75" x14ac:dyDescent="0.25">
      <c r="D90" s="27">
        <v>59</v>
      </c>
      <c r="E90" s="27" t="s">
        <v>181</v>
      </c>
      <c r="F90" s="28" t="s">
        <v>77</v>
      </c>
      <c r="G90" s="27" t="s">
        <v>797</v>
      </c>
      <c r="H90" s="29" t="s">
        <v>182</v>
      </c>
      <c r="I90" s="30" t="s">
        <v>2</v>
      </c>
      <c r="J90" s="31" t="str">
        <f>LEFT(G90,2)</f>
        <v>CN</v>
      </c>
      <c r="K90" s="13"/>
      <c r="L90" s="13"/>
      <c r="M90" s="32"/>
    </row>
    <row r="91" spans="4:13" s="9" customFormat="1" ht="15.75" x14ac:dyDescent="0.25">
      <c r="D91" s="27">
        <v>60</v>
      </c>
      <c r="E91" s="27" t="s">
        <v>183</v>
      </c>
      <c r="F91" s="28">
        <v>0</v>
      </c>
      <c r="G91" s="27" t="s">
        <v>797</v>
      </c>
      <c r="H91" s="29" t="s">
        <v>184</v>
      </c>
      <c r="I91" s="30" t="s">
        <v>2</v>
      </c>
      <c r="J91" s="31" t="str">
        <f>LEFT(G91,2)</f>
        <v>CN</v>
      </c>
      <c r="K91" s="13"/>
      <c r="L91" s="13"/>
      <c r="M91" s="32"/>
    </row>
    <row r="92" spans="4:13" s="9" customFormat="1" ht="15.75" x14ac:dyDescent="0.25">
      <c r="D92" s="27">
        <v>187</v>
      </c>
      <c r="E92" s="27" t="s">
        <v>487</v>
      </c>
      <c r="F92" s="28">
        <v>0</v>
      </c>
      <c r="G92" s="27" t="s">
        <v>488</v>
      </c>
      <c r="H92" s="29" t="s">
        <v>489</v>
      </c>
      <c r="I92" s="30" t="s">
        <v>490</v>
      </c>
      <c r="J92" s="31" t="str">
        <f>LEFT(G92,2)</f>
        <v>KC</v>
      </c>
      <c r="K92" s="13"/>
      <c r="L92" s="13"/>
      <c r="M92" s="32"/>
    </row>
    <row r="93" spans="4:13" s="9" customFormat="1" ht="15.75" x14ac:dyDescent="0.25">
      <c r="D93" s="27">
        <v>188</v>
      </c>
      <c r="E93" s="27" t="s">
        <v>491</v>
      </c>
      <c r="F93" s="28">
        <v>0</v>
      </c>
      <c r="G93" s="27" t="s">
        <v>488</v>
      </c>
      <c r="H93" s="29" t="s">
        <v>492</v>
      </c>
      <c r="I93" s="30" t="s">
        <v>490</v>
      </c>
      <c r="J93" s="31" t="str">
        <f>LEFT(G93,2)</f>
        <v>KC</v>
      </c>
      <c r="K93" s="13"/>
      <c r="L93" s="13"/>
      <c r="M93" s="32"/>
    </row>
    <row r="94" spans="4:13" s="9" customFormat="1" ht="15.75" x14ac:dyDescent="0.25">
      <c r="D94" s="27">
        <v>189</v>
      </c>
      <c r="E94" s="27" t="s">
        <v>493</v>
      </c>
      <c r="F94" s="28">
        <v>0</v>
      </c>
      <c r="G94" s="27" t="s">
        <v>488</v>
      </c>
      <c r="H94" s="29" t="s">
        <v>494</v>
      </c>
      <c r="I94" s="30" t="s">
        <v>490</v>
      </c>
      <c r="J94" s="31" t="str">
        <f>LEFT(G94,2)</f>
        <v>KC</v>
      </c>
      <c r="K94" s="13"/>
      <c r="L94" s="13"/>
      <c r="M94" s="32"/>
    </row>
    <row r="95" spans="4:13" s="9" customFormat="1" ht="15.75" x14ac:dyDescent="0.25">
      <c r="D95" s="27">
        <v>103</v>
      </c>
      <c r="E95" s="27" t="s">
        <v>284</v>
      </c>
      <c r="F95" s="28">
        <v>0</v>
      </c>
      <c r="G95" s="27" t="s">
        <v>285</v>
      </c>
      <c r="H95" s="29" t="s">
        <v>286</v>
      </c>
      <c r="I95" s="30" t="s">
        <v>287</v>
      </c>
      <c r="J95" s="31" t="str">
        <f>LEFT(G95,2)</f>
        <v>KC</v>
      </c>
      <c r="K95" s="13"/>
      <c r="L95" s="13"/>
      <c r="M95" s="32"/>
    </row>
    <row r="96" spans="4:13" s="9" customFormat="1" ht="15.75" x14ac:dyDescent="0.25">
      <c r="D96" s="27">
        <v>104</v>
      </c>
      <c r="E96" s="27" t="s">
        <v>288</v>
      </c>
      <c r="F96" s="28">
        <v>0</v>
      </c>
      <c r="G96" s="27" t="s">
        <v>285</v>
      </c>
      <c r="H96" s="29" t="s">
        <v>289</v>
      </c>
      <c r="I96" s="30" t="s">
        <v>287</v>
      </c>
      <c r="J96" s="31" t="str">
        <f>LEFT(G96,2)</f>
        <v>KC</v>
      </c>
      <c r="K96" s="13"/>
      <c r="L96" s="13"/>
      <c r="M96" s="32"/>
    </row>
    <row r="97" spans="4:13" s="9" customFormat="1" ht="15.75" x14ac:dyDescent="0.25">
      <c r="D97" s="27">
        <v>105</v>
      </c>
      <c r="E97" s="27" t="s">
        <v>290</v>
      </c>
      <c r="F97" s="28">
        <v>0</v>
      </c>
      <c r="G97" s="27" t="s">
        <v>285</v>
      </c>
      <c r="H97" s="29" t="s">
        <v>291</v>
      </c>
      <c r="I97" s="30" t="s">
        <v>287</v>
      </c>
      <c r="J97" s="31" t="str">
        <f>LEFT(G97,2)</f>
        <v>KC</v>
      </c>
      <c r="K97" s="13"/>
      <c r="L97" s="13"/>
      <c r="M97" s="32"/>
    </row>
    <row r="98" spans="4:13" s="9" customFormat="1" ht="15.75" x14ac:dyDescent="0.25">
      <c r="D98" s="27">
        <v>106</v>
      </c>
      <c r="E98" s="27" t="s">
        <v>292</v>
      </c>
      <c r="F98" s="28" t="s">
        <v>122</v>
      </c>
      <c r="G98" s="27" t="s">
        <v>285</v>
      </c>
      <c r="H98" s="29" t="s">
        <v>293</v>
      </c>
      <c r="I98" s="30" t="s">
        <v>287</v>
      </c>
      <c r="J98" s="31" t="str">
        <f>LEFT(G98,2)</f>
        <v>KC</v>
      </c>
      <c r="K98" s="13"/>
      <c r="L98" s="13"/>
      <c r="M98" s="32"/>
    </row>
    <row r="99" spans="4:13" s="9" customFormat="1" ht="15.75" x14ac:dyDescent="0.25">
      <c r="D99" s="27">
        <v>107</v>
      </c>
      <c r="E99" s="27" t="s">
        <v>294</v>
      </c>
      <c r="F99" s="28">
        <v>0</v>
      </c>
      <c r="G99" s="27" t="s">
        <v>285</v>
      </c>
      <c r="H99" s="29" t="s">
        <v>295</v>
      </c>
      <c r="I99" s="30" t="s">
        <v>287</v>
      </c>
      <c r="J99" s="31" t="str">
        <f>LEFT(G99,2)</f>
        <v>KC</v>
      </c>
      <c r="K99" s="13"/>
      <c r="L99" s="13"/>
      <c r="M99" s="32"/>
    </row>
    <row r="100" spans="4:13" s="9" customFormat="1" ht="15.75" x14ac:dyDescent="0.25">
      <c r="D100" s="27">
        <v>108</v>
      </c>
      <c r="E100" s="27" t="s">
        <v>296</v>
      </c>
      <c r="F100" s="28">
        <v>0</v>
      </c>
      <c r="G100" s="27" t="s">
        <v>285</v>
      </c>
      <c r="H100" s="29" t="s">
        <v>297</v>
      </c>
      <c r="I100" s="30" t="s">
        <v>287</v>
      </c>
      <c r="J100" s="31" t="str">
        <f>LEFT(G100,2)</f>
        <v>KC</v>
      </c>
      <c r="K100" s="13"/>
      <c r="L100" s="13"/>
      <c r="M100" s="32"/>
    </row>
    <row r="101" spans="4:13" s="9" customFormat="1" ht="15.75" x14ac:dyDescent="0.25">
      <c r="D101" s="27">
        <v>29</v>
      </c>
      <c r="E101" s="27" t="s">
        <v>110</v>
      </c>
      <c r="F101" s="28">
        <v>0</v>
      </c>
      <c r="G101" s="27" t="s">
        <v>111</v>
      </c>
      <c r="H101" s="29" t="s">
        <v>112</v>
      </c>
      <c r="I101" s="30" t="s">
        <v>113</v>
      </c>
      <c r="J101" s="31" t="str">
        <f>LEFT(G101,2)</f>
        <v>KC</v>
      </c>
      <c r="K101" s="13"/>
      <c r="L101" s="13"/>
      <c r="M101" s="32"/>
    </row>
    <row r="102" spans="4:13" s="9" customFormat="1" ht="15.75" x14ac:dyDescent="0.25">
      <c r="D102" s="27">
        <v>31</v>
      </c>
      <c r="E102" s="27" t="s">
        <v>117</v>
      </c>
      <c r="F102" s="28">
        <v>0</v>
      </c>
      <c r="G102" s="27" t="s">
        <v>111</v>
      </c>
      <c r="H102" s="29" t="s">
        <v>118</v>
      </c>
      <c r="I102" s="30" t="s">
        <v>113</v>
      </c>
      <c r="J102" s="31" t="str">
        <f>LEFT(G102,2)</f>
        <v>KC</v>
      </c>
      <c r="K102" s="13"/>
      <c r="L102" s="13"/>
      <c r="M102" s="32"/>
    </row>
    <row r="103" spans="4:13" s="9" customFormat="1" ht="15.75" x14ac:dyDescent="0.25">
      <c r="D103" s="27">
        <v>32</v>
      </c>
      <c r="E103" s="27" t="s">
        <v>119</v>
      </c>
      <c r="F103" s="28">
        <v>0</v>
      </c>
      <c r="G103" s="27" t="s">
        <v>111</v>
      </c>
      <c r="H103" s="29" t="s">
        <v>120</v>
      </c>
      <c r="I103" s="30" t="s">
        <v>113</v>
      </c>
      <c r="J103" s="31" t="str">
        <f>LEFT(G103,2)</f>
        <v>KC</v>
      </c>
      <c r="K103" s="13"/>
      <c r="L103" s="13"/>
      <c r="M103" s="32"/>
    </row>
    <row r="104" spans="4:13" s="9" customFormat="1" ht="15.75" x14ac:dyDescent="0.25">
      <c r="D104" s="27">
        <v>33</v>
      </c>
      <c r="E104" s="27" t="s">
        <v>121</v>
      </c>
      <c r="F104" s="28" t="s">
        <v>122</v>
      </c>
      <c r="G104" s="27" t="s">
        <v>111</v>
      </c>
      <c r="H104" s="29" t="s">
        <v>123</v>
      </c>
      <c r="I104" s="30" t="s">
        <v>113</v>
      </c>
      <c r="J104" s="31" t="str">
        <f>LEFT(G104,2)</f>
        <v>KC</v>
      </c>
      <c r="K104" s="13"/>
      <c r="L104" s="13"/>
      <c r="M104" s="32"/>
    </row>
    <row r="105" spans="4:13" s="9" customFormat="1" ht="15.75" x14ac:dyDescent="0.25">
      <c r="D105" s="27">
        <v>34</v>
      </c>
      <c r="E105" s="27" t="s">
        <v>124</v>
      </c>
      <c r="F105" s="28">
        <v>0</v>
      </c>
      <c r="G105" s="27" t="s">
        <v>111</v>
      </c>
      <c r="H105" s="29" t="s">
        <v>125</v>
      </c>
      <c r="I105" s="30" t="s">
        <v>113</v>
      </c>
      <c r="J105" s="31" t="str">
        <f>LEFT(G105,2)</f>
        <v>KC</v>
      </c>
      <c r="K105" s="13"/>
      <c r="L105" s="13"/>
      <c r="M105" s="32"/>
    </row>
    <row r="106" spans="4:13" s="9" customFormat="1" ht="15.75" x14ac:dyDescent="0.25">
      <c r="D106" s="27">
        <v>156</v>
      </c>
      <c r="E106" s="27" t="s">
        <v>410</v>
      </c>
      <c r="F106" s="28">
        <v>0</v>
      </c>
      <c r="G106" s="27" t="s">
        <v>411</v>
      </c>
      <c r="H106" s="29" t="s">
        <v>412</v>
      </c>
      <c r="I106" s="30" t="s">
        <v>6</v>
      </c>
      <c r="J106" s="31" t="str">
        <f>LEFT(G106,2)</f>
        <v>KC</v>
      </c>
      <c r="K106" s="13"/>
      <c r="L106" s="13"/>
      <c r="M106" s="32"/>
    </row>
    <row r="107" spans="4:13" s="9" customFormat="1" ht="15.75" x14ac:dyDescent="0.25">
      <c r="D107" s="27">
        <v>157</v>
      </c>
      <c r="E107" s="27" t="s">
        <v>413</v>
      </c>
      <c r="F107" s="28">
        <v>0</v>
      </c>
      <c r="G107" s="27" t="s">
        <v>411</v>
      </c>
      <c r="H107" s="29" t="s">
        <v>414</v>
      </c>
      <c r="I107" s="30" t="s">
        <v>6</v>
      </c>
      <c r="J107" s="31" t="str">
        <f>LEFT(G107,2)</f>
        <v>KC</v>
      </c>
      <c r="K107" s="13"/>
      <c r="L107" s="13"/>
      <c r="M107" s="32"/>
    </row>
    <row r="108" spans="4:13" s="9" customFormat="1" ht="15.75" x14ac:dyDescent="0.25">
      <c r="D108" s="27">
        <v>158</v>
      </c>
      <c r="E108" s="27" t="s">
        <v>415</v>
      </c>
      <c r="F108" s="28">
        <v>0</v>
      </c>
      <c r="G108" s="27" t="s">
        <v>411</v>
      </c>
      <c r="H108" s="29" t="s">
        <v>416</v>
      </c>
      <c r="I108" s="30" t="s">
        <v>6</v>
      </c>
      <c r="J108" s="31" t="str">
        <f>LEFT(G108,2)</f>
        <v>KC</v>
      </c>
      <c r="K108" s="13"/>
      <c r="L108" s="13"/>
      <c r="M108" s="32"/>
    </row>
    <row r="109" spans="4:13" s="9" customFormat="1" ht="15.75" x14ac:dyDescent="0.25">
      <c r="D109" s="27">
        <v>159</v>
      </c>
      <c r="E109" s="27" t="s">
        <v>417</v>
      </c>
      <c r="F109" s="28">
        <v>0</v>
      </c>
      <c r="G109" s="27" t="s">
        <v>411</v>
      </c>
      <c r="H109" s="29" t="s">
        <v>418</v>
      </c>
      <c r="I109" s="30" t="s">
        <v>6</v>
      </c>
      <c r="J109" s="31" t="str">
        <f>LEFT(G109,2)</f>
        <v>KC</v>
      </c>
      <c r="K109" s="13"/>
      <c r="L109" s="13"/>
      <c r="M109" s="32"/>
    </row>
    <row r="110" spans="4:13" s="9" customFormat="1" ht="15.75" x14ac:dyDescent="0.25">
      <c r="D110" s="27">
        <v>160</v>
      </c>
      <c r="E110" s="27" t="s">
        <v>419</v>
      </c>
      <c r="F110" s="28" t="s">
        <v>122</v>
      </c>
      <c r="G110" s="27" t="s">
        <v>411</v>
      </c>
      <c r="H110" s="29" t="s">
        <v>420</v>
      </c>
      <c r="I110" s="30" t="s">
        <v>6</v>
      </c>
      <c r="J110" s="31" t="str">
        <f>LEFT(G110,2)</f>
        <v>KC</v>
      </c>
      <c r="K110" s="13"/>
      <c r="L110" s="13"/>
      <c r="M110" s="32"/>
    </row>
    <row r="111" spans="4:13" s="9" customFormat="1" ht="15.75" x14ac:dyDescent="0.25">
      <c r="D111" s="27">
        <v>161</v>
      </c>
      <c r="E111" s="27" t="s">
        <v>421</v>
      </c>
      <c r="F111" s="28">
        <v>0</v>
      </c>
      <c r="G111" s="27" t="s">
        <v>411</v>
      </c>
      <c r="H111" s="29" t="s">
        <v>422</v>
      </c>
      <c r="I111" s="30" t="s">
        <v>6</v>
      </c>
      <c r="J111" s="31" t="str">
        <f>LEFT(G111,2)</f>
        <v>KC</v>
      </c>
      <c r="K111" s="13"/>
      <c r="L111" s="13"/>
      <c r="M111" s="32"/>
    </row>
    <row r="112" spans="4:13" s="9" customFormat="1" ht="15.75" x14ac:dyDescent="0.25">
      <c r="D112" s="27">
        <v>162</v>
      </c>
      <c r="E112" s="27" t="s">
        <v>423</v>
      </c>
      <c r="F112" s="28">
        <v>0</v>
      </c>
      <c r="G112" s="27" t="s">
        <v>411</v>
      </c>
      <c r="H112" s="29" t="s">
        <v>424</v>
      </c>
      <c r="I112" s="30" t="s">
        <v>6</v>
      </c>
      <c r="J112" s="31" t="str">
        <f>LEFT(G112,2)</f>
        <v>KC</v>
      </c>
      <c r="K112" s="13"/>
      <c r="L112" s="13"/>
      <c r="M112" s="32"/>
    </row>
    <row r="113" spans="1:21" s="9" customFormat="1" ht="15.75" x14ac:dyDescent="0.25">
      <c r="D113" s="27">
        <v>241</v>
      </c>
      <c r="E113" s="27" t="s">
        <v>609</v>
      </c>
      <c r="F113" s="28">
        <v>0</v>
      </c>
      <c r="G113" s="27" t="s">
        <v>610</v>
      </c>
      <c r="H113" s="29" t="s">
        <v>611</v>
      </c>
      <c r="I113" s="30" t="s">
        <v>608</v>
      </c>
      <c r="J113" s="31" t="str">
        <f>LEFT(G113,2)</f>
        <v>KC</v>
      </c>
      <c r="K113" s="13"/>
      <c r="L113" s="13"/>
      <c r="M113" s="32"/>
    </row>
    <row r="114" spans="1:21" s="9" customFormat="1" ht="15.75" x14ac:dyDescent="0.25">
      <c r="D114" s="27">
        <v>242</v>
      </c>
      <c r="E114" s="27" t="s">
        <v>612</v>
      </c>
      <c r="F114" s="28">
        <v>0</v>
      </c>
      <c r="G114" s="27" t="s">
        <v>610</v>
      </c>
      <c r="H114" s="29" t="s">
        <v>613</v>
      </c>
      <c r="I114" s="30" t="s">
        <v>608</v>
      </c>
      <c r="J114" s="31" t="str">
        <f>LEFT(G114,2)</f>
        <v>KC</v>
      </c>
      <c r="K114" s="13"/>
      <c r="L114" s="13"/>
      <c r="M114" s="32"/>
    </row>
    <row r="115" spans="1:21" s="9" customFormat="1" ht="15.75" x14ac:dyDescent="0.25">
      <c r="D115" s="27">
        <v>243</v>
      </c>
      <c r="E115" s="27" t="s">
        <v>614</v>
      </c>
      <c r="F115" s="28">
        <v>0</v>
      </c>
      <c r="G115" s="27" t="s">
        <v>610</v>
      </c>
      <c r="H115" s="29" t="s">
        <v>615</v>
      </c>
      <c r="I115" s="30" t="s">
        <v>608</v>
      </c>
      <c r="J115" s="31" t="str">
        <f>LEFT(G115,2)</f>
        <v>KC</v>
      </c>
      <c r="K115" s="13"/>
      <c r="L115" s="13"/>
      <c r="M115" s="32"/>
    </row>
    <row r="116" spans="1:21" s="9" customFormat="1" ht="15.75" x14ac:dyDescent="0.25">
      <c r="D116" s="27">
        <v>244</v>
      </c>
      <c r="E116" s="27" t="s">
        <v>616</v>
      </c>
      <c r="F116" s="28">
        <v>0</v>
      </c>
      <c r="G116" s="27" t="s">
        <v>610</v>
      </c>
      <c r="H116" s="29" t="s">
        <v>617</v>
      </c>
      <c r="I116" s="30" t="s">
        <v>608</v>
      </c>
      <c r="J116" s="31" t="str">
        <f>LEFT(G116,2)</f>
        <v>KC</v>
      </c>
      <c r="K116" s="13"/>
      <c r="L116" s="13"/>
      <c r="M116" s="32"/>
    </row>
    <row r="117" spans="1:21" s="9" customFormat="1" ht="15.75" x14ac:dyDescent="0.25">
      <c r="D117" s="27">
        <v>245</v>
      </c>
      <c r="E117" s="27" t="s">
        <v>618</v>
      </c>
      <c r="F117" s="28">
        <v>0</v>
      </c>
      <c r="G117" s="27" t="s">
        <v>610</v>
      </c>
      <c r="H117" s="29" t="s">
        <v>619</v>
      </c>
      <c r="I117" s="30" t="s">
        <v>608</v>
      </c>
      <c r="J117" s="31" t="str">
        <f>LEFT(G117,2)</f>
        <v>KC</v>
      </c>
      <c r="K117" s="13"/>
      <c r="L117" s="13"/>
      <c r="M117" s="32"/>
    </row>
    <row r="118" spans="1:21" s="9" customFormat="1" ht="15.75" x14ac:dyDescent="0.25">
      <c r="D118" s="27">
        <v>246</v>
      </c>
      <c r="E118" s="27" t="s">
        <v>620</v>
      </c>
      <c r="F118" s="28">
        <v>0</v>
      </c>
      <c r="G118" s="27" t="s">
        <v>610</v>
      </c>
      <c r="H118" s="29" t="s">
        <v>621</v>
      </c>
      <c r="I118" s="30" t="s">
        <v>608</v>
      </c>
      <c r="J118" s="31" t="str">
        <f>LEFT(G118,2)</f>
        <v>KC</v>
      </c>
      <c r="K118" s="13"/>
      <c r="L118" s="13"/>
      <c r="M118" s="32"/>
    </row>
    <row r="119" spans="1:21" s="9" customFormat="1" ht="15.75" x14ac:dyDescent="0.25">
      <c r="D119" s="27">
        <v>247</v>
      </c>
      <c r="E119" s="27" t="s">
        <v>622</v>
      </c>
      <c r="F119" s="28" t="s">
        <v>58</v>
      </c>
      <c r="G119" s="27" t="s">
        <v>610</v>
      </c>
      <c r="H119" s="29" t="s">
        <v>623</v>
      </c>
      <c r="I119" s="30" t="s">
        <v>608</v>
      </c>
      <c r="J119" s="31" t="str">
        <f>LEFT(G119,2)</f>
        <v>KC</v>
      </c>
      <c r="K119" s="13"/>
      <c r="L119" s="13"/>
      <c r="M119" s="32"/>
    </row>
    <row r="120" spans="1:21" s="9" customFormat="1" ht="15.75" x14ac:dyDescent="0.25">
      <c r="D120" s="27">
        <v>248</v>
      </c>
      <c r="E120" s="27" t="s">
        <v>624</v>
      </c>
      <c r="F120" s="28" t="s">
        <v>122</v>
      </c>
      <c r="G120" s="27" t="s">
        <v>610</v>
      </c>
      <c r="H120" s="29" t="s">
        <v>625</v>
      </c>
      <c r="I120" s="30" t="s">
        <v>608</v>
      </c>
      <c r="J120" s="31" t="str">
        <f>LEFT(G120,2)</f>
        <v>KC</v>
      </c>
      <c r="K120" s="13"/>
      <c r="L120" s="13"/>
      <c r="M120" s="32"/>
    </row>
    <row r="121" spans="1:21" s="9" customFormat="1" ht="15.75" x14ac:dyDescent="0.25">
      <c r="D121" s="27">
        <v>249</v>
      </c>
      <c r="E121" s="27" t="s">
        <v>626</v>
      </c>
      <c r="F121" s="28">
        <v>0</v>
      </c>
      <c r="G121" s="27" t="s">
        <v>610</v>
      </c>
      <c r="H121" s="29" t="s">
        <v>627</v>
      </c>
      <c r="I121" s="30" t="s">
        <v>608</v>
      </c>
      <c r="J121" s="31" t="str">
        <f>LEFT(G121,2)</f>
        <v>KC</v>
      </c>
      <c r="K121" s="13"/>
      <c r="L121" s="13"/>
      <c r="M121" s="32"/>
    </row>
    <row r="122" spans="1:21" s="9" customFormat="1" ht="15.75" x14ac:dyDescent="0.25">
      <c r="D122" s="27">
        <v>35</v>
      </c>
      <c r="E122" s="27" t="s">
        <v>126</v>
      </c>
      <c r="F122" s="28">
        <v>0</v>
      </c>
      <c r="G122" s="27" t="s">
        <v>127</v>
      </c>
      <c r="H122" s="29" t="s">
        <v>128</v>
      </c>
      <c r="I122" s="30" t="s">
        <v>129</v>
      </c>
      <c r="J122" s="31" t="str">
        <f>LEFT(G122,2)</f>
        <v>KC</v>
      </c>
      <c r="K122" s="13"/>
      <c r="L122" s="13"/>
      <c r="M122" s="32"/>
    </row>
    <row r="123" spans="1:21" s="9" customFormat="1" ht="15.75" x14ac:dyDescent="0.25">
      <c r="D123" s="27">
        <v>36</v>
      </c>
      <c r="E123" s="27" t="s">
        <v>130</v>
      </c>
      <c r="F123" s="28">
        <v>0</v>
      </c>
      <c r="G123" s="27" t="s">
        <v>127</v>
      </c>
      <c r="H123" s="29" t="s">
        <v>131</v>
      </c>
      <c r="I123" s="30" t="s">
        <v>129</v>
      </c>
      <c r="J123" s="31" t="str">
        <f>LEFT(G123,2)</f>
        <v>KC</v>
      </c>
      <c r="K123" s="13"/>
      <c r="L123" s="13"/>
      <c r="M123" s="32"/>
    </row>
    <row r="124" spans="1:21" s="9" customFormat="1" ht="15.75" x14ac:dyDescent="0.25">
      <c r="D124" s="27">
        <v>37</v>
      </c>
      <c r="E124" s="27" t="s">
        <v>132</v>
      </c>
      <c r="F124" s="28" t="s">
        <v>58</v>
      </c>
      <c r="G124" s="27" t="s">
        <v>127</v>
      </c>
      <c r="H124" s="29" t="s">
        <v>133</v>
      </c>
      <c r="I124" s="30" t="s">
        <v>129</v>
      </c>
      <c r="J124" s="31" t="str">
        <f>LEFT(G124,2)</f>
        <v>KC</v>
      </c>
      <c r="K124" s="13"/>
      <c r="L124" s="13"/>
      <c r="M124" s="32"/>
    </row>
    <row r="125" spans="1:21" s="9" customFormat="1" ht="15.75" x14ac:dyDescent="0.25">
      <c r="D125" s="27">
        <v>109</v>
      </c>
      <c r="E125" s="27" t="s">
        <v>298</v>
      </c>
      <c r="F125" s="28">
        <v>0</v>
      </c>
      <c r="G125" s="27" t="s">
        <v>299</v>
      </c>
      <c r="H125" s="29" t="s">
        <v>300</v>
      </c>
      <c r="I125" s="30" t="s">
        <v>301</v>
      </c>
      <c r="J125" s="31" t="str">
        <f>LEFT(G125,2)</f>
        <v>KC</v>
      </c>
      <c r="K125" s="13"/>
      <c r="L125" s="13"/>
      <c r="M125" s="32"/>
    </row>
    <row r="126" spans="1:21" s="33" customFormat="1" ht="15.75" x14ac:dyDescent="0.25">
      <c r="A126" s="9"/>
      <c r="B126" s="9"/>
      <c r="C126" s="9"/>
      <c r="D126" s="27">
        <v>110</v>
      </c>
      <c r="E126" s="27" t="s">
        <v>195</v>
      </c>
      <c r="F126" s="28">
        <v>0</v>
      </c>
      <c r="G126" s="27" t="s">
        <v>299</v>
      </c>
      <c r="H126" s="29" t="s">
        <v>302</v>
      </c>
      <c r="I126" s="30" t="s">
        <v>301</v>
      </c>
      <c r="J126" s="31" t="str">
        <f>LEFT(G126,2)</f>
        <v>KC</v>
      </c>
      <c r="K126" s="13"/>
      <c r="L126" s="13"/>
      <c r="M126" s="32"/>
      <c r="N126" s="9"/>
      <c r="O126" s="9"/>
      <c r="P126" s="9"/>
      <c r="Q126" s="9"/>
      <c r="R126" s="9"/>
      <c r="S126" s="9"/>
      <c r="T126" s="9"/>
      <c r="U126" s="9"/>
    </row>
    <row r="127" spans="1:21" s="9" customFormat="1" ht="15.75" x14ac:dyDescent="0.25">
      <c r="D127" s="27">
        <v>111</v>
      </c>
      <c r="E127" s="27" t="s">
        <v>303</v>
      </c>
      <c r="F127" s="28">
        <v>0</v>
      </c>
      <c r="G127" s="27" t="s">
        <v>299</v>
      </c>
      <c r="H127" s="29" t="s">
        <v>304</v>
      </c>
      <c r="I127" s="30" t="s">
        <v>301</v>
      </c>
      <c r="J127" s="31" t="str">
        <f>LEFT(G127,2)</f>
        <v>KC</v>
      </c>
      <c r="K127" s="13"/>
      <c r="L127" s="13"/>
      <c r="M127" s="32"/>
    </row>
    <row r="128" spans="1:21" s="9" customFormat="1" ht="15.75" x14ac:dyDescent="0.25">
      <c r="D128" s="27">
        <v>112</v>
      </c>
      <c r="E128" s="27" t="s">
        <v>305</v>
      </c>
      <c r="F128" s="28">
        <v>0</v>
      </c>
      <c r="G128" s="27" t="s">
        <v>306</v>
      </c>
      <c r="H128" s="29" t="s">
        <v>307</v>
      </c>
      <c r="I128" s="30" t="s">
        <v>301</v>
      </c>
      <c r="J128" s="31" t="str">
        <f>LEFT(G128,2)</f>
        <v>KC</v>
      </c>
      <c r="K128" s="13"/>
      <c r="L128" s="13"/>
      <c r="M128" s="32"/>
    </row>
    <row r="129" spans="4:13" s="9" customFormat="1" ht="15.75" x14ac:dyDescent="0.25">
      <c r="D129" s="27">
        <v>113</v>
      </c>
      <c r="E129" s="27" t="s">
        <v>308</v>
      </c>
      <c r="F129" s="28">
        <v>0</v>
      </c>
      <c r="G129" s="27" t="s">
        <v>306</v>
      </c>
      <c r="H129" s="29" t="s">
        <v>309</v>
      </c>
      <c r="I129" s="30" t="s">
        <v>301</v>
      </c>
      <c r="J129" s="31" t="str">
        <f>LEFT(G129,2)</f>
        <v>KC</v>
      </c>
      <c r="K129" s="13"/>
      <c r="L129" s="13"/>
      <c r="M129" s="32"/>
    </row>
    <row r="130" spans="4:13" s="9" customFormat="1" ht="15.75" x14ac:dyDescent="0.25">
      <c r="D130" s="27">
        <v>114</v>
      </c>
      <c r="E130" s="27" t="s">
        <v>310</v>
      </c>
      <c r="F130" s="28">
        <v>0</v>
      </c>
      <c r="G130" s="27" t="s">
        <v>306</v>
      </c>
      <c r="H130" s="29" t="s">
        <v>311</v>
      </c>
      <c r="I130" s="30" t="s">
        <v>301</v>
      </c>
      <c r="J130" s="31" t="str">
        <f>LEFT(G130,2)</f>
        <v>KC</v>
      </c>
      <c r="K130" s="13"/>
      <c r="L130" s="13"/>
      <c r="M130" s="32"/>
    </row>
    <row r="131" spans="4:13" s="9" customFormat="1" ht="15.75" x14ac:dyDescent="0.25">
      <c r="D131" s="27">
        <v>115</v>
      </c>
      <c r="E131" s="27" t="s">
        <v>312</v>
      </c>
      <c r="F131" s="28">
        <v>0</v>
      </c>
      <c r="G131" s="27" t="s">
        <v>306</v>
      </c>
      <c r="H131" s="29" t="s">
        <v>313</v>
      </c>
      <c r="I131" s="30" t="s">
        <v>301</v>
      </c>
      <c r="J131" s="31" t="str">
        <f>LEFT(G131,2)</f>
        <v>KC</v>
      </c>
      <c r="K131" s="13"/>
      <c r="L131" s="13"/>
      <c r="M131" s="32"/>
    </row>
    <row r="132" spans="4:13" s="9" customFormat="1" ht="15.75" x14ac:dyDescent="0.25">
      <c r="D132" s="27">
        <v>116</v>
      </c>
      <c r="E132" s="27" t="s">
        <v>314</v>
      </c>
      <c r="F132" s="28">
        <v>0</v>
      </c>
      <c r="G132" s="27" t="s">
        <v>306</v>
      </c>
      <c r="H132" s="29" t="s">
        <v>315</v>
      </c>
      <c r="I132" s="30" t="s">
        <v>301</v>
      </c>
      <c r="J132" s="31" t="str">
        <f>LEFT(G132,2)</f>
        <v>KC</v>
      </c>
      <c r="K132" s="13"/>
      <c r="L132" s="13"/>
      <c r="M132" s="32"/>
    </row>
    <row r="133" spans="4:13" s="9" customFormat="1" ht="15.75" x14ac:dyDescent="0.25">
      <c r="D133" s="27">
        <v>287</v>
      </c>
      <c r="E133" s="27" t="s">
        <v>717</v>
      </c>
      <c r="F133" s="28">
        <v>0</v>
      </c>
      <c r="G133" s="27" t="s">
        <v>718</v>
      </c>
      <c r="H133" s="29" t="s">
        <v>719</v>
      </c>
      <c r="I133" s="30" t="s">
        <v>720</v>
      </c>
      <c r="J133" s="31" t="str">
        <f>LEFT(G133,2)</f>
        <v>KC</v>
      </c>
      <c r="K133" s="13"/>
      <c r="L133" s="13"/>
      <c r="M133" s="32"/>
    </row>
    <row r="134" spans="4:13" s="9" customFormat="1" ht="15.75" x14ac:dyDescent="0.25">
      <c r="D134" s="27">
        <v>288</v>
      </c>
      <c r="E134" s="27" t="s">
        <v>721</v>
      </c>
      <c r="F134" s="28" t="s">
        <v>122</v>
      </c>
      <c r="G134" s="27" t="s">
        <v>718</v>
      </c>
      <c r="H134" s="29" t="s">
        <v>722</v>
      </c>
      <c r="I134" s="30" t="s">
        <v>720</v>
      </c>
      <c r="J134" s="31" t="str">
        <f>LEFT(G134,2)</f>
        <v>KC</v>
      </c>
      <c r="K134" s="13"/>
      <c r="L134" s="13"/>
      <c r="M134" s="32"/>
    </row>
    <row r="135" spans="4:13" s="9" customFormat="1" ht="15.75" x14ac:dyDescent="0.25">
      <c r="D135" s="27">
        <v>289</v>
      </c>
      <c r="E135" s="27" t="s">
        <v>723</v>
      </c>
      <c r="F135" s="28">
        <v>0</v>
      </c>
      <c r="G135" s="27" t="s">
        <v>718</v>
      </c>
      <c r="H135" s="29" t="s">
        <v>724</v>
      </c>
      <c r="I135" s="30" t="s">
        <v>720</v>
      </c>
      <c r="J135" s="31" t="str">
        <f>LEFT(G135,2)</f>
        <v>KC</v>
      </c>
      <c r="K135" s="13"/>
      <c r="L135" s="13"/>
      <c r="M135" s="32"/>
    </row>
    <row r="136" spans="4:13" s="9" customFormat="1" ht="15.75" x14ac:dyDescent="0.25">
      <c r="D136" s="27">
        <v>290</v>
      </c>
      <c r="E136" s="27" t="s">
        <v>725</v>
      </c>
      <c r="F136" s="28">
        <v>0</v>
      </c>
      <c r="G136" s="27" t="s">
        <v>718</v>
      </c>
      <c r="H136" s="29" t="s">
        <v>726</v>
      </c>
      <c r="I136" s="30" t="s">
        <v>720</v>
      </c>
      <c r="J136" s="31" t="str">
        <f>LEFT(G136,2)</f>
        <v>KC</v>
      </c>
      <c r="K136" s="13"/>
      <c r="L136" s="13"/>
      <c r="M136" s="32"/>
    </row>
    <row r="137" spans="4:13" s="9" customFormat="1" ht="15.75" x14ac:dyDescent="0.25">
      <c r="D137" s="27">
        <v>291</v>
      </c>
      <c r="E137" s="27" t="s">
        <v>727</v>
      </c>
      <c r="F137" s="28" t="s">
        <v>58</v>
      </c>
      <c r="G137" s="27" t="s">
        <v>718</v>
      </c>
      <c r="H137" s="29" t="s">
        <v>728</v>
      </c>
      <c r="I137" s="30" t="s">
        <v>720</v>
      </c>
      <c r="J137" s="31" t="str">
        <f>LEFT(G137,2)</f>
        <v>KC</v>
      </c>
      <c r="K137" s="13"/>
      <c r="L137" s="13"/>
      <c r="M137" s="32"/>
    </row>
    <row r="138" spans="4:13" s="9" customFormat="1" ht="15.75" x14ac:dyDescent="0.25">
      <c r="D138" s="27">
        <v>292</v>
      </c>
      <c r="E138" s="27" t="s">
        <v>729</v>
      </c>
      <c r="F138" s="28">
        <v>0</v>
      </c>
      <c r="G138" s="27" t="s">
        <v>718</v>
      </c>
      <c r="H138" s="29" t="s">
        <v>730</v>
      </c>
      <c r="I138" s="30" t="s">
        <v>720</v>
      </c>
      <c r="J138" s="31" t="str">
        <f>LEFT(G138,2)</f>
        <v>KC</v>
      </c>
      <c r="K138" s="13"/>
      <c r="L138" s="13"/>
      <c r="M138" s="32"/>
    </row>
    <row r="139" spans="4:13" s="9" customFormat="1" ht="15.75" x14ac:dyDescent="0.25">
      <c r="D139" s="27">
        <v>293</v>
      </c>
      <c r="E139" s="27" t="s">
        <v>731</v>
      </c>
      <c r="F139" s="28">
        <v>0</v>
      </c>
      <c r="G139" s="27" t="s">
        <v>718</v>
      </c>
      <c r="H139" s="29" t="s">
        <v>732</v>
      </c>
      <c r="I139" s="30" t="s">
        <v>720</v>
      </c>
      <c r="J139" s="31" t="str">
        <f>LEFT(G139,2)</f>
        <v>KC</v>
      </c>
      <c r="K139" s="13"/>
      <c r="L139" s="13"/>
      <c r="M139" s="32"/>
    </row>
    <row r="140" spans="4:13" s="9" customFormat="1" ht="15.75" x14ac:dyDescent="0.25">
      <c r="D140" s="27">
        <v>294</v>
      </c>
      <c r="E140" s="27" t="s">
        <v>733</v>
      </c>
      <c r="F140" s="28">
        <v>0</v>
      </c>
      <c r="G140" s="27" t="s">
        <v>718</v>
      </c>
      <c r="H140" s="29" t="s">
        <v>734</v>
      </c>
      <c r="I140" s="30" t="s">
        <v>720</v>
      </c>
      <c r="J140" s="31" t="str">
        <f>LEFT(G140,2)</f>
        <v>KC</v>
      </c>
      <c r="K140" s="13"/>
      <c r="L140" s="13"/>
      <c r="M140" s="32"/>
    </row>
    <row r="141" spans="4:13" s="9" customFormat="1" ht="15.75" x14ac:dyDescent="0.25">
      <c r="D141" s="27">
        <v>295</v>
      </c>
      <c r="E141" s="27" t="s">
        <v>200</v>
      </c>
      <c r="F141" s="28">
        <v>0</v>
      </c>
      <c r="G141" s="27" t="s">
        <v>718</v>
      </c>
      <c r="H141" s="29" t="s">
        <v>735</v>
      </c>
      <c r="I141" s="30" t="s">
        <v>720</v>
      </c>
      <c r="J141" s="31" t="str">
        <f>LEFT(G141,2)</f>
        <v>KC</v>
      </c>
      <c r="K141" s="13"/>
      <c r="L141" s="13"/>
      <c r="M141" s="32"/>
    </row>
    <row r="142" spans="4:13" s="9" customFormat="1" ht="15.75" x14ac:dyDescent="0.25">
      <c r="D142" s="27">
        <v>296</v>
      </c>
      <c r="E142" s="27" t="s">
        <v>736</v>
      </c>
      <c r="F142" s="28">
        <v>0</v>
      </c>
      <c r="G142" s="27" t="s">
        <v>718</v>
      </c>
      <c r="H142" s="29" t="s">
        <v>737</v>
      </c>
      <c r="I142" s="30" t="s">
        <v>720</v>
      </c>
      <c r="J142" s="31" t="str">
        <f>LEFT(G142,2)</f>
        <v>KC</v>
      </c>
      <c r="K142" s="13"/>
      <c r="L142" s="13"/>
      <c r="M142" s="32"/>
    </row>
    <row r="143" spans="4:13" s="9" customFormat="1" ht="15.75" x14ac:dyDescent="0.25">
      <c r="D143" s="27">
        <v>190</v>
      </c>
      <c r="E143" s="27" t="s">
        <v>495</v>
      </c>
      <c r="F143" s="28" t="s">
        <v>122</v>
      </c>
      <c r="G143" s="27" t="s">
        <v>496</v>
      </c>
      <c r="H143" s="29" t="s">
        <v>497</v>
      </c>
      <c r="I143" s="30" t="s">
        <v>490</v>
      </c>
      <c r="J143" s="31" t="str">
        <f>LEFT(G143,2)</f>
        <v>KC</v>
      </c>
      <c r="K143" s="13"/>
      <c r="L143" s="13"/>
      <c r="M143" s="32"/>
    </row>
    <row r="144" spans="4:13" s="9" customFormat="1" ht="15.75" x14ac:dyDescent="0.25">
      <c r="D144" s="27">
        <v>191</v>
      </c>
      <c r="E144" s="27" t="s">
        <v>498</v>
      </c>
      <c r="F144" s="28">
        <v>0</v>
      </c>
      <c r="G144" s="27" t="s">
        <v>496</v>
      </c>
      <c r="H144" s="29" t="s">
        <v>499</v>
      </c>
      <c r="I144" s="30" t="s">
        <v>490</v>
      </c>
      <c r="J144" s="31" t="str">
        <f>LEFT(G144,2)</f>
        <v>KC</v>
      </c>
      <c r="K144" s="13"/>
      <c r="L144" s="13"/>
      <c r="M144" s="32"/>
    </row>
    <row r="145" spans="4:13" s="9" customFormat="1" ht="15.75" x14ac:dyDescent="0.25">
      <c r="D145" s="27">
        <v>192</v>
      </c>
      <c r="E145" s="27" t="s">
        <v>500</v>
      </c>
      <c r="F145" s="28" t="s">
        <v>203</v>
      </c>
      <c r="G145" s="27" t="s">
        <v>501</v>
      </c>
      <c r="H145" s="29" t="s">
        <v>502</v>
      </c>
      <c r="I145" s="30" t="s">
        <v>490</v>
      </c>
      <c r="J145" s="31" t="str">
        <f>LEFT(G145,2)</f>
        <v>KC</v>
      </c>
      <c r="K145" s="13"/>
      <c r="L145" s="13"/>
      <c r="M145" s="32"/>
    </row>
    <row r="146" spans="4:13" s="9" customFormat="1" ht="15.75" x14ac:dyDescent="0.25">
      <c r="D146" s="27">
        <v>193</v>
      </c>
      <c r="E146" s="27" t="s">
        <v>503</v>
      </c>
      <c r="F146" s="28">
        <v>0</v>
      </c>
      <c r="G146" s="27" t="s">
        <v>501</v>
      </c>
      <c r="H146" s="29" t="s">
        <v>504</v>
      </c>
      <c r="I146" s="30" t="s">
        <v>490</v>
      </c>
      <c r="J146" s="31" t="str">
        <f>LEFT(G146,2)</f>
        <v>KC</v>
      </c>
      <c r="K146" s="13"/>
      <c r="L146" s="13"/>
      <c r="M146" s="32"/>
    </row>
    <row r="147" spans="4:13" s="9" customFormat="1" ht="15.75" x14ac:dyDescent="0.25">
      <c r="D147" s="27">
        <v>194</v>
      </c>
      <c r="E147" s="27" t="s">
        <v>505</v>
      </c>
      <c r="F147" s="28">
        <v>0</v>
      </c>
      <c r="G147" s="27" t="s">
        <v>501</v>
      </c>
      <c r="H147" s="29" t="s">
        <v>506</v>
      </c>
      <c r="I147" s="30" t="s">
        <v>490</v>
      </c>
      <c r="J147" s="31" t="str">
        <f>LEFT(G147,2)</f>
        <v>KC</v>
      </c>
      <c r="K147" s="13"/>
      <c r="L147" s="13"/>
      <c r="M147" s="32"/>
    </row>
    <row r="148" spans="4:13" s="9" customFormat="1" ht="15.75" x14ac:dyDescent="0.25">
      <c r="D148" s="27">
        <v>195</v>
      </c>
      <c r="E148" s="27" t="s">
        <v>507</v>
      </c>
      <c r="F148" s="28">
        <v>0</v>
      </c>
      <c r="G148" s="27" t="s">
        <v>501</v>
      </c>
      <c r="H148" s="29" t="s">
        <v>508</v>
      </c>
      <c r="I148" s="30" t="s">
        <v>490</v>
      </c>
      <c r="J148" s="31" t="str">
        <f>LEFT(G148,2)</f>
        <v>KC</v>
      </c>
      <c r="K148" s="13"/>
      <c r="L148" s="13"/>
      <c r="M148" s="32"/>
    </row>
    <row r="149" spans="4:13" s="9" customFormat="1" ht="15.75" x14ac:dyDescent="0.25">
      <c r="D149" s="27">
        <v>196</v>
      </c>
      <c r="E149" s="27" t="s">
        <v>509</v>
      </c>
      <c r="F149" s="28">
        <v>0</v>
      </c>
      <c r="G149" s="27" t="s">
        <v>501</v>
      </c>
      <c r="H149" s="29" t="s">
        <v>510</v>
      </c>
      <c r="I149" s="30" t="s">
        <v>490</v>
      </c>
      <c r="J149" s="31" t="str">
        <f>LEFT(G149,2)</f>
        <v>KC</v>
      </c>
      <c r="K149" s="13"/>
      <c r="L149" s="13"/>
      <c r="M149" s="32"/>
    </row>
    <row r="150" spans="4:13" s="9" customFormat="1" ht="15.75" x14ac:dyDescent="0.25">
      <c r="D150" s="27">
        <v>62</v>
      </c>
      <c r="E150" s="27" t="s">
        <v>80</v>
      </c>
      <c r="F150" s="28">
        <v>0</v>
      </c>
      <c r="G150" s="27" t="s">
        <v>188</v>
      </c>
      <c r="H150" s="29" t="s">
        <v>189</v>
      </c>
      <c r="I150" s="30" t="s">
        <v>190</v>
      </c>
      <c r="J150" s="31" t="str">
        <f>LEFT(G150,2)</f>
        <v>KC</v>
      </c>
      <c r="K150" s="13"/>
      <c r="L150" s="13"/>
      <c r="M150" s="32"/>
    </row>
    <row r="151" spans="4:13" s="9" customFormat="1" ht="15.75" x14ac:dyDescent="0.25">
      <c r="D151" s="27">
        <v>63</v>
      </c>
      <c r="E151" s="27" t="s">
        <v>191</v>
      </c>
      <c r="F151" s="28">
        <v>0</v>
      </c>
      <c r="G151" s="27" t="s">
        <v>188</v>
      </c>
      <c r="H151" s="29" t="s">
        <v>192</v>
      </c>
      <c r="I151" s="30" t="s">
        <v>190</v>
      </c>
      <c r="J151" s="31" t="str">
        <f>LEFT(G151,2)</f>
        <v>KC</v>
      </c>
      <c r="K151" s="13"/>
      <c r="L151" s="13"/>
      <c r="M151" s="32"/>
    </row>
    <row r="152" spans="4:13" s="9" customFormat="1" ht="15.75" x14ac:dyDescent="0.25">
      <c r="D152" s="27">
        <v>297</v>
      </c>
      <c r="E152" s="27" t="s">
        <v>738</v>
      </c>
      <c r="F152" s="28">
        <v>0</v>
      </c>
      <c r="G152" s="27" t="s">
        <v>739</v>
      </c>
      <c r="H152" s="29" t="s">
        <v>740</v>
      </c>
      <c r="I152" s="30" t="s">
        <v>720</v>
      </c>
      <c r="J152" s="31" t="str">
        <f>LEFT(G152,2)</f>
        <v>KC</v>
      </c>
      <c r="K152" s="13"/>
      <c r="L152" s="13"/>
      <c r="M152" s="32"/>
    </row>
    <row r="153" spans="4:13" s="9" customFormat="1" ht="15.75" x14ac:dyDescent="0.25">
      <c r="D153" s="27">
        <v>298</v>
      </c>
      <c r="E153" s="27" t="s">
        <v>741</v>
      </c>
      <c r="F153" s="28" t="s">
        <v>122</v>
      </c>
      <c r="G153" s="27" t="s">
        <v>739</v>
      </c>
      <c r="H153" s="29" t="s">
        <v>742</v>
      </c>
      <c r="I153" s="30" t="s">
        <v>720</v>
      </c>
      <c r="J153" s="31" t="str">
        <f>LEFT(G153,2)</f>
        <v>KC</v>
      </c>
      <c r="K153" s="13"/>
      <c r="L153" s="13"/>
      <c r="M153" s="32"/>
    </row>
    <row r="154" spans="4:13" s="9" customFormat="1" ht="15.75" x14ac:dyDescent="0.25">
      <c r="D154" s="27">
        <v>214</v>
      </c>
      <c r="E154" s="27" t="s">
        <v>548</v>
      </c>
      <c r="F154" s="28">
        <v>0</v>
      </c>
      <c r="G154" s="27" t="s">
        <v>549</v>
      </c>
      <c r="H154" s="29" t="s">
        <v>550</v>
      </c>
      <c r="I154" s="30" t="s">
        <v>551</v>
      </c>
      <c r="J154" s="31" t="str">
        <f>LEFT(G154,2)</f>
        <v>KC</v>
      </c>
      <c r="K154" s="13"/>
      <c r="L154" s="13"/>
      <c r="M154" s="32"/>
    </row>
    <row r="155" spans="4:13" s="9" customFormat="1" ht="15.75" x14ac:dyDescent="0.25">
      <c r="D155" s="27">
        <v>215</v>
      </c>
      <c r="E155" s="27" t="s">
        <v>552</v>
      </c>
      <c r="F155" s="28">
        <v>0</v>
      </c>
      <c r="G155" s="27" t="s">
        <v>549</v>
      </c>
      <c r="H155" s="29" t="s">
        <v>553</v>
      </c>
      <c r="I155" s="30" t="s">
        <v>551</v>
      </c>
      <c r="J155" s="31" t="str">
        <f>LEFT(G155,2)</f>
        <v>KC</v>
      </c>
      <c r="K155" s="13"/>
      <c r="L155" s="13"/>
      <c r="M155" s="32"/>
    </row>
    <row r="156" spans="4:13" s="9" customFormat="1" ht="15.75" x14ac:dyDescent="0.25">
      <c r="D156" s="27">
        <v>216</v>
      </c>
      <c r="E156" s="27" t="s">
        <v>554</v>
      </c>
      <c r="F156" s="28">
        <v>0</v>
      </c>
      <c r="G156" s="27" t="s">
        <v>549</v>
      </c>
      <c r="H156" s="29" t="s">
        <v>555</v>
      </c>
      <c r="I156" s="30" t="s">
        <v>551</v>
      </c>
      <c r="J156" s="31" t="str">
        <f>LEFT(G156,2)</f>
        <v>KC</v>
      </c>
      <c r="K156" s="13"/>
      <c r="L156" s="13"/>
      <c r="M156" s="32"/>
    </row>
    <row r="157" spans="4:13" s="9" customFormat="1" ht="15.75" x14ac:dyDescent="0.25">
      <c r="D157" s="27">
        <v>217</v>
      </c>
      <c r="E157" s="27" t="s">
        <v>556</v>
      </c>
      <c r="F157" s="28">
        <v>0</v>
      </c>
      <c r="G157" s="27" t="s">
        <v>549</v>
      </c>
      <c r="H157" s="29" t="s">
        <v>557</v>
      </c>
      <c r="I157" s="30" t="s">
        <v>551</v>
      </c>
      <c r="J157" s="31" t="str">
        <f>LEFT(G157,2)</f>
        <v>KC</v>
      </c>
      <c r="K157" s="13"/>
      <c r="L157" s="13"/>
      <c r="M157" s="32"/>
    </row>
    <row r="158" spans="4:13" s="9" customFormat="1" ht="15.75" x14ac:dyDescent="0.25">
      <c r="D158" s="27">
        <v>218</v>
      </c>
      <c r="E158" s="27" t="s">
        <v>540</v>
      </c>
      <c r="F158" s="28">
        <v>0</v>
      </c>
      <c r="G158" s="27" t="s">
        <v>549</v>
      </c>
      <c r="H158" s="29" t="s">
        <v>558</v>
      </c>
      <c r="I158" s="30" t="s">
        <v>551</v>
      </c>
      <c r="J158" s="31" t="str">
        <f>LEFT(G158,2)</f>
        <v>KC</v>
      </c>
      <c r="K158" s="13"/>
      <c r="L158" s="13"/>
      <c r="M158" s="32"/>
    </row>
    <row r="159" spans="4:13" s="9" customFormat="1" ht="15.75" x14ac:dyDescent="0.25">
      <c r="D159" s="27">
        <v>219</v>
      </c>
      <c r="E159" s="27" t="s">
        <v>559</v>
      </c>
      <c r="F159" s="28">
        <v>0</v>
      </c>
      <c r="G159" s="27" t="s">
        <v>549</v>
      </c>
      <c r="H159" s="29" t="s">
        <v>560</v>
      </c>
      <c r="I159" s="30" t="s">
        <v>551</v>
      </c>
      <c r="J159" s="31" t="str">
        <f>LEFT(G159,2)</f>
        <v>KC</v>
      </c>
      <c r="K159" s="13"/>
      <c r="L159" s="13"/>
      <c r="M159" s="32"/>
    </row>
    <row r="160" spans="4:13" s="9" customFormat="1" ht="15.75" x14ac:dyDescent="0.25">
      <c r="D160" s="27">
        <v>220</v>
      </c>
      <c r="E160" s="27" t="s">
        <v>561</v>
      </c>
      <c r="F160" s="28">
        <v>0</v>
      </c>
      <c r="G160" s="27" t="s">
        <v>549</v>
      </c>
      <c r="H160" s="29" t="s">
        <v>562</v>
      </c>
      <c r="I160" s="30" t="s">
        <v>551</v>
      </c>
      <c r="J160" s="31" t="str">
        <f>LEFT(G160,2)</f>
        <v>KC</v>
      </c>
      <c r="K160" s="13"/>
      <c r="L160" s="13"/>
      <c r="M160" s="32"/>
    </row>
    <row r="161" spans="1:21" s="9" customFormat="1" ht="15.75" x14ac:dyDescent="0.25">
      <c r="D161" s="27">
        <v>221</v>
      </c>
      <c r="E161" s="27" t="s">
        <v>563</v>
      </c>
      <c r="F161" s="28" t="s">
        <v>58</v>
      </c>
      <c r="G161" s="27" t="s">
        <v>549</v>
      </c>
      <c r="H161" s="29" t="s">
        <v>564</v>
      </c>
      <c r="I161" s="30" t="s">
        <v>551</v>
      </c>
      <c r="J161" s="31" t="str">
        <f>LEFT(G161,2)</f>
        <v>KC</v>
      </c>
      <c r="K161" s="13"/>
      <c r="L161" s="13"/>
      <c r="M161" s="32"/>
    </row>
    <row r="162" spans="1:21" s="9" customFormat="1" ht="15.75" x14ac:dyDescent="0.25">
      <c r="D162" s="27">
        <v>222</v>
      </c>
      <c r="E162" s="27" t="s">
        <v>565</v>
      </c>
      <c r="F162" s="28">
        <v>0</v>
      </c>
      <c r="G162" s="27" t="s">
        <v>549</v>
      </c>
      <c r="H162" s="29" t="s">
        <v>566</v>
      </c>
      <c r="I162" s="30" t="s">
        <v>551</v>
      </c>
      <c r="J162" s="31" t="str">
        <f>LEFT(G162,2)</f>
        <v>KC</v>
      </c>
      <c r="K162" s="13"/>
      <c r="L162" s="13"/>
      <c r="M162" s="32"/>
    </row>
    <row r="163" spans="1:21" s="9" customFormat="1" ht="15.75" x14ac:dyDescent="0.25">
      <c r="D163" s="27">
        <v>223</v>
      </c>
      <c r="E163" s="27" t="s">
        <v>567</v>
      </c>
      <c r="F163" s="28">
        <v>0</v>
      </c>
      <c r="G163" s="27" t="s">
        <v>549</v>
      </c>
      <c r="H163" s="29" t="s">
        <v>568</v>
      </c>
      <c r="I163" s="30" t="s">
        <v>551</v>
      </c>
      <c r="J163" s="31" t="str">
        <f>LEFT(G163,2)</f>
        <v>KC</v>
      </c>
      <c r="K163" s="13"/>
      <c r="L163" s="13"/>
      <c r="M163" s="32"/>
    </row>
    <row r="164" spans="1:21" s="9" customFormat="1" ht="15.75" x14ac:dyDescent="0.25">
      <c r="D164" s="27">
        <v>224</v>
      </c>
      <c r="E164" s="27" t="s">
        <v>569</v>
      </c>
      <c r="F164" s="28">
        <v>0</v>
      </c>
      <c r="G164" s="27" t="s">
        <v>549</v>
      </c>
      <c r="H164" s="29" t="s">
        <v>570</v>
      </c>
      <c r="I164" s="30" t="s">
        <v>551</v>
      </c>
      <c r="J164" s="31" t="str">
        <f>LEFT(G164,2)</f>
        <v>KC</v>
      </c>
      <c r="K164" s="13"/>
      <c r="L164" s="13"/>
      <c r="M164" s="32"/>
    </row>
    <row r="165" spans="1:21" s="9" customFormat="1" ht="15.75" x14ac:dyDescent="0.25">
      <c r="D165" s="27">
        <v>225</v>
      </c>
      <c r="E165" s="27" t="s">
        <v>571</v>
      </c>
      <c r="F165" s="28">
        <v>0</v>
      </c>
      <c r="G165" s="27" t="s">
        <v>549</v>
      </c>
      <c r="H165" s="29" t="s">
        <v>572</v>
      </c>
      <c r="I165" s="30" t="s">
        <v>551</v>
      </c>
      <c r="J165" s="31" t="str">
        <f>LEFT(G165,2)</f>
        <v>KC</v>
      </c>
      <c r="K165" s="13"/>
      <c r="L165" s="13"/>
      <c r="M165" s="32"/>
    </row>
    <row r="166" spans="1:21" s="9" customFormat="1" ht="15.75" x14ac:dyDescent="0.25">
      <c r="D166" s="27">
        <v>117</v>
      </c>
      <c r="E166" s="27" t="s">
        <v>316</v>
      </c>
      <c r="F166" s="28" t="s">
        <v>122</v>
      </c>
      <c r="G166" s="27" t="s">
        <v>317</v>
      </c>
      <c r="H166" s="29" t="s">
        <v>318</v>
      </c>
      <c r="I166" s="30" t="s">
        <v>301</v>
      </c>
      <c r="J166" s="31" t="str">
        <f>LEFT(G166,2)</f>
        <v>KC</v>
      </c>
      <c r="K166" s="13"/>
      <c r="L166" s="13"/>
      <c r="M166" s="32"/>
    </row>
    <row r="167" spans="1:21" s="9" customFormat="1" ht="15.75" x14ac:dyDescent="0.25">
      <c r="D167" s="27">
        <v>118</v>
      </c>
      <c r="E167" s="27" t="s">
        <v>319</v>
      </c>
      <c r="F167" s="28">
        <v>0</v>
      </c>
      <c r="G167" s="27" t="s">
        <v>317</v>
      </c>
      <c r="H167" s="29" t="s">
        <v>320</v>
      </c>
      <c r="I167" s="30" t="s">
        <v>301</v>
      </c>
      <c r="J167" s="31" t="str">
        <f>LEFT(G167,2)</f>
        <v>KC</v>
      </c>
      <c r="K167" s="13"/>
      <c r="L167" s="13"/>
      <c r="M167" s="32"/>
    </row>
    <row r="168" spans="1:21" s="9" customFormat="1" ht="15.75" x14ac:dyDescent="0.25">
      <c r="D168" s="27">
        <v>119</v>
      </c>
      <c r="E168" s="27" t="s">
        <v>321</v>
      </c>
      <c r="F168" s="28">
        <v>0</v>
      </c>
      <c r="G168" s="27" t="s">
        <v>317</v>
      </c>
      <c r="H168" s="29" t="s">
        <v>322</v>
      </c>
      <c r="I168" s="30" t="s">
        <v>301</v>
      </c>
      <c r="J168" s="31" t="str">
        <f>LEFT(G168,2)</f>
        <v>KC</v>
      </c>
      <c r="K168" s="13"/>
      <c r="L168" s="13"/>
      <c r="M168" s="32"/>
    </row>
    <row r="169" spans="1:21" s="9" customFormat="1" ht="15.75" x14ac:dyDescent="0.25">
      <c r="D169" s="27">
        <v>120</v>
      </c>
      <c r="E169" s="27" t="s">
        <v>323</v>
      </c>
      <c r="F169" s="28">
        <v>0</v>
      </c>
      <c r="G169" s="27" t="s">
        <v>317</v>
      </c>
      <c r="H169" s="29" t="s">
        <v>324</v>
      </c>
      <c r="I169" s="30" t="s">
        <v>301</v>
      </c>
      <c r="J169" s="31" t="str">
        <f>LEFT(G169,2)</f>
        <v>KC</v>
      </c>
      <c r="K169" s="13"/>
      <c r="L169" s="13"/>
      <c r="M169" s="32"/>
    </row>
    <row r="170" spans="1:21" s="9" customFormat="1" ht="15.75" x14ac:dyDescent="0.25">
      <c r="D170" s="27">
        <v>121</v>
      </c>
      <c r="E170" s="27" t="s">
        <v>325</v>
      </c>
      <c r="F170" s="28">
        <v>0</v>
      </c>
      <c r="G170" s="27" t="s">
        <v>317</v>
      </c>
      <c r="H170" s="29" t="s">
        <v>326</v>
      </c>
      <c r="I170" s="30" t="s">
        <v>301</v>
      </c>
      <c r="J170" s="31" t="str">
        <f>LEFT(G170,2)</f>
        <v>KC</v>
      </c>
      <c r="K170" s="13"/>
      <c r="L170" s="13"/>
      <c r="M170" s="32"/>
    </row>
    <row r="171" spans="1:21" s="9" customFormat="1" ht="15.75" x14ac:dyDescent="0.25">
      <c r="D171" s="27">
        <v>122</v>
      </c>
      <c r="E171" s="27" t="s">
        <v>327</v>
      </c>
      <c r="F171" s="28">
        <v>0</v>
      </c>
      <c r="G171" s="27" t="s">
        <v>317</v>
      </c>
      <c r="H171" s="29" t="s">
        <v>328</v>
      </c>
      <c r="I171" s="30" t="s">
        <v>301</v>
      </c>
      <c r="J171" s="31" t="str">
        <f>LEFT(G171,2)</f>
        <v>KC</v>
      </c>
      <c r="K171" s="13"/>
      <c r="L171" s="13"/>
      <c r="M171" s="32"/>
    </row>
    <row r="172" spans="1:21" s="33" customFormat="1" ht="15.75" x14ac:dyDescent="0.25">
      <c r="A172" s="9"/>
      <c r="B172" s="9"/>
      <c r="C172" s="9"/>
      <c r="D172" s="27">
        <v>38</v>
      </c>
      <c r="E172" s="27" t="s">
        <v>134</v>
      </c>
      <c r="F172" s="28">
        <v>0</v>
      </c>
      <c r="G172" s="27" t="s">
        <v>135</v>
      </c>
      <c r="H172" s="29" t="s">
        <v>136</v>
      </c>
      <c r="I172" s="30" t="s">
        <v>129</v>
      </c>
      <c r="J172" s="31" t="str">
        <f>LEFT(G172,2)</f>
        <v>KT</v>
      </c>
      <c r="K172" s="13"/>
      <c r="L172" s="13"/>
      <c r="M172" s="32"/>
      <c r="N172" s="9"/>
      <c r="O172" s="9"/>
      <c r="P172" s="9"/>
      <c r="Q172" s="9"/>
      <c r="R172" s="9"/>
      <c r="S172" s="9"/>
      <c r="T172" s="9"/>
      <c r="U172" s="9"/>
    </row>
    <row r="173" spans="1:21" s="9" customFormat="1" ht="15.75" x14ac:dyDescent="0.25">
      <c r="D173" s="27">
        <v>39</v>
      </c>
      <c r="E173" s="27" t="s">
        <v>137</v>
      </c>
      <c r="F173" s="28" t="s">
        <v>122</v>
      </c>
      <c r="G173" s="27" t="s">
        <v>138</v>
      </c>
      <c r="H173" s="29" t="s">
        <v>139</v>
      </c>
      <c r="I173" s="30" t="s">
        <v>129</v>
      </c>
      <c r="J173" s="31" t="str">
        <f>LEFT(G173,2)</f>
        <v>KT</v>
      </c>
      <c r="K173" s="13"/>
      <c r="L173" s="13"/>
      <c r="M173" s="32"/>
    </row>
    <row r="174" spans="1:21" s="9" customFormat="1" ht="15.75" x14ac:dyDescent="0.25">
      <c r="D174" s="27">
        <v>40</v>
      </c>
      <c r="E174" s="27" t="s">
        <v>140</v>
      </c>
      <c r="F174" s="28" t="s">
        <v>122</v>
      </c>
      <c r="G174" s="27" t="s">
        <v>138</v>
      </c>
      <c r="H174" s="29" t="s">
        <v>141</v>
      </c>
      <c r="I174" s="30" t="s">
        <v>129</v>
      </c>
      <c r="J174" s="31" t="str">
        <f>LEFT(G174,2)</f>
        <v>KT</v>
      </c>
      <c r="K174" s="13"/>
      <c r="L174" s="13"/>
      <c r="M174" s="32"/>
    </row>
    <row r="175" spans="1:21" s="9" customFormat="1" ht="15.75" x14ac:dyDescent="0.25">
      <c r="D175" s="27">
        <v>2</v>
      </c>
      <c r="E175" s="27" t="s">
        <v>37</v>
      </c>
      <c r="F175" s="28">
        <v>0</v>
      </c>
      <c r="G175" s="27" t="s">
        <v>38</v>
      </c>
      <c r="H175" s="29" t="s">
        <v>39</v>
      </c>
      <c r="I175" s="30" t="s">
        <v>0</v>
      </c>
      <c r="J175" s="31" t="str">
        <f>LEFT(G175,2)</f>
        <v>KT</v>
      </c>
      <c r="K175" s="13"/>
      <c r="L175" s="13"/>
      <c r="M175" s="32"/>
    </row>
    <row r="176" spans="1:21" s="9" customFormat="1" ht="15.75" x14ac:dyDescent="0.25">
      <c r="D176" s="27">
        <v>3</v>
      </c>
      <c r="E176" s="27" t="s">
        <v>40</v>
      </c>
      <c r="F176" s="28">
        <v>0</v>
      </c>
      <c r="G176" s="27" t="s">
        <v>38</v>
      </c>
      <c r="H176" s="29" t="s">
        <v>41</v>
      </c>
      <c r="I176" s="30" t="s">
        <v>0</v>
      </c>
      <c r="J176" s="31" t="str">
        <f>LEFT(G176,2)</f>
        <v>KT</v>
      </c>
      <c r="K176" s="13"/>
      <c r="L176" s="13"/>
      <c r="M176" s="32"/>
    </row>
    <row r="177" spans="4:21" s="9" customFormat="1" ht="15.75" x14ac:dyDescent="0.25">
      <c r="D177" s="27">
        <v>232</v>
      </c>
      <c r="E177" s="27" t="s">
        <v>588</v>
      </c>
      <c r="F177" s="28" t="s">
        <v>122</v>
      </c>
      <c r="G177" s="27" t="s">
        <v>38</v>
      </c>
      <c r="H177" s="29" t="s">
        <v>589</v>
      </c>
      <c r="I177" s="30" t="s">
        <v>590</v>
      </c>
      <c r="J177" s="31" t="str">
        <f>LEFT(G177,2)</f>
        <v>KT</v>
      </c>
      <c r="K177" s="13"/>
      <c r="L177" s="13"/>
      <c r="M177" s="32"/>
    </row>
    <row r="178" spans="4:21" s="9" customFormat="1" ht="15.75" x14ac:dyDescent="0.25">
      <c r="D178" s="27">
        <v>1</v>
      </c>
      <c r="E178" s="27" t="s">
        <v>34</v>
      </c>
      <c r="F178" s="28">
        <v>0</v>
      </c>
      <c r="G178" s="27" t="s">
        <v>795</v>
      </c>
      <c r="H178" s="29" t="s">
        <v>36</v>
      </c>
      <c r="I178" s="30" t="s">
        <v>0</v>
      </c>
      <c r="J178" s="31" t="str">
        <f>LEFT(G178,2)</f>
        <v>KT</v>
      </c>
      <c r="K178" s="13"/>
      <c r="L178" s="13"/>
      <c r="M178" s="32"/>
    </row>
    <row r="179" spans="4:21" s="9" customFormat="1" ht="15.75" x14ac:dyDescent="0.25">
      <c r="D179" s="27">
        <v>4</v>
      </c>
      <c r="E179" s="27" t="s">
        <v>42</v>
      </c>
      <c r="F179" s="28">
        <v>0</v>
      </c>
      <c r="G179" s="27" t="s">
        <v>43</v>
      </c>
      <c r="H179" s="29" t="s">
        <v>44</v>
      </c>
      <c r="I179" s="30" t="s">
        <v>0</v>
      </c>
      <c r="J179" s="31" t="str">
        <f>LEFT(G179,2)</f>
        <v>KT</v>
      </c>
      <c r="K179" s="13"/>
      <c r="L179" s="13"/>
      <c r="M179" s="32"/>
    </row>
    <row r="180" spans="4:21" s="9" customFormat="1" ht="15.75" x14ac:dyDescent="0.25">
      <c r="D180" s="27">
        <v>5</v>
      </c>
      <c r="E180" s="27" t="s">
        <v>45</v>
      </c>
      <c r="F180" s="28">
        <v>0</v>
      </c>
      <c r="G180" s="27" t="s">
        <v>43</v>
      </c>
      <c r="H180" s="29" t="s">
        <v>46</v>
      </c>
      <c r="I180" s="30" t="s">
        <v>0</v>
      </c>
      <c r="J180" s="31" t="str">
        <f>LEFT(G180,2)</f>
        <v>KT</v>
      </c>
      <c r="K180" s="13"/>
      <c r="L180" s="13"/>
      <c r="M180" s="32"/>
    </row>
    <row r="181" spans="4:21" s="9" customFormat="1" ht="15.75" x14ac:dyDescent="0.25">
      <c r="D181" s="27">
        <v>41</v>
      </c>
      <c r="E181" s="27" t="s">
        <v>142</v>
      </c>
      <c r="F181" s="28">
        <v>0</v>
      </c>
      <c r="G181" s="27" t="s">
        <v>43</v>
      </c>
      <c r="H181" s="29" t="s">
        <v>143</v>
      </c>
      <c r="I181" s="30" t="s">
        <v>129</v>
      </c>
      <c r="J181" s="31" t="str">
        <f>LEFT(G181,2)</f>
        <v>KT</v>
      </c>
      <c r="K181" s="13"/>
      <c r="L181" s="13"/>
      <c r="M181" s="32"/>
    </row>
    <row r="182" spans="4:21" s="9" customFormat="1" ht="15.75" x14ac:dyDescent="0.25">
      <c r="D182" s="27">
        <v>268</v>
      </c>
      <c r="E182" s="27" t="s">
        <v>673</v>
      </c>
      <c r="F182" s="28" t="s">
        <v>122</v>
      </c>
      <c r="G182" s="27" t="s">
        <v>43</v>
      </c>
      <c r="H182" s="29" t="s">
        <v>674</v>
      </c>
      <c r="I182" s="30" t="s">
        <v>641</v>
      </c>
      <c r="J182" s="31" t="str">
        <f>LEFT(G182,2)</f>
        <v>KT</v>
      </c>
      <c r="K182" s="13"/>
      <c r="L182" s="13"/>
      <c r="M182" s="32"/>
    </row>
    <row r="183" spans="4:21" s="9" customFormat="1" ht="15.75" x14ac:dyDescent="0.25">
      <c r="D183" s="27">
        <v>9</v>
      </c>
      <c r="E183" s="27" t="s">
        <v>54</v>
      </c>
      <c r="F183" s="28">
        <v>0</v>
      </c>
      <c r="G183" s="27" t="s">
        <v>55</v>
      </c>
      <c r="H183" s="29" t="s">
        <v>56</v>
      </c>
      <c r="I183" s="30" t="s">
        <v>1</v>
      </c>
      <c r="J183" s="31" t="str">
        <f>LEFT(G183,2)</f>
        <v>KH</v>
      </c>
      <c r="K183" s="13"/>
      <c r="L183" s="13"/>
      <c r="M183" s="32"/>
      <c r="Q183" s="33"/>
      <c r="R183" s="33"/>
      <c r="S183" s="33"/>
      <c r="T183" s="33"/>
      <c r="U183" s="33"/>
    </row>
    <row r="184" spans="4:21" s="9" customFormat="1" ht="15.75" x14ac:dyDescent="0.25">
      <c r="D184" s="27">
        <v>10</v>
      </c>
      <c r="E184" s="27" t="s">
        <v>57</v>
      </c>
      <c r="F184" s="28" t="s">
        <v>58</v>
      </c>
      <c r="G184" s="27" t="s">
        <v>55</v>
      </c>
      <c r="H184" s="29" t="s">
        <v>59</v>
      </c>
      <c r="I184" s="30" t="s">
        <v>1</v>
      </c>
      <c r="J184" s="31" t="str">
        <f>LEFT(G184,2)</f>
        <v>KH</v>
      </c>
      <c r="K184" s="13"/>
      <c r="L184" s="13"/>
      <c r="M184" s="32"/>
    </row>
    <row r="185" spans="4:21" s="9" customFormat="1" ht="15.75" x14ac:dyDescent="0.25">
      <c r="D185" s="27">
        <v>197</v>
      </c>
      <c r="E185" s="27" t="s">
        <v>511</v>
      </c>
      <c r="F185" s="28">
        <v>0</v>
      </c>
      <c r="G185" s="27" t="s">
        <v>55</v>
      </c>
      <c r="H185" s="29" t="s">
        <v>512</v>
      </c>
      <c r="I185" s="30" t="s">
        <v>513</v>
      </c>
      <c r="J185" s="31" t="str">
        <f>LEFT(G185,2)</f>
        <v>KH</v>
      </c>
      <c r="K185" s="13"/>
      <c r="L185" s="13"/>
      <c r="M185" s="32"/>
    </row>
    <row r="186" spans="4:21" s="9" customFormat="1" ht="15.75" x14ac:dyDescent="0.25">
      <c r="D186" s="27">
        <v>15</v>
      </c>
      <c r="E186" s="27" t="s">
        <v>71</v>
      </c>
      <c r="F186" s="28">
        <v>0</v>
      </c>
      <c r="G186" s="27" t="s">
        <v>72</v>
      </c>
      <c r="H186" s="29" t="s">
        <v>73</v>
      </c>
      <c r="I186" s="30" t="s">
        <v>1</v>
      </c>
      <c r="J186" s="31" t="str">
        <f>LEFT(G186,2)</f>
        <v>KH</v>
      </c>
      <c r="K186" s="13"/>
      <c r="L186" s="13"/>
      <c r="M186" s="32"/>
    </row>
    <row r="187" spans="4:21" s="9" customFormat="1" ht="15.75" x14ac:dyDescent="0.25">
      <c r="D187" s="27">
        <v>16</v>
      </c>
      <c r="E187" s="27" t="s">
        <v>74</v>
      </c>
      <c r="F187" s="28">
        <v>0</v>
      </c>
      <c r="G187" s="27" t="s">
        <v>72</v>
      </c>
      <c r="H187" s="29" t="s">
        <v>75</v>
      </c>
      <c r="I187" s="30" t="s">
        <v>1</v>
      </c>
      <c r="J187" s="31" t="str">
        <f>LEFT(G187,2)</f>
        <v>KH</v>
      </c>
      <c r="K187" s="13"/>
      <c r="L187" s="13"/>
      <c r="M187" s="32"/>
    </row>
    <row r="188" spans="4:21" s="9" customFormat="1" ht="15.75" x14ac:dyDescent="0.25">
      <c r="D188" s="27">
        <v>134</v>
      </c>
      <c r="E188" s="27" t="s">
        <v>356</v>
      </c>
      <c r="F188" s="28">
        <v>0</v>
      </c>
      <c r="G188" s="27" t="s">
        <v>72</v>
      </c>
      <c r="H188" s="29" t="s">
        <v>357</v>
      </c>
      <c r="I188" s="30" t="s">
        <v>4</v>
      </c>
      <c r="J188" s="31" t="str">
        <f>LEFT(G188,2)</f>
        <v>KH</v>
      </c>
      <c r="K188" s="13"/>
      <c r="L188" s="13"/>
      <c r="M188" s="32"/>
    </row>
    <row r="189" spans="4:21" s="9" customFormat="1" ht="15.75" x14ac:dyDescent="0.25">
      <c r="D189" s="27">
        <v>144</v>
      </c>
      <c r="E189" s="27" t="s">
        <v>377</v>
      </c>
      <c r="F189" s="28" t="s">
        <v>122</v>
      </c>
      <c r="G189" s="27" t="s">
        <v>378</v>
      </c>
      <c r="H189" s="29" t="s">
        <v>379</v>
      </c>
      <c r="I189" s="30" t="s">
        <v>4</v>
      </c>
      <c r="J189" s="31" t="str">
        <f>LEFT(G189,2)</f>
        <v>KH</v>
      </c>
      <c r="K189" s="13"/>
      <c r="L189" s="13"/>
      <c r="M189" s="32"/>
    </row>
    <row r="190" spans="4:21" s="9" customFormat="1" ht="15.75" x14ac:dyDescent="0.25">
      <c r="D190" s="27">
        <v>198</v>
      </c>
      <c r="E190" s="27" t="s">
        <v>514</v>
      </c>
      <c r="F190" s="28" t="s">
        <v>58</v>
      </c>
      <c r="G190" s="27" t="s">
        <v>378</v>
      </c>
      <c r="H190" s="29" t="s">
        <v>515</v>
      </c>
      <c r="I190" s="30" t="s">
        <v>513</v>
      </c>
      <c r="J190" s="31" t="str">
        <f>LEFT(G190,2)</f>
        <v>KH</v>
      </c>
      <c r="K190" s="13"/>
      <c r="L190" s="13"/>
      <c r="M190" s="32"/>
      <c r="Q190" s="36"/>
      <c r="R190" s="36"/>
      <c r="S190" s="36"/>
      <c r="T190" s="36"/>
      <c r="U190" s="36"/>
    </row>
    <row r="191" spans="4:21" s="9" customFormat="1" ht="15.75" x14ac:dyDescent="0.25">
      <c r="D191" s="27">
        <v>240</v>
      </c>
      <c r="E191" s="27" t="s">
        <v>606</v>
      </c>
      <c r="F191" s="28">
        <v>0</v>
      </c>
      <c r="G191" s="27" t="s">
        <v>378</v>
      </c>
      <c r="H191" s="29" t="s">
        <v>607</v>
      </c>
      <c r="I191" s="30" t="s">
        <v>608</v>
      </c>
      <c r="J191" s="31" t="str">
        <f>LEFT(G191,2)</f>
        <v>KH</v>
      </c>
      <c r="K191" s="13"/>
      <c r="L191" s="13"/>
      <c r="M191" s="32"/>
    </row>
    <row r="192" spans="4:21" s="9" customFormat="1" ht="15.75" x14ac:dyDescent="0.25">
      <c r="D192" s="27">
        <v>276</v>
      </c>
      <c r="E192" s="27" t="s">
        <v>692</v>
      </c>
      <c r="F192" s="28">
        <v>0</v>
      </c>
      <c r="G192" s="27" t="s">
        <v>378</v>
      </c>
      <c r="H192" s="29" t="s">
        <v>693</v>
      </c>
      <c r="I192" s="30" t="s">
        <v>678</v>
      </c>
      <c r="J192" s="31" t="str">
        <f>LEFT(G192,2)</f>
        <v>KH</v>
      </c>
      <c r="K192" s="13"/>
      <c r="L192" s="13"/>
      <c r="M192" s="32"/>
      <c r="Q192" s="37"/>
      <c r="R192" s="37"/>
      <c r="S192" s="37"/>
      <c r="T192" s="37"/>
      <c r="U192" s="37"/>
    </row>
    <row r="193" spans="1:21" s="9" customFormat="1" ht="15.75" x14ac:dyDescent="0.25">
      <c r="D193" s="27">
        <v>17</v>
      </c>
      <c r="E193" s="27" t="s">
        <v>76</v>
      </c>
      <c r="F193" s="28" t="s">
        <v>77</v>
      </c>
      <c r="G193" s="27" t="s">
        <v>796</v>
      </c>
      <c r="H193" s="29" t="s">
        <v>79</v>
      </c>
      <c r="I193" s="30" t="s">
        <v>1</v>
      </c>
      <c r="J193" s="31" t="str">
        <f>LEFT(G193,2)</f>
        <v>KH</v>
      </c>
      <c r="K193" s="13"/>
      <c r="L193" s="13"/>
      <c r="M193" s="32"/>
    </row>
    <row r="194" spans="1:21" s="9" customFormat="1" ht="15.75" x14ac:dyDescent="0.25">
      <c r="D194" s="27">
        <v>147</v>
      </c>
      <c r="E194" s="27" t="s">
        <v>388</v>
      </c>
      <c r="F194" s="28">
        <v>0</v>
      </c>
      <c r="G194" s="27" t="s">
        <v>389</v>
      </c>
      <c r="H194" s="29" t="s">
        <v>390</v>
      </c>
      <c r="I194" s="30" t="s">
        <v>387</v>
      </c>
      <c r="J194" s="31" t="str">
        <f>LEFT(G194,2)</f>
        <v>LL</v>
      </c>
      <c r="K194" s="13"/>
      <c r="L194" s="13"/>
      <c r="M194" s="32"/>
    </row>
    <row r="195" spans="1:21" s="9" customFormat="1" ht="15.75" x14ac:dyDescent="0.25">
      <c r="D195" s="27">
        <v>148</v>
      </c>
      <c r="E195" s="27" t="s">
        <v>391</v>
      </c>
      <c r="F195" s="28" t="s">
        <v>122</v>
      </c>
      <c r="G195" s="27" t="s">
        <v>389</v>
      </c>
      <c r="H195" s="29" t="s">
        <v>392</v>
      </c>
      <c r="I195" s="30" t="s">
        <v>387</v>
      </c>
      <c r="J195" s="31" t="str">
        <f>LEFT(G195,2)</f>
        <v>LL</v>
      </c>
      <c r="K195" s="13"/>
      <c r="L195" s="13"/>
      <c r="M195" s="32"/>
    </row>
    <row r="196" spans="1:21" s="9" customFormat="1" ht="15.75" x14ac:dyDescent="0.25">
      <c r="D196" s="27">
        <v>149</v>
      </c>
      <c r="E196" s="27" t="s">
        <v>393</v>
      </c>
      <c r="F196" s="28">
        <v>0</v>
      </c>
      <c r="G196" s="27" t="s">
        <v>394</v>
      </c>
      <c r="H196" s="29" t="s">
        <v>395</v>
      </c>
      <c r="I196" s="30" t="s">
        <v>387</v>
      </c>
      <c r="J196" s="31" t="str">
        <f>LEFT(G196,2)</f>
        <v>LL</v>
      </c>
      <c r="K196" s="13"/>
      <c r="L196" s="13"/>
      <c r="M196" s="32"/>
    </row>
    <row r="197" spans="1:21" s="9" customFormat="1" ht="30" x14ac:dyDescent="0.25">
      <c r="D197" s="27">
        <v>150</v>
      </c>
      <c r="E197" s="27" t="s">
        <v>396</v>
      </c>
      <c r="F197" s="28">
        <v>0</v>
      </c>
      <c r="G197" s="27" t="s">
        <v>397</v>
      </c>
      <c r="H197" s="29" t="s">
        <v>398</v>
      </c>
      <c r="I197" s="30" t="s">
        <v>387</v>
      </c>
      <c r="J197" s="31" t="str">
        <f>LEFT(G197,2)</f>
        <v>LL</v>
      </c>
      <c r="K197" s="13"/>
      <c r="L197" s="13"/>
      <c r="M197" s="32"/>
    </row>
    <row r="198" spans="1:21" s="9" customFormat="1" ht="15.75" x14ac:dyDescent="0.25">
      <c r="D198" s="27">
        <v>146</v>
      </c>
      <c r="E198" s="27" t="s">
        <v>383</v>
      </c>
      <c r="F198" s="28" t="s">
        <v>384</v>
      </c>
      <c r="G198" s="27" t="s">
        <v>798</v>
      </c>
      <c r="H198" s="29" t="s">
        <v>386</v>
      </c>
      <c r="I198" s="30" t="s">
        <v>387</v>
      </c>
      <c r="J198" s="31" t="str">
        <f>LEFT(G198,2)</f>
        <v>LL</v>
      </c>
      <c r="K198" s="13"/>
      <c r="L198" s="13"/>
      <c r="M198" s="32"/>
    </row>
    <row r="199" spans="1:21" s="33" customFormat="1" ht="15.75" x14ac:dyDescent="0.25">
      <c r="A199" s="9"/>
      <c r="B199" s="9"/>
      <c r="C199" s="9"/>
      <c r="D199" s="27">
        <v>87</v>
      </c>
      <c r="E199" s="27" t="s">
        <v>247</v>
      </c>
      <c r="F199" s="28">
        <v>0</v>
      </c>
      <c r="G199" s="27" t="s">
        <v>248</v>
      </c>
      <c r="H199" s="29" t="s">
        <v>249</v>
      </c>
      <c r="I199" s="30" t="s">
        <v>232</v>
      </c>
      <c r="J199" s="31" t="str">
        <f>LEFT(G199,2)</f>
        <v>TN</v>
      </c>
      <c r="K199" s="13"/>
      <c r="L199" s="13"/>
      <c r="M199" s="32"/>
      <c r="N199" s="9"/>
      <c r="O199" s="9"/>
      <c r="P199" s="9"/>
      <c r="Q199" s="9"/>
      <c r="R199" s="9"/>
      <c r="S199" s="9"/>
      <c r="T199" s="9"/>
      <c r="U199" s="9"/>
    </row>
    <row r="200" spans="1:21" s="9" customFormat="1" ht="15.75" x14ac:dyDescent="0.25">
      <c r="D200" s="27">
        <v>88</v>
      </c>
      <c r="E200" s="27" t="s">
        <v>250</v>
      </c>
      <c r="F200" s="28">
        <v>0</v>
      </c>
      <c r="G200" s="27" t="s">
        <v>248</v>
      </c>
      <c r="H200" s="29" t="s">
        <v>251</v>
      </c>
      <c r="I200" s="30" t="s">
        <v>232</v>
      </c>
      <c r="J200" s="31" t="str">
        <f>LEFT(G200,2)</f>
        <v>TN</v>
      </c>
      <c r="K200" s="13"/>
      <c r="L200" s="13"/>
      <c r="M200" s="32"/>
    </row>
    <row r="201" spans="1:21" s="9" customFormat="1" ht="15.75" x14ac:dyDescent="0.25">
      <c r="D201" s="27">
        <v>89</v>
      </c>
      <c r="E201" s="27" t="s">
        <v>252</v>
      </c>
      <c r="F201" s="28">
        <v>0</v>
      </c>
      <c r="G201" s="27" t="s">
        <v>248</v>
      </c>
      <c r="H201" s="29" t="s">
        <v>253</v>
      </c>
      <c r="I201" s="30" t="s">
        <v>232</v>
      </c>
      <c r="J201" s="31" t="str">
        <f>LEFT(G201,2)</f>
        <v>TN</v>
      </c>
      <c r="K201" s="13"/>
      <c r="L201" s="13"/>
      <c r="M201" s="32"/>
    </row>
    <row r="202" spans="1:21" s="9" customFormat="1" ht="15.75" x14ac:dyDescent="0.25">
      <c r="D202" s="27">
        <v>90</v>
      </c>
      <c r="E202" s="27" t="s">
        <v>254</v>
      </c>
      <c r="F202" s="28">
        <v>0</v>
      </c>
      <c r="G202" s="27" t="s">
        <v>248</v>
      </c>
      <c r="H202" s="29" t="s">
        <v>255</v>
      </c>
      <c r="I202" s="30" t="s">
        <v>232</v>
      </c>
      <c r="J202" s="31" t="str">
        <f>LEFT(G202,2)</f>
        <v>TN</v>
      </c>
      <c r="K202" s="13"/>
      <c r="L202" s="13"/>
      <c r="M202" s="32"/>
    </row>
    <row r="203" spans="1:21" s="9" customFormat="1" ht="15.75" x14ac:dyDescent="0.25">
      <c r="D203" s="27">
        <v>91</v>
      </c>
      <c r="E203" s="27" t="s">
        <v>256</v>
      </c>
      <c r="F203" s="28">
        <v>0</v>
      </c>
      <c r="G203" s="27" t="s">
        <v>248</v>
      </c>
      <c r="H203" s="29" t="s">
        <v>257</v>
      </c>
      <c r="I203" s="30" t="s">
        <v>232</v>
      </c>
      <c r="J203" s="31" t="str">
        <f>LEFT(G203,2)</f>
        <v>TN</v>
      </c>
      <c r="K203" s="13"/>
      <c r="L203" s="13"/>
      <c r="M203" s="32"/>
    </row>
    <row r="204" spans="1:21" s="9" customFormat="1" ht="15.75" x14ac:dyDescent="0.25">
      <c r="D204" s="27">
        <v>92</v>
      </c>
      <c r="E204" s="27" t="s">
        <v>258</v>
      </c>
      <c r="F204" s="28">
        <v>0</v>
      </c>
      <c r="G204" s="27" t="s">
        <v>248</v>
      </c>
      <c r="H204" s="29" t="s">
        <v>259</v>
      </c>
      <c r="I204" s="30" t="s">
        <v>232</v>
      </c>
      <c r="J204" s="31" t="str">
        <f>LEFT(G204,2)</f>
        <v>TN</v>
      </c>
      <c r="K204" s="13"/>
      <c r="L204" s="13"/>
      <c r="M204" s="32"/>
    </row>
    <row r="205" spans="1:21" s="9" customFormat="1" ht="15.75" x14ac:dyDescent="0.25">
      <c r="D205" s="27">
        <v>93</v>
      </c>
      <c r="E205" s="27" t="s">
        <v>260</v>
      </c>
      <c r="F205" s="28" t="s">
        <v>122</v>
      </c>
      <c r="G205" s="27" t="s">
        <v>248</v>
      </c>
      <c r="H205" s="29" t="s">
        <v>261</v>
      </c>
      <c r="I205" s="30" t="s">
        <v>232</v>
      </c>
      <c r="J205" s="31" t="str">
        <f>LEFT(G205,2)</f>
        <v>TN</v>
      </c>
      <c r="K205" s="13"/>
      <c r="L205" s="13"/>
      <c r="M205" s="32"/>
    </row>
    <row r="206" spans="1:21" s="9" customFormat="1" ht="15.75" x14ac:dyDescent="0.25">
      <c r="D206" s="27">
        <v>94</v>
      </c>
      <c r="E206" s="27" t="s">
        <v>262</v>
      </c>
      <c r="F206" s="28">
        <v>0</v>
      </c>
      <c r="G206" s="27" t="s">
        <v>248</v>
      </c>
      <c r="H206" s="29" t="s">
        <v>263</v>
      </c>
      <c r="I206" s="30" t="s">
        <v>232</v>
      </c>
      <c r="J206" s="31" t="str">
        <f>LEFT(G206,2)</f>
        <v>TN</v>
      </c>
      <c r="K206" s="13"/>
      <c r="L206" s="13"/>
      <c r="M206" s="32"/>
    </row>
    <row r="207" spans="1:21" s="9" customFormat="1" ht="15.75" x14ac:dyDescent="0.25">
      <c r="D207" s="27">
        <v>95</v>
      </c>
      <c r="E207" s="27" t="s">
        <v>264</v>
      </c>
      <c r="F207" s="28">
        <v>0</v>
      </c>
      <c r="G207" s="27" t="s">
        <v>248</v>
      </c>
      <c r="H207" s="29" t="s">
        <v>265</v>
      </c>
      <c r="I207" s="30" t="s">
        <v>232</v>
      </c>
      <c r="J207" s="31" t="str">
        <f>LEFT(G207,2)</f>
        <v>TN</v>
      </c>
      <c r="K207" s="13"/>
      <c r="L207" s="13"/>
      <c r="M207" s="32"/>
    </row>
    <row r="208" spans="1:21" s="9" customFormat="1" ht="15.75" x14ac:dyDescent="0.25">
      <c r="D208" s="27">
        <v>6</v>
      </c>
      <c r="E208" s="27" t="s">
        <v>47</v>
      </c>
      <c r="F208" s="28">
        <v>0</v>
      </c>
      <c r="G208" s="27" t="s">
        <v>48</v>
      </c>
      <c r="H208" s="29">
        <v>0</v>
      </c>
      <c r="I208" s="30" t="s">
        <v>0</v>
      </c>
      <c r="J208" s="31" t="str">
        <f>LEFT(G208,2)</f>
        <v>TN</v>
      </c>
      <c r="K208" s="13"/>
      <c r="L208" s="13"/>
      <c r="M208" s="32"/>
    </row>
    <row r="209" spans="1:21" s="9" customFormat="1" ht="15.75" x14ac:dyDescent="0.25">
      <c r="D209" s="27">
        <v>79</v>
      </c>
      <c r="E209" s="27" t="s">
        <v>230</v>
      </c>
      <c r="F209" s="28">
        <v>0</v>
      </c>
      <c r="G209" s="27" t="s">
        <v>48</v>
      </c>
      <c r="H209" s="29" t="s">
        <v>231</v>
      </c>
      <c r="I209" s="30" t="s">
        <v>232</v>
      </c>
      <c r="J209" s="31" t="str">
        <f>LEFT(G209,2)</f>
        <v>TN</v>
      </c>
      <c r="K209" s="13"/>
      <c r="L209" s="13"/>
      <c r="M209" s="32"/>
      <c r="Q209" s="33"/>
      <c r="R209" s="33"/>
      <c r="S209" s="33"/>
      <c r="T209" s="33"/>
      <c r="U209" s="33"/>
    </row>
    <row r="210" spans="1:21" s="9" customFormat="1" ht="15.75" x14ac:dyDescent="0.25">
      <c r="D210" s="27">
        <v>80</v>
      </c>
      <c r="E210" s="27" t="s">
        <v>233</v>
      </c>
      <c r="F210" s="28">
        <v>0</v>
      </c>
      <c r="G210" s="27" t="s">
        <v>48</v>
      </c>
      <c r="H210" s="29" t="s">
        <v>234</v>
      </c>
      <c r="I210" s="30" t="s">
        <v>232</v>
      </c>
      <c r="J210" s="31" t="str">
        <f>LEFT(G210,2)</f>
        <v>TN</v>
      </c>
      <c r="K210" s="13"/>
      <c r="L210" s="13"/>
      <c r="M210" s="32"/>
    </row>
    <row r="211" spans="1:21" s="36" customFormat="1" ht="15.75" x14ac:dyDescent="0.25">
      <c r="A211" s="9"/>
      <c r="B211" s="9"/>
      <c r="C211" s="9"/>
      <c r="D211" s="27">
        <v>81</v>
      </c>
      <c r="E211" s="27" t="s">
        <v>235</v>
      </c>
      <c r="F211" s="28" t="s">
        <v>58</v>
      </c>
      <c r="G211" s="27" t="s">
        <v>48</v>
      </c>
      <c r="H211" s="29" t="s">
        <v>236</v>
      </c>
      <c r="I211" s="30" t="s">
        <v>232</v>
      </c>
      <c r="J211" s="31" t="str">
        <f>LEFT(G211,2)</f>
        <v>TN</v>
      </c>
      <c r="K211" s="13"/>
      <c r="L211" s="13"/>
      <c r="M211" s="32"/>
      <c r="N211" s="9"/>
      <c r="O211" s="9"/>
      <c r="P211" s="9"/>
      <c r="Q211" s="9"/>
      <c r="R211" s="9"/>
      <c r="S211" s="9"/>
      <c r="T211" s="9"/>
      <c r="U211" s="9"/>
    </row>
    <row r="212" spans="1:21" s="9" customFormat="1" ht="15.75" x14ac:dyDescent="0.25">
      <c r="D212" s="27">
        <v>82</v>
      </c>
      <c r="E212" s="27" t="s">
        <v>237</v>
      </c>
      <c r="F212" s="28">
        <v>0</v>
      </c>
      <c r="G212" s="27" t="s">
        <v>48</v>
      </c>
      <c r="H212" s="29" t="s">
        <v>238</v>
      </c>
      <c r="I212" s="30" t="s">
        <v>232</v>
      </c>
      <c r="J212" s="31" t="str">
        <f>LEFT(G212,2)</f>
        <v>TN</v>
      </c>
      <c r="K212" s="13"/>
      <c r="L212" s="13"/>
      <c r="M212" s="32"/>
    </row>
    <row r="213" spans="1:21" s="9" customFormat="1" ht="15.75" x14ac:dyDescent="0.25">
      <c r="D213" s="27">
        <v>83</v>
      </c>
      <c r="E213" s="27" t="s">
        <v>239</v>
      </c>
      <c r="F213" s="28">
        <v>0</v>
      </c>
      <c r="G213" s="27" t="s">
        <v>48</v>
      </c>
      <c r="H213" s="29" t="s">
        <v>240</v>
      </c>
      <c r="I213" s="30" t="s">
        <v>232</v>
      </c>
      <c r="J213" s="31" t="str">
        <f>LEFT(G213,2)</f>
        <v>TN</v>
      </c>
      <c r="K213" s="13"/>
      <c r="L213" s="13"/>
      <c r="M213" s="32"/>
    </row>
    <row r="214" spans="1:21" s="9" customFormat="1" ht="15.75" x14ac:dyDescent="0.25">
      <c r="D214" s="27">
        <v>84</v>
      </c>
      <c r="E214" s="27" t="s">
        <v>241</v>
      </c>
      <c r="F214" s="28">
        <v>0</v>
      </c>
      <c r="G214" s="27" t="s">
        <v>48</v>
      </c>
      <c r="H214" s="29" t="s">
        <v>242</v>
      </c>
      <c r="I214" s="30" t="s">
        <v>232</v>
      </c>
      <c r="J214" s="31" t="str">
        <f>LEFT(G214,2)</f>
        <v>TN</v>
      </c>
      <c r="K214" s="13"/>
      <c r="L214" s="13"/>
      <c r="M214" s="32"/>
    </row>
    <row r="215" spans="1:21" s="9" customFormat="1" ht="15.75" x14ac:dyDescent="0.25">
      <c r="D215" s="27">
        <v>85</v>
      </c>
      <c r="E215" s="27" t="s">
        <v>243</v>
      </c>
      <c r="F215" s="28">
        <v>0</v>
      </c>
      <c r="G215" s="27" t="s">
        <v>48</v>
      </c>
      <c r="H215" s="29" t="s">
        <v>244</v>
      </c>
      <c r="I215" s="30" t="s">
        <v>232</v>
      </c>
      <c r="J215" s="31" t="str">
        <f>LEFT(G215,2)</f>
        <v>TN</v>
      </c>
      <c r="K215" s="13"/>
      <c r="L215" s="13"/>
      <c r="M215" s="32"/>
    </row>
    <row r="216" spans="1:21" s="9" customFormat="1" ht="15.75" x14ac:dyDescent="0.25">
      <c r="D216" s="27">
        <v>86</v>
      </c>
      <c r="E216" s="27" t="s">
        <v>245</v>
      </c>
      <c r="F216" s="28">
        <v>0</v>
      </c>
      <c r="G216" s="27" t="s">
        <v>48</v>
      </c>
      <c r="H216" s="29" t="s">
        <v>246</v>
      </c>
      <c r="I216" s="30" t="s">
        <v>232</v>
      </c>
      <c r="J216" s="31" t="str">
        <f>LEFT(G216,2)</f>
        <v>TN</v>
      </c>
      <c r="K216" s="13"/>
      <c r="L216" s="13"/>
      <c r="M216" s="32"/>
    </row>
    <row r="217" spans="1:21" s="9" customFormat="1" ht="30" x14ac:dyDescent="0.25">
      <c r="D217" s="27">
        <v>254</v>
      </c>
      <c r="E217" s="27" t="s">
        <v>638</v>
      </c>
      <c r="F217" s="28">
        <v>0</v>
      </c>
      <c r="G217" s="27" t="s">
        <v>639</v>
      </c>
      <c r="H217" s="29" t="s">
        <v>640</v>
      </c>
      <c r="I217" s="30" t="s">
        <v>641</v>
      </c>
      <c r="J217" s="31" t="str">
        <f>LEFT(G217,2)</f>
        <v>TN</v>
      </c>
      <c r="K217" s="13"/>
      <c r="L217" s="13"/>
      <c r="M217" s="32"/>
    </row>
    <row r="218" spans="1:21" s="9" customFormat="1" ht="30" x14ac:dyDescent="0.25">
      <c r="D218" s="27">
        <v>255</v>
      </c>
      <c r="E218" s="27" t="s">
        <v>642</v>
      </c>
      <c r="F218" s="28" t="s">
        <v>643</v>
      </c>
      <c r="G218" s="27" t="s">
        <v>639</v>
      </c>
      <c r="H218" s="29" t="s">
        <v>644</v>
      </c>
      <c r="I218" s="30" t="s">
        <v>641</v>
      </c>
      <c r="J218" s="31" t="str">
        <f>LEFT(G218,2)</f>
        <v>TN</v>
      </c>
      <c r="K218" s="13"/>
      <c r="L218" s="13"/>
      <c r="M218" s="32"/>
    </row>
    <row r="219" spans="1:21" s="9" customFormat="1" ht="15.75" x14ac:dyDescent="0.25">
      <c r="D219" s="27">
        <v>163</v>
      </c>
      <c r="E219" s="27" t="s">
        <v>425</v>
      </c>
      <c r="F219" s="28">
        <v>0</v>
      </c>
      <c r="G219" s="27" t="s">
        <v>426</v>
      </c>
      <c r="H219" s="29" t="s">
        <v>427</v>
      </c>
      <c r="I219" s="30" t="s">
        <v>6</v>
      </c>
      <c r="J219" s="31" t="str">
        <f>LEFT(G219,2)</f>
        <v>TN</v>
      </c>
      <c r="K219" s="13"/>
      <c r="L219" s="13"/>
      <c r="M219" s="32"/>
    </row>
    <row r="220" spans="1:21" s="9" customFormat="1" ht="15.75" x14ac:dyDescent="0.25">
      <c r="D220" s="27">
        <v>7</v>
      </c>
      <c r="E220" s="27" t="s">
        <v>49</v>
      </c>
      <c r="F220" s="28">
        <v>0</v>
      </c>
      <c r="G220" s="27" t="s">
        <v>50</v>
      </c>
      <c r="H220" s="29" t="s">
        <v>51</v>
      </c>
      <c r="I220" s="30" t="s">
        <v>0</v>
      </c>
      <c r="J220" s="31" t="str">
        <f>LEFT(G220,2)</f>
        <v>TN</v>
      </c>
      <c r="K220" s="13"/>
      <c r="L220" s="13"/>
      <c r="M220" s="32"/>
    </row>
    <row r="221" spans="1:21" s="9" customFormat="1" ht="15.75" x14ac:dyDescent="0.25">
      <c r="D221" s="27">
        <v>8</v>
      </c>
      <c r="E221" s="27" t="s">
        <v>52</v>
      </c>
      <c r="F221" s="28">
        <v>0</v>
      </c>
      <c r="G221" s="27" t="s">
        <v>50</v>
      </c>
      <c r="H221" s="29" t="s">
        <v>53</v>
      </c>
      <c r="I221" s="30" t="s">
        <v>0</v>
      </c>
      <c r="J221" s="31" t="str">
        <f>LEFT(G221,2)</f>
        <v>TN</v>
      </c>
      <c r="K221" s="13"/>
      <c r="L221" s="13"/>
      <c r="M221" s="32"/>
    </row>
    <row r="222" spans="1:21" s="9" customFormat="1" ht="15.75" x14ac:dyDescent="0.25">
      <c r="D222" s="27">
        <v>142</v>
      </c>
      <c r="E222" s="27" t="s">
        <v>373</v>
      </c>
      <c r="F222" s="35">
        <v>0</v>
      </c>
      <c r="G222" s="27" t="s">
        <v>50</v>
      </c>
      <c r="H222" s="29" t="s">
        <v>374</v>
      </c>
      <c r="I222" s="30" t="s">
        <v>4</v>
      </c>
      <c r="J222" s="31" t="str">
        <f>LEFT(G222,2)</f>
        <v>TN</v>
      </c>
      <c r="K222" s="13"/>
      <c r="L222" s="13"/>
      <c r="M222" s="32"/>
    </row>
    <row r="223" spans="1:21" s="9" customFormat="1" ht="15.75" x14ac:dyDescent="0.25">
      <c r="D223" s="27">
        <v>143</v>
      </c>
      <c r="E223" s="27" t="s">
        <v>375</v>
      </c>
      <c r="F223" s="28">
        <v>0</v>
      </c>
      <c r="G223" s="27" t="s">
        <v>50</v>
      </c>
      <c r="H223" s="29" t="s">
        <v>376</v>
      </c>
      <c r="I223" s="30" t="s">
        <v>4</v>
      </c>
      <c r="J223" s="31" t="str">
        <f>LEFT(G223,2)</f>
        <v>TN</v>
      </c>
      <c r="K223" s="13"/>
      <c r="L223" s="13"/>
      <c r="M223" s="32"/>
    </row>
    <row r="224" spans="1:21" s="9" customFormat="1" ht="15.75" x14ac:dyDescent="0.25">
      <c r="D224" s="27">
        <v>233</v>
      </c>
      <c r="E224" s="27" t="s">
        <v>591</v>
      </c>
      <c r="F224" s="28">
        <v>0</v>
      </c>
      <c r="G224" s="27" t="s">
        <v>50</v>
      </c>
      <c r="H224" s="29" t="s">
        <v>592</v>
      </c>
      <c r="I224" s="30" t="s">
        <v>590</v>
      </c>
      <c r="J224" s="31" t="str">
        <f>LEFT(G224,2)</f>
        <v>TN</v>
      </c>
      <c r="K224" s="13"/>
      <c r="L224" s="13"/>
      <c r="M224" s="32"/>
    </row>
    <row r="225" spans="4:13" s="9" customFormat="1" ht="15.75" x14ac:dyDescent="0.25">
      <c r="D225" s="27">
        <v>234</v>
      </c>
      <c r="E225" s="27" t="s">
        <v>593</v>
      </c>
      <c r="F225" s="28">
        <v>0</v>
      </c>
      <c r="G225" s="27" t="s">
        <v>50</v>
      </c>
      <c r="H225" s="29" t="s">
        <v>594</v>
      </c>
      <c r="I225" s="30" t="s">
        <v>590</v>
      </c>
      <c r="J225" s="31" t="str">
        <f>LEFT(G225,2)</f>
        <v>TN</v>
      </c>
      <c r="K225" s="13"/>
      <c r="L225" s="13"/>
      <c r="M225" s="32"/>
    </row>
    <row r="226" spans="4:13" s="9" customFormat="1" ht="15.75" x14ac:dyDescent="0.25">
      <c r="D226" s="27">
        <v>235</v>
      </c>
      <c r="E226" s="27" t="s">
        <v>595</v>
      </c>
      <c r="F226" s="28">
        <v>0</v>
      </c>
      <c r="G226" s="27" t="s">
        <v>50</v>
      </c>
      <c r="H226" s="29" t="s">
        <v>596</v>
      </c>
      <c r="I226" s="30" t="s">
        <v>590</v>
      </c>
      <c r="J226" s="31" t="str">
        <f>LEFT(G226,2)</f>
        <v>TN</v>
      </c>
      <c r="K226" s="13"/>
      <c r="L226" s="13"/>
      <c r="M226" s="32"/>
    </row>
    <row r="227" spans="4:13" s="9" customFormat="1" ht="15.75" x14ac:dyDescent="0.25">
      <c r="D227" s="27">
        <v>236</v>
      </c>
      <c r="E227" s="27" t="s">
        <v>597</v>
      </c>
      <c r="F227" s="28">
        <v>0</v>
      </c>
      <c r="G227" s="27" t="s">
        <v>50</v>
      </c>
      <c r="H227" s="29" t="s">
        <v>598</v>
      </c>
      <c r="I227" s="30" t="s">
        <v>590</v>
      </c>
      <c r="J227" s="31" t="str">
        <f>LEFT(G227,2)</f>
        <v>TN</v>
      </c>
      <c r="K227" s="13"/>
      <c r="L227" s="13"/>
      <c r="M227" s="32"/>
    </row>
    <row r="228" spans="4:13" s="9" customFormat="1" ht="15.75" x14ac:dyDescent="0.25">
      <c r="D228" s="27">
        <v>237</v>
      </c>
      <c r="E228" s="27" t="s">
        <v>599</v>
      </c>
      <c r="F228" s="28">
        <v>0</v>
      </c>
      <c r="G228" s="27" t="s">
        <v>50</v>
      </c>
      <c r="H228" s="29" t="s">
        <v>600</v>
      </c>
      <c r="I228" s="30" t="s">
        <v>590</v>
      </c>
      <c r="J228" s="31" t="str">
        <f>LEFT(G228,2)</f>
        <v>TN</v>
      </c>
      <c r="K228" s="13"/>
      <c r="L228" s="13"/>
      <c r="M228" s="32"/>
    </row>
    <row r="229" spans="4:13" s="9" customFormat="1" ht="15.75" x14ac:dyDescent="0.25">
      <c r="D229" s="27">
        <v>164</v>
      </c>
      <c r="E229" s="27" t="s">
        <v>428</v>
      </c>
      <c r="F229" s="28">
        <v>0</v>
      </c>
      <c r="G229" s="27" t="s">
        <v>429</v>
      </c>
      <c r="H229" s="29" t="s">
        <v>430</v>
      </c>
      <c r="I229" s="30" t="s">
        <v>6</v>
      </c>
      <c r="J229" s="31" t="str">
        <f>LEFT(G229,2)</f>
        <v>TN</v>
      </c>
      <c r="K229" s="13"/>
      <c r="L229" s="13"/>
      <c r="M229" s="32"/>
    </row>
    <row r="230" spans="4:13" s="9" customFormat="1" ht="15.75" x14ac:dyDescent="0.25">
      <c r="D230" s="27">
        <v>238</v>
      </c>
      <c r="E230" s="27" t="s">
        <v>601</v>
      </c>
      <c r="F230" s="28">
        <v>0</v>
      </c>
      <c r="G230" s="27" t="s">
        <v>429</v>
      </c>
      <c r="H230" s="29" t="s">
        <v>602</v>
      </c>
      <c r="I230" s="30" t="s">
        <v>590</v>
      </c>
      <c r="J230" s="31" t="str">
        <f>LEFT(G230,2)</f>
        <v>TN</v>
      </c>
      <c r="K230" s="13"/>
      <c r="L230" s="13"/>
      <c r="M230" s="32"/>
    </row>
    <row r="231" spans="4:13" s="9" customFormat="1" ht="15.75" x14ac:dyDescent="0.25">
      <c r="D231" s="27">
        <v>239</v>
      </c>
      <c r="E231" s="27" t="s">
        <v>603</v>
      </c>
      <c r="F231" s="28" t="s">
        <v>28</v>
      </c>
      <c r="G231" s="27" t="s">
        <v>604</v>
      </c>
      <c r="H231" s="29" t="s">
        <v>605</v>
      </c>
      <c r="I231" s="30" t="s">
        <v>590</v>
      </c>
      <c r="J231" s="31" t="str">
        <f>LEFT(G231,2)</f>
        <v>TN</v>
      </c>
      <c r="K231" s="13"/>
      <c r="L231" s="13"/>
      <c r="M231" s="32"/>
    </row>
    <row r="232" spans="4:13" s="9" customFormat="1" ht="15.75" x14ac:dyDescent="0.25">
      <c r="D232" s="27">
        <v>251</v>
      </c>
      <c r="E232" s="27" t="s">
        <v>630</v>
      </c>
      <c r="F232" s="28">
        <v>0</v>
      </c>
      <c r="G232" s="27" t="s">
        <v>631</v>
      </c>
      <c r="H232" s="29" t="s">
        <v>632</v>
      </c>
      <c r="I232" s="30" t="s">
        <v>608</v>
      </c>
      <c r="J232" s="31" t="str">
        <f>LEFT(G232,2)</f>
        <v>Th</v>
      </c>
      <c r="K232" s="13"/>
      <c r="L232" s="13"/>
      <c r="M232" s="32"/>
    </row>
    <row r="233" spans="4:13" s="9" customFormat="1" ht="15.75" x14ac:dyDescent="0.25">
      <c r="D233" s="27">
        <v>252</v>
      </c>
      <c r="E233" s="27" t="s">
        <v>633</v>
      </c>
      <c r="F233" s="28">
        <v>0</v>
      </c>
      <c r="G233" s="27" t="s">
        <v>631</v>
      </c>
      <c r="H233" s="29" t="s">
        <v>634</v>
      </c>
      <c r="I233" s="30" t="s">
        <v>608</v>
      </c>
      <c r="J233" s="31" t="str">
        <f>LEFT(G233,2)</f>
        <v>Th</v>
      </c>
      <c r="K233" s="13"/>
      <c r="L233" s="13"/>
      <c r="M233" s="32"/>
    </row>
    <row r="234" spans="4:13" s="9" customFormat="1" ht="15.75" x14ac:dyDescent="0.25">
      <c r="D234" s="27">
        <v>253</v>
      </c>
      <c r="E234" s="27" t="s">
        <v>635</v>
      </c>
      <c r="F234" s="28" t="s">
        <v>636</v>
      </c>
      <c r="G234" s="27" t="s">
        <v>631</v>
      </c>
      <c r="H234" s="29" t="s">
        <v>637</v>
      </c>
      <c r="I234" s="30" t="s">
        <v>608</v>
      </c>
      <c r="J234" s="31" t="str">
        <f>LEFT(G234,2)</f>
        <v>Th</v>
      </c>
      <c r="K234" s="13"/>
      <c r="L234" s="13"/>
      <c r="M234" s="32"/>
    </row>
    <row r="235" spans="4:13" s="9" customFormat="1" ht="15.75" x14ac:dyDescent="0.25">
      <c r="D235" s="27">
        <v>286</v>
      </c>
      <c r="E235" s="27" t="s">
        <v>714</v>
      </c>
      <c r="F235" s="28" t="s">
        <v>332</v>
      </c>
      <c r="G235" s="27" t="s">
        <v>715</v>
      </c>
      <c r="H235" s="29" t="s">
        <v>716</v>
      </c>
      <c r="I235" s="30" t="s">
        <v>678</v>
      </c>
      <c r="J235" s="31" t="str">
        <f>LEFT(G235,2)</f>
        <v>Tr</v>
      </c>
      <c r="K235" s="13"/>
      <c r="L235" s="13"/>
      <c r="M235" s="32"/>
    </row>
    <row r="236" spans="4:13" s="9" customFormat="1" ht="15.75" x14ac:dyDescent="0.25">
      <c r="D236" s="27">
        <v>209</v>
      </c>
      <c r="E236" s="27" t="s">
        <v>537</v>
      </c>
      <c r="F236" s="28">
        <v>0</v>
      </c>
      <c r="G236" s="27" t="s">
        <v>538</v>
      </c>
      <c r="H236" s="29" t="s">
        <v>539</v>
      </c>
      <c r="I236" s="30" t="s">
        <v>531</v>
      </c>
      <c r="J236" s="31" t="str">
        <f>LEFT(G236,2)</f>
        <v>Tr</v>
      </c>
      <c r="K236" s="13"/>
      <c r="L236" s="13"/>
      <c r="M236" s="32"/>
    </row>
    <row r="237" spans="4:13" s="9" customFormat="1" ht="15.75" x14ac:dyDescent="0.25">
      <c r="D237" s="27">
        <v>210</v>
      </c>
      <c r="E237" s="27" t="s">
        <v>540</v>
      </c>
      <c r="F237" s="28">
        <v>0</v>
      </c>
      <c r="G237" s="27" t="s">
        <v>538</v>
      </c>
      <c r="H237" s="29" t="s">
        <v>541</v>
      </c>
      <c r="I237" s="30" t="s">
        <v>531</v>
      </c>
      <c r="J237" s="31" t="str">
        <f>LEFT(G237,2)</f>
        <v>Tr</v>
      </c>
      <c r="K237" s="13"/>
      <c r="L237" s="13"/>
      <c r="M237" s="32"/>
    </row>
    <row r="238" spans="4:13" s="9" customFormat="1" ht="15.75" x14ac:dyDescent="0.25">
      <c r="D238" s="27">
        <v>211</v>
      </c>
      <c r="E238" s="27" t="s">
        <v>542</v>
      </c>
      <c r="F238" s="28">
        <v>0</v>
      </c>
      <c r="G238" s="27" t="s">
        <v>538</v>
      </c>
      <c r="H238" s="29" t="s">
        <v>543</v>
      </c>
      <c r="I238" s="30" t="s">
        <v>531</v>
      </c>
      <c r="J238" s="31" t="str">
        <f>LEFT(G238,2)</f>
        <v>Tr</v>
      </c>
      <c r="K238" s="13"/>
      <c r="L238" s="13"/>
      <c r="M238" s="32"/>
    </row>
    <row r="239" spans="4:13" s="9" customFormat="1" ht="15.75" x14ac:dyDescent="0.25">
      <c r="D239" s="27">
        <v>212</v>
      </c>
      <c r="E239" s="27" t="s">
        <v>544</v>
      </c>
      <c r="F239" s="28">
        <v>0</v>
      </c>
      <c r="G239" s="27" t="s">
        <v>538</v>
      </c>
      <c r="H239" s="29" t="s">
        <v>545</v>
      </c>
      <c r="I239" s="30" t="s">
        <v>531</v>
      </c>
      <c r="J239" s="31" t="str">
        <f>LEFT(G239,2)</f>
        <v>Tr</v>
      </c>
      <c r="K239" s="13"/>
      <c r="L239" s="13"/>
      <c r="M239" s="32"/>
    </row>
    <row r="240" spans="4:13" s="9" customFormat="1" ht="15.75" x14ac:dyDescent="0.25">
      <c r="D240" s="27">
        <v>213</v>
      </c>
      <c r="E240" s="27" t="s">
        <v>546</v>
      </c>
      <c r="F240" s="28">
        <v>0</v>
      </c>
      <c r="G240" s="27" t="s">
        <v>538</v>
      </c>
      <c r="H240" s="29" t="s">
        <v>547</v>
      </c>
      <c r="I240" s="30" t="s">
        <v>531</v>
      </c>
      <c r="J240" s="31" t="str">
        <f>LEFT(G240,2)</f>
        <v>Tr</v>
      </c>
      <c r="K240" s="13"/>
      <c r="L240" s="13"/>
      <c r="M240" s="32"/>
    </row>
    <row r="241" spans="4:13" s="9" customFormat="1" ht="15.75" x14ac:dyDescent="0.25">
      <c r="D241" s="27">
        <v>14</v>
      </c>
      <c r="E241" s="27" t="s">
        <v>68</v>
      </c>
      <c r="F241" s="28">
        <v>0</v>
      </c>
      <c r="G241" s="27" t="s">
        <v>69</v>
      </c>
      <c r="H241" s="29" t="s">
        <v>70</v>
      </c>
      <c r="I241" s="30" t="s">
        <v>1</v>
      </c>
      <c r="J241" s="31" t="str">
        <f>LEFT(G241,2)</f>
        <v>VP</v>
      </c>
      <c r="K241" s="13"/>
      <c r="L241" s="13"/>
      <c r="M241" s="32"/>
    </row>
    <row r="242" spans="4:13" s="9" customFormat="1" ht="15.75" x14ac:dyDescent="0.25">
      <c r="D242" s="27">
        <v>30</v>
      </c>
      <c r="E242" s="27" t="s">
        <v>114</v>
      </c>
      <c r="F242" s="28">
        <v>0</v>
      </c>
      <c r="G242" s="27" t="s">
        <v>115</v>
      </c>
      <c r="H242" s="29" t="s">
        <v>116</v>
      </c>
      <c r="I242" s="30" t="s">
        <v>113</v>
      </c>
      <c r="J242" s="31" t="str">
        <f>LEFT(G242,2)</f>
        <v>VY</v>
      </c>
      <c r="K242" s="13"/>
      <c r="L242" s="13"/>
      <c r="M242" s="32"/>
    </row>
    <row r="243" spans="4:13" s="9" customFormat="1" ht="15.75" x14ac:dyDescent="0.25">
      <c r="D243" s="27">
        <v>23</v>
      </c>
      <c r="E243" s="27" t="s">
        <v>93</v>
      </c>
      <c r="F243" s="28">
        <v>0</v>
      </c>
      <c r="G243" s="27" t="s">
        <v>94</v>
      </c>
      <c r="H243" s="29">
        <v>0</v>
      </c>
      <c r="I243" s="30" t="s">
        <v>1</v>
      </c>
      <c r="J243" s="31" t="str">
        <f>LEFT(G243,2)</f>
        <v>VY</v>
      </c>
      <c r="K243" s="13"/>
      <c r="L243" s="13"/>
      <c r="M243" s="32"/>
    </row>
    <row r="244" spans="4:13" s="9" customFormat="1" ht="15.75" x14ac:dyDescent="0.25">
      <c r="D244" s="27">
        <v>65</v>
      </c>
      <c r="E244" s="27" t="s">
        <v>195</v>
      </c>
      <c r="F244" s="28">
        <v>0</v>
      </c>
      <c r="G244" s="27" t="s">
        <v>196</v>
      </c>
      <c r="H244" s="29" t="s">
        <v>197</v>
      </c>
      <c r="I244" s="30" t="s">
        <v>190</v>
      </c>
      <c r="J244" s="31" t="str">
        <f>LEFT(G244,2)</f>
        <v>VY</v>
      </c>
      <c r="K244" s="13"/>
      <c r="L244" s="13"/>
      <c r="M244" s="32"/>
    </row>
    <row r="245" spans="4:13" s="9" customFormat="1" ht="15.75" x14ac:dyDescent="0.25">
      <c r="D245" s="27">
        <v>66</v>
      </c>
      <c r="E245" s="27" t="s">
        <v>198</v>
      </c>
      <c r="F245" s="28">
        <v>0</v>
      </c>
      <c r="G245" s="27" t="s">
        <v>196</v>
      </c>
      <c r="H245" s="29" t="s">
        <v>199</v>
      </c>
      <c r="I245" s="30" t="s">
        <v>190</v>
      </c>
      <c r="J245" s="31" t="str">
        <f>LEFT(G245,2)</f>
        <v>VY</v>
      </c>
      <c r="K245" s="13"/>
      <c r="L245" s="13"/>
      <c r="M245" s="32"/>
    </row>
    <row r="246" spans="4:13" s="9" customFormat="1" ht="15.75" x14ac:dyDescent="0.25">
      <c r="D246" s="27">
        <v>67</v>
      </c>
      <c r="E246" s="27" t="s">
        <v>200</v>
      </c>
      <c r="F246" s="28">
        <v>0</v>
      </c>
      <c r="G246" s="27" t="s">
        <v>196</v>
      </c>
      <c r="H246" s="29" t="s">
        <v>201</v>
      </c>
      <c r="I246" s="30" t="s">
        <v>190</v>
      </c>
      <c r="J246" s="31" t="str">
        <f>LEFT(G246,2)</f>
        <v>VY</v>
      </c>
      <c r="K246" s="13"/>
      <c r="L246" s="13"/>
      <c r="M246" s="32"/>
    </row>
    <row r="247" spans="4:13" s="9" customFormat="1" ht="15.75" x14ac:dyDescent="0.25">
      <c r="D247" s="27">
        <v>68</v>
      </c>
      <c r="E247" s="27" t="s">
        <v>202</v>
      </c>
      <c r="F247" s="28" t="s">
        <v>203</v>
      </c>
      <c r="G247" s="27" t="s">
        <v>196</v>
      </c>
      <c r="H247" s="29" t="s">
        <v>204</v>
      </c>
      <c r="I247" s="30" t="s">
        <v>190</v>
      </c>
      <c r="J247" s="31" t="str">
        <f>LEFT(G247,2)</f>
        <v>VY</v>
      </c>
      <c r="K247" s="13"/>
      <c r="L247" s="13"/>
      <c r="M247" s="32"/>
    </row>
    <row r="248" spans="4:13" s="9" customFormat="1" ht="15.75" x14ac:dyDescent="0.25">
      <c r="D248" s="27">
        <v>177</v>
      </c>
      <c r="E248" s="27" t="s">
        <v>462</v>
      </c>
      <c r="F248" s="28">
        <v>0</v>
      </c>
      <c r="G248" s="27" t="s">
        <v>463</v>
      </c>
      <c r="H248" s="29" t="s">
        <v>464</v>
      </c>
      <c r="I248" s="30" t="s">
        <v>456</v>
      </c>
      <c r="J248" s="31" t="str">
        <f>LEFT(G248,2)</f>
        <v>VY</v>
      </c>
      <c r="K248" s="13"/>
      <c r="L248" s="13"/>
      <c r="M248" s="32"/>
    </row>
    <row r="249" spans="4:13" s="9" customFormat="1" ht="15.75" x14ac:dyDescent="0.25">
      <c r="D249" s="27">
        <v>178</v>
      </c>
      <c r="E249" s="27" t="s">
        <v>465</v>
      </c>
      <c r="F249" s="28">
        <v>0</v>
      </c>
      <c r="G249" s="27" t="s">
        <v>463</v>
      </c>
      <c r="H249" s="29" t="s">
        <v>466</v>
      </c>
      <c r="I249" s="30" t="s">
        <v>456</v>
      </c>
      <c r="J249" s="31" t="str">
        <f>LEFT(G249,2)</f>
        <v>VY</v>
      </c>
      <c r="K249" s="13"/>
      <c r="L249" s="13"/>
      <c r="M249" s="32"/>
    </row>
    <row r="250" spans="4:13" s="9" customFormat="1" ht="15.75" x14ac:dyDescent="0.25">
      <c r="D250" s="27">
        <v>179</v>
      </c>
      <c r="E250" s="27" t="s">
        <v>467</v>
      </c>
      <c r="F250" s="28">
        <v>0</v>
      </c>
      <c r="G250" s="27" t="s">
        <v>463</v>
      </c>
      <c r="H250" s="29" t="s">
        <v>468</v>
      </c>
      <c r="I250" s="30" t="s">
        <v>456</v>
      </c>
      <c r="J250" s="31" t="str">
        <f>LEFT(G250,2)</f>
        <v>VY</v>
      </c>
      <c r="K250" s="13"/>
      <c r="L250" s="13"/>
      <c r="M250" s="32"/>
    </row>
    <row r="251" spans="4:13" s="9" customFormat="1" ht="15.75" x14ac:dyDescent="0.25">
      <c r="D251" s="27">
        <v>256</v>
      </c>
      <c r="E251" s="27" t="s">
        <v>645</v>
      </c>
      <c r="F251" s="28">
        <v>0</v>
      </c>
      <c r="G251" s="27" t="s">
        <v>646</v>
      </c>
      <c r="H251" s="29" t="s">
        <v>647</v>
      </c>
      <c r="I251" s="30" t="s">
        <v>641</v>
      </c>
      <c r="J251" s="31" t="str">
        <f>LEFT(G251,2)</f>
        <v>VY</v>
      </c>
      <c r="K251" s="13"/>
      <c r="L251" s="13"/>
      <c r="M251" s="32"/>
    </row>
    <row r="252" spans="4:13" s="9" customFormat="1" ht="15.75" x14ac:dyDescent="0.25">
      <c r="D252" s="27">
        <v>257</v>
      </c>
      <c r="E252" s="27" t="s">
        <v>648</v>
      </c>
      <c r="F252" s="28">
        <v>0</v>
      </c>
      <c r="G252" s="27" t="s">
        <v>646</v>
      </c>
      <c r="H252" s="29" t="s">
        <v>649</v>
      </c>
      <c r="I252" s="30" t="s">
        <v>641</v>
      </c>
      <c r="J252" s="31" t="str">
        <f>LEFT(G252,2)</f>
        <v>VY</v>
      </c>
      <c r="K252" s="13"/>
      <c r="L252" s="13"/>
      <c r="M252" s="32"/>
    </row>
    <row r="253" spans="4:13" s="9" customFormat="1" ht="15.75" x14ac:dyDescent="0.25">
      <c r="D253" s="27">
        <v>258</v>
      </c>
      <c r="E253" s="27" t="s">
        <v>650</v>
      </c>
      <c r="F253" s="28">
        <v>0</v>
      </c>
      <c r="G253" s="27" t="s">
        <v>646</v>
      </c>
      <c r="H253" s="29" t="s">
        <v>651</v>
      </c>
      <c r="I253" s="30" t="s">
        <v>641</v>
      </c>
      <c r="J253" s="31" t="str">
        <f>LEFT(G253,2)</f>
        <v>VY</v>
      </c>
      <c r="K253" s="13"/>
      <c r="L253" s="13"/>
      <c r="M253" s="32"/>
    </row>
    <row r="254" spans="4:13" s="9" customFormat="1" ht="15.75" x14ac:dyDescent="0.25">
      <c r="D254" s="27">
        <v>174</v>
      </c>
      <c r="E254" s="27" t="s">
        <v>453</v>
      </c>
      <c r="F254" s="28">
        <v>0</v>
      </c>
      <c r="G254" s="27" t="s">
        <v>454</v>
      </c>
      <c r="H254" s="29" t="s">
        <v>455</v>
      </c>
      <c r="I254" s="30" t="s">
        <v>456</v>
      </c>
      <c r="J254" s="31" t="str">
        <f>LEFT(G254,2)</f>
        <v>VY</v>
      </c>
      <c r="K254" s="13"/>
      <c r="L254" s="13"/>
      <c r="M254" s="32"/>
    </row>
    <row r="255" spans="4:13" s="9" customFormat="1" ht="15.75" x14ac:dyDescent="0.25">
      <c r="D255" s="27">
        <v>259</v>
      </c>
      <c r="E255" s="27" t="s">
        <v>652</v>
      </c>
      <c r="F255" s="28">
        <v>0</v>
      </c>
      <c r="G255" s="27" t="s">
        <v>454</v>
      </c>
      <c r="H255" s="29" t="s">
        <v>653</v>
      </c>
      <c r="I255" s="30" t="s">
        <v>641</v>
      </c>
      <c r="J255" s="31" t="str">
        <f>LEFT(G255,2)</f>
        <v>VY</v>
      </c>
      <c r="K255" s="13"/>
      <c r="L255" s="13"/>
      <c r="M255" s="32"/>
    </row>
    <row r="256" spans="4:13" s="9" customFormat="1" ht="15.75" x14ac:dyDescent="0.25">
      <c r="D256" s="27">
        <v>180</v>
      </c>
      <c r="E256" s="27" t="s">
        <v>469</v>
      </c>
      <c r="F256" s="28">
        <v>0</v>
      </c>
      <c r="G256" s="27" t="s">
        <v>470</v>
      </c>
      <c r="H256" s="29" t="s">
        <v>471</v>
      </c>
      <c r="I256" s="30" t="s">
        <v>456</v>
      </c>
      <c r="J256" s="31" t="str">
        <f>LEFT(G256,2)</f>
        <v>VY</v>
      </c>
      <c r="K256" s="13"/>
      <c r="L256" s="13"/>
      <c r="M256" s="32"/>
    </row>
    <row r="257" spans="4:13" s="9" customFormat="1" ht="15.75" x14ac:dyDescent="0.25">
      <c r="D257" s="27">
        <v>260</v>
      </c>
      <c r="E257" s="27" t="s">
        <v>654</v>
      </c>
      <c r="F257" s="28">
        <v>0</v>
      </c>
      <c r="G257" s="27" t="s">
        <v>655</v>
      </c>
      <c r="H257" s="29" t="s">
        <v>656</v>
      </c>
      <c r="I257" s="30" t="s">
        <v>641</v>
      </c>
      <c r="J257" s="31" t="str">
        <f>LEFT(G257,2)</f>
        <v>VY</v>
      </c>
      <c r="K257" s="13"/>
      <c r="L257" s="13"/>
      <c r="M257" s="32"/>
    </row>
    <row r="258" spans="4:13" s="9" customFormat="1" ht="15.75" x14ac:dyDescent="0.25">
      <c r="D258" s="27">
        <v>261</v>
      </c>
      <c r="E258" s="27" t="s">
        <v>657</v>
      </c>
      <c r="F258" s="28">
        <v>0</v>
      </c>
      <c r="G258" s="27" t="s">
        <v>655</v>
      </c>
      <c r="H258" s="29" t="s">
        <v>658</v>
      </c>
      <c r="I258" s="30" t="s">
        <v>641</v>
      </c>
      <c r="J258" s="31" t="str">
        <f>LEFT(G258,2)</f>
        <v>VY</v>
      </c>
      <c r="K258" s="13"/>
      <c r="L258" s="13"/>
      <c r="M258" s="32"/>
    </row>
    <row r="259" spans="4:13" s="9" customFormat="1" ht="15.75" x14ac:dyDescent="0.25">
      <c r="D259" s="27">
        <v>96</v>
      </c>
      <c r="E259" s="27" t="s">
        <v>266</v>
      </c>
      <c r="F259" s="28">
        <v>0</v>
      </c>
      <c r="G259" s="27" t="s">
        <v>267</v>
      </c>
      <c r="H259" s="29" t="s">
        <v>268</v>
      </c>
      <c r="I259" s="30" t="s">
        <v>269</v>
      </c>
      <c r="J259" s="31" t="str">
        <f>LEFT(G259,2)</f>
        <v>VY</v>
      </c>
      <c r="K259" s="13"/>
      <c r="L259" s="13"/>
      <c r="M259" s="32"/>
    </row>
    <row r="260" spans="4:13" s="9" customFormat="1" ht="15.75" x14ac:dyDescent="0.25">
      <c r="D260" s="27">
        <v>97</v>
      </c>
      <c r="E260" s="27" t="s">
        <v>270</v>
      </c>
      <c r="F260" s="28">
        <v>0</v>
      </c>
      <c r="G260" s="27" t="s">
        <v>267</v>
      </c>
      <c r="H260" s="29" t="s">
        <v>271</v>
      </c>
      <c r="I260" s="30" t="s">
        <v>269</v>
      </c>
      <c r="J260" s="31" t="str">
        <f>LEFT(G260,2)</f>
        <v>VY</v>
      </c>
      <c r="K260" s="13"/>
      <c r="L260" s="13"/>
      <c r="M260" s="32"/>
    </row>
    <row r="261" spans="4:13" s="9" customFormat="1" ht="15.75" x14ac:dyDescent="0.25">
      <c r="D261" s="27">
        <v>98</v>
      </c>
      <c r="E261" s="27" t="s">
        <v>272</v>
      </c>
      <c r="F261" s="28">
        <v>0</v>
      </c>
      <c r="G261" s="27" t="s">
        <v>267</v>
      </c>
      <c r="H261" s="29" t="s">
        <v>273</v>
      </c>
      <c r="I261" s="30" t="s">
        <v>269</v>
      </c>
      <c r="J261" s="31" t="str">
        <f>LEFT(G261,2)</f>
        <v>VY</v>
      </c>
      <c r="K261" s="13"/>
      <c r="L261" s="13"/>
      <c r="M261" s="32"/>
    </row>
    <row r="262" spans="4:13" s="9" customFormat="1" ht="15.75" x14ac:dyDescent="0.25">
      <c r="D262" s="27">
        <v>226</v>
      </c>
      <c r="E262" s="27" t="s">
        <v>573</v>
      </c>
      <c r="F262" s="28">
        <v>0</v>
      </c>
      <c r="G262" s="27" t="s">
        <v>574</v>
      </c>
      <c r="H262" s="29" t="s">
        <v>575</v>
      </c>
      <c r="I262" s="30" t="s">
        <v>576</v>
      </c>
      <c r="J262" s="31" t="str">
        <f>LEFT(G262,2)</f>
        <v>VY</v>
      </c>
      <c r="K262" s="13"/>
      <c r="L262" s="13"/>
      <c r="M262" s="32"/>
    </row>
    <row r="263" spans="4:13" s="9" customFormat="1" ht="15.75" x14ac:dyDescent="0.25">
      <c r="D263" s="27">
        <v>227</v>
      </c>
      <c r="E263" s="27" t="s">
        <v>577</v>
      </c>
      <c r="F263" s="28" t="s">
        <v>206</v>
      </c>
      <c r="G263" s="27" t="s">
        <v>574</v>
      </c>
      <c r="H263" s="29" t="s">
        <v>578</v>
      </c>
      <c r="I263" s="30" t="s">
        <v>576</v>
      </c>
      <c r="J263" s="31" t="str">
        <f>LEFT(G263,2)</f>
        <v>VY</v>
      </c>
      <c r="K263" s="13"/>
      <c r="L263" s="13"/>
      <c r="M263" s="32"/>
    </row>
    <row r="264" spans="4:13" s="9" customFormat="1" ht="15.75" x14ac:dyDescent="0.25">
      <c r="D264" s="27">
        <v>228</v>
      </c>
      <c r="E264" s="27" t="s">
        <v>579</v>
      </c>
      <c r="F264" s="28">
        <v>0</v>
      </c>
      <c r="G264" s="27" t="s">
        <v>574</v>
      </c>
      <c r="H264" s="29" t="s">
        <v>580</v>
      </c>
      <c r="I264" s="30" t="s">
        <v>576</v>
      </c>
      <c r="J264" s="31" t="str">
        <f>LEFT(G264,2)</f>
        <v>VY</v>
      </c>
      <c r="K264" s="13"/>
      <c r="L264" s="13"/>
      <c r="M264" s="32"/>
    </row>
    <row r="265" spans="4:13" s="9" customFormat="1" ht="15.75" x14ac:dyDescent="0.25">
      <c r="D265" s="27">
        <v>229</v>
      </c>
      <c r="E265" s="27" t="s">
        <v>581</v>
      </c>
      <c r="F265" s="28">
        <v>0</v>
      </c>
      <c r="G265" s="27" t="s">
        <v>574</v>
      </c>
      <c r="H265" s="29" t="s">
        <v>582</v>
      </c>
      <c r="I265" s="30" t="s">
        <v>576</v>
      </c>
      <c r="J265" s="31" t="str">
        <f>LEFT(G265,2)</f>
        <v>VY</v>
      </c>
      <c r="K265" s="13"/>
      <c r="L265" s="13"/>
      <c r="M265" s="32"/>
    </row>
    <row r="266" spans="4:13" s="9" customFormat="1" ht="15.75" x14ac:dyDescent="0.25">
      <c r="D266" s="27">
        <v>230</v>
      </c>
      <c r="E266" s="27" t="s">
        <v>583</v>
      </c>
      <c r="F266" s="28">
        <v>0</v>
      </c>
      <c r="G266" s="27" t="s">
        <v>574</v>
      </c>
      <c r="H266" s="29" t="s">
        <v>584</v>
      </c>
      <c r="I266" s="30" t="s">
        <v>576</v>
      </c>
      <c r="J266" s="31" t="str">
        <f>LEFT(G266,2)</f>
        <v>VY</v>
      </c>
      <c r="K266" s="13"/>
      <c r="L266" s="13"/>
      <c r="M266" s="32"/>
    </row>
    <row r="267" spans="4:13" s="9" customFormat="1" ht="15.75" x14ac:dyDescent="0.25">
      <c r="D267" s="27">
        <v>99</v>
      </c>
      <c r="E267" s="27" t="s">
        <v>274</v>
      </c>
      <c r="F267" s="28">
        <v>0</v>
      </c>
      <c r="G267" s="27" t="s">
        <v>275</v>
      </c>
      <c r="H267" s="29" t="s">
        <v>276</v>
      </c>
      <c r="I267" s="30" t="s">
        <v>269</v>
      </c>
      <c r="J267" s="31" t="str">
        <f>LEFT(G267,2)</f>
        <v>VY</v>
      </c>
      <c r="K267" s="13"/>
      <c r="L267" s="13"/>
      <c r="M267" s="32"/>
    </row>
    <row r="268" spans="4:13" s="9" customFormat="1" ht="15.75" x14ac:dyDescent="0.25">
      <c r="D268" s="27">
        <v>100</v>
      </c>
      <c r="E268" s="27" t="s">
        <v>277</v>
      </c>
      <c r="F268" s="28">
        <v>0</v>
      </c>
      <c r="G268" s="27" t="s">
        <v>278</v>
      </c>
      <c r="H268" s="29" t="s">
        <v>279</v>
      </c>
      <c r="I268" s="30" t="s">
        <v>269</v>
      </c>
      <c r="J268" s="31" t="str">
        <f>LEFT(G268,2)</f>
        <v>VY</v>
      </c>
      <c r="K268" s="13"/>
      <c r="L268" s="13"/>
      <c r="M268" s="32"/>
    </row>
    <row r="269" spans="4:13" s="9" customFormat="1" ht="15.75" x14ac:dyDescent="0.25">
      <c r="D269" s="27">
        <v>101</v>
      </c>
      <c r="E269" s="27" t="s">
        <v>280</v>
      </c>
      <c r="F269" s="28" t="s">
        <v>122</v>
      </c>
      <c r="G269" s="27" t="s">
        <v>278</v>
      </c>
      <c r="H269" s="29" t="s">
        <v>281</v>
      </c>
      <c r="I269" s="30" t="s">
        <v>269</v>
      </c>
      <c r="J269" s="31" t="str">
        <f>LEFT(G269,2)</f>
        <v>VY</v>
      </c>
      <c r="K269" s="13"/>
      <c r="L269" s="13"/>
      <c r="M269" s="32"/>
    </row>
    <row r="270" spans="4:13" s="9" customFormat="1" ht="15.75" x14ac:dyDescent="0.25">
      <c r="D270" s="27">
        <v>102</v>
      </c>
      <c r="E270" s="27" t="s">
        <v>282</v>
      </c>
      <c r="F270" s="28">
        <v>0</v>
      </c>
      <c r="G270" s="27" t="s">
        <v>278</v>
      </c>
      <c r="H270" s="29" t="s">
        <v>283</v>
      </c>
      <c r="I270" s="30" t="s">
        <v>269</v>
      </c>
      <c r="J270" s="31" t="str">
        <f>LEFT(G270,2)</f>
        <v>VY</v>
      </c>
      <c r="K270" s="13"/>
      <c r="L270" s="13"/>
      <c r="M270" s="32"/>
    </row>
    <row r="271" spans="4:13" s="9" customFormat="1" ht="15.75" x14ac:dyDescent="0.25">
      <c r="D271" s="27">
        <v>145</v>
      </c>
      <c r="E271" s="27" t="s">
        <v>380</v>
      </c>
      <c r="F271" s="28">
        <v>0</v>
      </c>
      <c r="G271" s="27" t="s">
        <v>381</v>
      </c>
      <c r="H271" s="29" t="s">
        <v>382</v>
      </c>
      <c r="I271" s="30" t="s">
        <v>4</v>
      </c>
      <c r="J271" s="31" t="str">
        <f>LEFT(G271,2)</f>
        <v>VY</v>
      </c>
      <c r="K271" s="13"/>
      <c r="L271" s="13"/>
      <c r="M271" s="32"/>
    </row>
    <row r="272" spans="4:13" s="9" customFormat="1" ht="15.75" x14ac:dyDescent="0.25">
      <c r="D272" s="27">
        <v>262</v>
      </c>
      <c r="E272" s="27" t="s">
        <v>659</v>
      </c>
      <c r="F272" s="28">
        <v>0</v>
      </c>
      <c r="G272" s="27" t="s">
        <v>381</v>
      </c>
      <c r="H272" s="29" t="s">
        <v>660</v>
      </c>
      <c r="I272" s="30" t="s">
        <v>641</v>
      </c>
      <c r="J272" s="31" t="str">
        <f>LEFT(G272,2)</f>
        <v>VY</v>
      </c>
      <c r="K272" s="13"/>
      <c r="L272" s="13"/>
      <c r="M272" s="32"/>
    </row>
    <row r="273" spans="1:21" s="9" customFormat="1" ht="15.75" x14ac:dyDescent="0.25">
      <c r="D273" s="27">
        <v>19</v>
      </c>
      <c r="E273" s="27" t="s">
        <v>83</v>
      </c>
      <c r="F273" s="28" t="s">
        <v>77</v>
      </c>
      <c r="G273" s="27" t="s">
        <v>84</v>
      </c>
      <c r="H273" s="29" t="s">
        <v>85</v>
      </c>
      <c r="I273" s="30" t="s">
        <v>1</v>
      </c>
      <c r="J273" s="31" t="str">
        <f>LEFT(G273,2)</f>
        <v>VY</v>
      </c>
      <c r="K273" s="13"/>
      <c r="L273" s="13"/>
      <c r="M273" s="32"/>
    </row>
    <row r="274" spans="1:21" s="9" customFormat="1" ht="15.75" x14ac:dyDescent="0.25">
      <c r="D274" s="27">
        <v>231</v>
      </c>
      <c r="E274" s="27" t="s">
        <v>585</v>
      </c>
      <c r="F274" s="28" t="s">
        <v>77</v>
      </c>
      <c r="G274" s="27" t="s">
        <v>586</v>
      </c>
      <c r="H274" s="29" t="s">
        <v>587</v>
      </c>
      <c r="I274" s="30" t="s">
        <v>576</v>
      </c>
      <c r="J274" s="31" t="str">
        <f>LEFT(G274,2)</f>
        <v>VY</v>
      </c>
      <c r="K274" s="13"/>
      <c r="L274" s="13"/>
      <c r="M274" s="32"/>
    </row>
    <row r="275" spans="1:21" s="9" customFormat="1" ht="15.75" x14ac:dyDescent="0.25">
      <c r="D275" s="27">
        <v>263</v>
      </c>
      <c r="E275" s="27" t="s">
        <v>661</v>
      </c>
      <c r="F275" s="28">
        <v>0</v>
      </c>
      <c r="G275" s="27" t="s">
        <v>662</v>
      </c>
      <c r="H275" s="29" t="s">
        <v>663</v>
      </c>
      <c r="I275" s="30" t="s">
        <v>641</v>
      </c>
      <c r="J275" s="31" t="str">
        <f>LEFT(G275,2)</f>
        <v>VY</v>
      </c>
      <c r="K275" s="13"/>
      <c r="L275" s="13"/>
      <c r="M275" s="32"/>
    </row>
    <row r="276" spans="1:21" s="9" customFormat="1" ht="15.75" x14ac:dyDescent="0.25">
      <c r="D276" s="27">
        <v>181</v>
      </c>
      <c r="E276" s="27" t="s">
        <v>472</v>
      </c>
      <c r="F276" s="28" t="s">
        <v>77</v>
      </c>
      <c r="G276" s="27" t="s">
        <v>473</v>
      </c>
      <c r="H276" s="29" t="s">
        <v>474</v>
      </c>
      <c r="I276" s="30" t="s">
        <v>456</v>
      </c>
      <c r="J276" s="31" t="str">
        <f>LEFT(G276,2)</f>
        <v>VY</v>
      </c>
      <c r="K276" s="13"/>
      <c r="L276" s="13"/>
      <c r="M276" s="32"/>
    </row>
    <row r="277" spans="1:21" s="9" customFormat="1" ht="15.75" x14ac:dyDescent="0.25">
      <c r="D277" s="27">
        <v>69</v>
      </c>
      <c r="E277" s="27" t="s">
        <v>205</v>
      </c>
      <c r="F277" s="28" t="s">
        <v>206</v>
      </c>
      <c r="G277" s="27" t="s">
        <v>207</v>
      </c>
      <c r="H277" s="29" t="s">
        <v>208</v>
      </c>
      <c r="I277" s="30" t="s">
        <v>190</v>
      </c>
      <c r="J277" s="31" t="str">
        <f>LEFT(G277,2)</f>
        <v>VY</v>
      </c>
      <c r="K277" s="13"/>
      <c r="L277" s="13"/>
      <c r="M277" s="32"/>
    </row>
    <row r="278" spans="1:21" s="9" customFormat="1" ht="15.75" x14ac:dyDescent="0.25">
      <c r="D278" s="27">
        <v>70</v>
      </c>
      <c r="E278" s="27" t="s">
        <v>209</v>
      </c>
      <c r="F278" s="28">
        <v>0</v>
      </c>
      <c r="G278" s="27" t="s">
        <v>207</v>
      </c>
      <c r="H278" s="29" t="s">
        <v>210</v>
      </c>
      <c r="I278" s="30" t="s">
        <v>190</v>
      </c>
      <c r="J278" s="31" t="str">
        <f>LEFT(G278,2)</f>
        <v>VY</v>
      </c>
      <c r="K278" s="13"/>
      <c r="L278" s="13"/>
      <c r="M278" s="32"/>
    </row>
    <row r="279" spans="1:21" s="9" customFormat="1" ht="15.75" x14ac:dyDescent="0.25">
      <c r="D279" s="27">
        <v>182</v>
      </c>
      <c r="E279" s="27" t="s">
        <v>475</v>
      </c>
      <c r="F279" s="28">
        <v>0</v>
      </c>
      <c r="G279" s="27" t="s">
        <v>476</v>
      </c>
      <c r="H279" s="29" t="s">
        <v>477</v>
      </c>
      <c r="I279" s="30" t="s">
        <v>456</v>
      </c>
      <c r="J279" s="31" t="str">
        <f>LEFT(G279,2)</f>
        <v>VY</v>
      </c>
      <c r="K279" s="13"/>
      <c r="L279" s="13"/>
      <c r="M279" s="32"/>
    </row>
    <row r="280" spans="1:21" s="9" customFormat="1" ht="15.75" x14ac:dyDescent="0.25">
      <c r="D280" s="27">
        <v>61</v>
      </c>
      <c r="E280" s="27" t="s">
        <v>185</v>
      </c>
      <c r="F280" s="28">
        <v>0</v>
      </c>
      <c r="G280" s="27" t="s">
        <v>186</v>
      </c>
      <c r="H280" s="29" t="s">
        <v>187</v>
      </c>
      <c r="I280" s="30" t="s">
        <v>2</v>
      </c>
      <c r="J280" s="31" t="str">
        <f>LEFT(G280,2)</f>
        <v>VY</v>
      </c>
      <c r="K280" s="13"/>
      <c r="L280" s="13"/>
      <c r="M280" s="32"/>
    </row>
    <row r="281" spans="1:21" s="9" customFormat="1" ht="15.75" x14ac:dyDescent="0.25">
      <c r="D281" s="27">
        <v>20</v>
      </c>
      <c r="E281" s="27" t="s">
        <v>86</v>
      </c>
      <c r="F281" s="28">
        <v>0</v>
      </c>
      <c r="G281" s="27" t="s">
        <v>87</v>
      </c>
      <c r="H281" s="29">
        <v>0</v>
      </c>
      <c r="I281" s="30" t="s">
        <v>1</v>
      </c>
      <c r="J281" s="31" t="str">
        <f>LEFT(G281,2)</f>
        <v>VY</v>
      </c>
      <c r="K281" s="13"/>
      <c r="L281" s="13"/>
      <c r="M281" s="32"/>
      <c r="Q281" s="33"/>
      <c r="R281" s="33"/>
      <c r="S281" s="33"/>
      <c r="T281" s="33"/>
      <c r="U281" s="33"/>
    </row>
    <row r="282" spans="1:21" s="9" customFormat="1" ht="15.75" x14ac:dyDescent="0.25">
      <c r="D282" s="27">
        <v>71</v>
      </c>
      <c r="E282" s="27" t="s">
        <v>211</v>
      </c>
      <c r="F282" s="28">
        <v>0</v>
      </c>
      <c r="G282" s="27" t="s">
        <v>212</v>
      </c>
      <c r="H282" s="29" t="s">
        <v>213</v>
      </c>
      <c r="I282" s="30" t="s">
        <v>190</v>
      </c>
      <c r="J282" s="31" t="str">
        <f>LEFT(G282,2)</f>
        <v>VY</v>
      </c>
      <c r="K282" s="13"/>
      <c r="L282" s="13"/>
      <c r="M282" s="32"/>
    </row>
    <row r="283" spans="1:21" s="9" customFormat="1" ht="15.75" x14ac:dyDescent="0.25">
      <c r="D283" s="27">
        <v>21</v>
      </c>
      <c r="E283" s="27" t="s">
        <v>88</v>
      </c>
      <c r="F283" s="28">
        <v>0</v>
      </c>
      <c r="G283" s="27" t="s">
        <v>89</v>
      </c>
      <c r="H283" s="29" t="s">
        <v>90</v>
      </c>
      <c r="I283" s="30" t="s">
        <v>1</v>
      </c>
      <c r="J283" s="31" t="str">
        <f>LEFT(G283,2)</f>
        <v>VY</v>
      </c>
      <c r="K283" s="13"/>
      <c r="L283" s="13"/>
      <c r="M283" s="32"/>
    </row>
    <row r="284" spans="1:21" s="9" customFormat="1" ht="15.75" x14ac:dyDescent="0.25">
      <c r="D284" s="27">
        <v>22</v>
      </c>
      <c r="E284" s="27" t="s">
        <v>91</v>
      </c>
      <c r="F284" s="28">
        <v>0</v>
      </c>
      <c r="G284" s="27" t="s">
        <v>89</v>
      </c>
      <c r="H284" s="29" t="s">
        <v>92</v>
      </c>
      <c r="I284" s="30" t="s">
        <v>1</v>
      </c>
      <c r="J284" s="31" t="str">
        <f>LEFT(G284,2)</f>
        <v>VY</v>
      </c>
      <c r="K284" s="13"/>
      <c r="L284" s="13"/>
      <c r="M284" s="32"/>
    </row>
    <row r="285" spans="1:21" s="9" customFormat="1" ht="15.75" x14ac:dyDescent="0.25">
      <c r="D285" s="27">
        <v>183</v>
      </c>
      <c r="E285" s="27" t="s">
        <v>478</v>
      </c>
      <c r="F285" s="28">
        <v>0</v>
      </c>
      <c r="G285" s="27" t="s">
        <v>89</v>
      </c>
      <c r="H285" s="29" t="s">
        <v>479</v>
      </c>
      <c r="I285" s="30" t="s">
        <v>456</v>
      </c>
      <c r="J285" s="31" t="str">
        <f>LEFT(G285,2)</f>
        <v>VY</v>
      </c>
      <c r="K285" s="13"/>
      <c r="L285" s="13"/>
      <c r="M285" s="32"/>
    </row>
    <row r="286" spans="1:21" s="37" customFormat="1" ht="15.75" x14ac:dyDescent="0.25">
      <c r="A286" s="9"/>
      <c r="B286" s="9"/>
      <c r="C286" s="9"/>
      <c r="D286" s="27">
        <v>264</v>
      </c>
      <c r="E286" s="27" t="s">
        <v>664</v>
      </c>
      <c r="F286" s="28">
        <v>0</v>
      </c>
      <c r="G286" s="27" t="s">
        <v>665</v>
      </c>
      <c r="H286" s="29" t="s">
        <v>666</v>
      </c>
      <c r="I286" s="30" t="s">
        <v>641</v>
      </c>
      <c r="J286" s="31" t="str">
        <f>LEFT(G286,2)</f>
        <v>VY</v>
      </c>
      <c r="K286" s="13"/>
      <c r="L286" s="13"/>
      <c r="M286" s="32"/>
      <c r="N286" s="9"/>
      <c r="O286" s="9"/>
      <c r="P286" s="9"/>
      <c r="Q286" s="9"/>
      <c r="R286" s="9"/>
      <c r="S286" s="9"/>
      <c r="T286" s="9"/>
      <c r="U286" s="9"/>
    </row>
    <row r="287" spans="1:21" s="9" customFormat="1" ht="15.75" x14ac:dyDescent="0.25">
      <c r="D287" s="27">
        <v>265</v>
      </c>
      <c r="E287" s="27" t="s">
        <v>667</v>
      </c>
      <c r="F287" s="28">
        <v>0</v>
      </c>
      <c r="G287" s="27" t="s">
        <v>665</v>
      </c>
      <c r="H287" s="29" t="s">
        <v>668</v>
      </c>
      <c r="I287" s="30" t="s">
        <v>641</v>
      </c>
      <c r="J287" s="31" t="str">
        <f>LEFT(G287,2)</f>
        <v>VY</v>
      </c>
      <c r="K287" s="13"/>
      <c r="L287" s="13"/>
      <c r="M287" s="32"/>
    </row>
    <row r="288" spans="1:21" s="9" customFormat="1" ht="15.75" x14ac:dyDescent="0.25">
      <c r="D288" s="27">
        <v>266</v>
      </c>
      <c r="E288" s="27" t="s">
        <v>669</v>
      </c>
      <c r="F288" s="28">
        <v>0</v>
      </c>
      <c r="G288" s="27" t="s">
        <v>665</v>
      </c>
      <c r="H288" s="29" t="s">
        <v>670</v>
      </c>
      <c r="I288" s="30" t="s">
        <v>641</v>
      </c>
      <c r="J288" s="31" t="str">
        <f>LEFT(G288,2)</f>
        <v>VY</v>
      </c>
      <c r="K288" s="13"/>
      <c r="L288" s="13"/>
      <c r="M288" s="32"/>
    </row>
    <row r="289" spans="4:21" s="9" customFormat="1" ht="15.75" x14ac:dyDescent="0.25">
      <c r="D289" s="27">
        <v>267</v>
      </c>
      <c r="E289" s="27" t="s">
        <v>671</v>
      </c>
      <c r="F289" s="28">
        <v>0</v>
      </c>
      <c r="G289" s="27" t="s">
        <v>665</v>
      </c>
      <c r="H289" s="29" t="s">
        <v>672</v>
      </c>
      <c r="I289" s="30" t="s">
        <v>641</v>
      </c>
      <c r="J289" s="31" t="str">
        <f>LEFT(G289,2)</f>
        <v>VY</v>
      </c>
      <c r="K289" s="13"/>
      <c r="L289" s="13"/>
      <c r="M289" s="32"/>
    </row>
    <row r="290" spans="4:21" s="9" customFormat="1" ht="15.75" x14ac:dyDescent="0.25">
      <c r="D290" s="27">
        <v>175</v>
      </c>
      <c r="E290" s="27" t="s">
        <v>457</v>
      </c>
      <c r="F290" s="28">
        <v>0</v>
      </c>
      <c r="G290" s="27" t="s">
        <v>458</v>
      </c>
      <c r="H290" s="29" t="s">
        <v>459</v>
      </c>
      <c r="I290" s="30" t="s">
        <v>456</v>
      </c>
      <c r="J290" s="31" t="str">
        <f>LEFT(G290,2)</f>
        <v>VY</v>
      </c>
      <c r="K290" s="13"/>
      <c r="L290" s="13"/>
      <c r="M290" s="32"/>
      <c r="Q290" s="34"/>
      <c r="R290" s="34"/>
      <c r="S290" s="34"/>
      <c r="T290" s="34"/>
      <c r="U290" s="34"/>
    </row>
    <row r="291" spans="4:21" s="9" customFormat="1" ht="15.75" x14ac:dyDescent="0.25">
      <c r="D291" s="27">
        <v>24</v>
      </c>
      <c r="E291" s="27" t="s">
        <v>95</v>
      </c>
      <c r="F291" s="28">
        <v>0</v>
      </c>
      <c r="G291" s="27" t="s">
        <v>96</v>
      </c>
      <c r="H291" s="29" t="s">
        <v>97</v>
      </c>
      <c r="I291" s="30" t="s">
        <v>1</v>
      </c>
      <c r="J291" s="31" t="str">
        <f>LEFT(G291,2)</f>
        <v>VY</v>
      </c>
      <c r="K291" s="13"/>
      <c r="L291" s="13"/>
      <c r="M291" s="32"/>
    </row>
    <row r="292" spans="4:21" s="9" customFormat="1" ht="15.75" x14ac:dyDescent="0.25">
      <c r="D292" s="27">
        <v>25</v>
      </c>
      <c r="E292" s="27" t="s">
        <v>98</v>
      </c>
      <c r="F292" s="28">
        <v>0</v>
      </c>
      <c r="G292" s="27" t="s">
        <v>99</v>
      </c>
      <c r="H292" s="29" t="s">
        <v>100</v>
      </c>
      <c r="I292" s="30" t="s">
        <v>1</v>
      </c>
      <c r="J292" s="31" t="str">
        <f>LEFT(G292,2)</f>
        <v>VY</v>
      </c>
      <c r="K292" s="13"/>
      <c r="L292" s="13"/>
      <c r="M292" s="32"/>
    </row>
    <row r="293" spans="4:21" s="9" customFormat="1" ht="15.75" x14ac:dyDescent="0.25">
      <c r="D293" s="27">
        <v>151</v>
      </c>
      <c r="E293" s="27" t="s">
        <v>399</v>
      </c>
      <c r="F293" s="28">
        <v>0</v>
      </c>
      <c r="G293" s="27" t="s">
        <v>99</v>
      </c>
      <c r="H293" s="29" t="s">
        <v>400</v>
      </c>
      <c r="I293" s="30" t="s">
        <v>387</v>
      </c>
      <c r="J293" s="31" t="str">
        <f>LEFT(G293,2)</f>
        <v>VY</v>
      </c>
      <c r="K293" s="13"/>
      <c r="L293" s="13"/>
      <c r="M293" s="32"/>
    </row>
    <row r="294" spans="4:21" s="9" customFormat="1" ht="15.75" x14ac:dyDescent="0.25">
      <c r="D294" s="27">
        <v>152</v>
      </c>
      <c r="E294" s="27" t="s">
        <v>401</v>
      </c>
      <c r="F294" s="28">
        <v>0</v>
      </c>
      <c r="G294" s="27" t="s">
        <v>99</v>
      </c>
      <c r="H294" s="29" t="s">
        <v>402</v>
      </c>
      <c r="I294" s="30" t="s">
        <v>387</v>
      </c>
      <c r="J294" s="31" t="str">
        <f>LEFT(G294,2)</f>
        <v>VY</v>
      </c>
      <c r="K294" s="13"/>
      <c r="L294" s="13"/>
      <c r="M294" s="32"/>
    </row>
    <row r="295" spans="4:21" s="9" customFormat="1" ht="15.75" x14ac:dyDescent="0.25">
      <c r="D295" s="27">
        <v>153</v>
      </c>
      <c r="E295" s="27" t="s">
        <v>403</v>
      </c>
      <c r="F295" s="28" t="s">
        <v>28</v>
      </c>
      <c r="G295" s="27" t="s">
        <v>99</v>
      </c>
      <c r="H295" s="29" t="s">
        <v>404</v>
      </c>
      <c r="I295" s="30" t="s">
        <v>387</v>
      </c>
      <c r="J295" s="31" t="str">
        <f>LEFT(G295,2)</f>
        <v>VY</v>
      </c>
      <c r="K295" s="13"/>
      <c r="L295" s="13"/>
      <c r="M295" s="32"/>
    </row>
    <row r="296" spans="4:21" s="9" customFormat="1" ht="15.75" x14ac:dyDescent="0.25">
      <c r="D296" s="27">
        <v>154</v>
      </c>
      <c r="E296" s="27" t="s">
        <v>405</v>
      </c>
      <c r="F296" s="28" t="s">
        <v>28</v>
      </c>
      <c r="G296" s="27" t="s">
        <v>406</v>
      </c>
      <c r="H296" s="29" t="s">
        <v>407</v>
      </c>
      <c r="I296" s="30" t="s">
        <v>387</v>
      </c>
      <c r="J296" s="31" t="str">
        <f>LEFT(G296,2)</f>
        <v>VY</v>
      </c>
      <c r="K296" s="13"/>
      <c r="L296" s="13"/>
      <c r="M296" s="32"/>
    </row>
    <row r="297" spans="4:21" s="9" customFormat="1" ht="15.75" x14ac:dyDescent="0.25">
      <c r="D297" s="27">
        <v>155</v>
      </c>
      <c r="E297" s="27" t="s">
        <v>408</v>
      </c>
      <c r="F297" s="28">
        <v>0</v>
      </c>
      <c r="G297" s="27" t="s">
        <v>406</v>
      </c>
      <c r="H297" s="29" t="s">
        <v>409</v>
      </c>
      <c r="I297" s="30" t="s">
        <v>387</v>
      </c>
      <c r="J297" s="31" t="str">
        <f>LEFT(G297,2)</f>
        <v>VY</v>
      </c>
      <c r="K297" s="13"/>
      <c r="L297" s="13"/>
      <c r="M297" s="32"/>
    </row>
    <row r="298" spans="4:21" s="9" customFormat="1" ht="15.75" x14ac:dyDescent="0.25">
      <c r="D298" s="27">
        <v>27</v>
      </c>
      <c r="E298" s="27" t="s">
        <v>104</v>
      </c>
      <c r="F298" s="28">
        <v>0</v>
      </c>
      <c r="G298" s="27" t="s">
        <v>105</v>
      </c>
      <c r="H298" s="29" t="s">
        <v>106</v>
      </c>
      <c r="I298" s="30" t="s">
        <v>1</v>
      </c>
      <c r="J298" s="31" t="str">
        <f>LEFT(G298,2)</f>
        <v>VY</v>
      </c>
      <c r="K298" s="13"/>
      <c r="L298" s="13"/>
      <c r="M298" s="32"/>
    </row>
    <row r="299" spans="4:21" s="9" customFormat="1" ht="15.75" x14ac:dyDescent="0.25">
      <c r="D299" s="27">
        <v>184</v>
      </c>
      <c r="E299" s="27" t="s">
        <v>480</v>
      </c>
      <c r="F299" s="28">
        <v>0</v>
      </c>
      <c r="G299" s="27" t="s">
        <v>481</v>
      </c>
      <c r="H299" s="29" t="s">
        <v>482</v>
      </c>
      <c r="I299" s="30" t="s">
        <v>456</v>
      </c>
      <c r="J299" s="31" t="str">
        <f>LEFT(G299,2)</f>
        <v>VY</v>
      </c>
      <c r="K299" s="13"/>
      <c r="L299" s="13"/>
      <c r="M299" s="32"/>
      <c r="Q299" s="33"/>
      <c r="R299" s="33"/>
      <c r="S299" s="33"/>
      <c r="T299" s="33"/>
      <c r="U299" s="33"/>
    </row>
    <row r="300" spans="4:21" s="9" customFormat="1" ht="15.75" x14ac:dyDescent="0.25">
      <c r="D300" s="27">
        <v>185</v>
      </c>
      <c r="E300" s="27" t="s">
        <v>483</v>
      </c>
      <c r="F300" s="28">
        <v>0</v>
      </c>
      <c r="G300" s="27" t="s">
        <v>481</v>
      </c>
      <c r="H300" s="29" t="s">
        <v>484</v>
      </c>
      <c r="I300" s="30" t="s">
        <v>456</v>
      </c>
      <c r="J300" s="31" t="str">
        <f>LEFT(G300,2)</f>
        <v>VY</v>
      </c>
      <c r="K300" s="13"/>
      <c r="L300" s="13"/>
      <c r="M300" s="32"/>
      <c r="Q300" s="33"/>
      <c r="R300" s="33"/>
      <c r="S300" s="33"/>
      <c r="T300" s="33"/>
      <c r="U300" s="33"/>
    </row>
    <row r="301" spans="4:21" s="9" customFormat="1" ht="15.75" x14ac:dyDescent="0.25">
      <c r="D301" s="27">
        <v>124</v>
      </c>
      <c r="E301" s="27" t="s">
        <v>331</v>
      </c>
      <c r="F301" s="28" t="s">
        <v>332</v>
      </c>
      <c r="G301" s="27" t="s">
        <v>333</v>
      </c>
      <c r="H301" s="29" t="s">
        <v>334</v>
      </c>
      <c r="I301" s="30" t="s">
        <v>301</v>
      </c>
      <c r="J301" s="31" t="str">
        <f>LEFT(G301,2)</f>
        <v>VY</v>
      </c>
      <c r="K301" s="13"/>
      <c r="L301" s="13"/>
      <c r="M301" s="32"/>
    </row>
    <row r="302" spans="4:21" s="9" customFormat="1" ht="15.75" x14ac:dyDescent="0.25">
      <c r="D302" s="27">
        <v>26</v>
      </c>
      <c r="E302" s="27" t="s">
        <v>101</v>
      </c>
      <c r="F302" s="28">
        <v>0</v>
      </c>
      <c r="G302" s="27" t="s">
        <v>102</v>
      </c>
      <c r="H302" s="29" t="s">
        <v>103</v>
      </c>
      <c r="I302" s="30" t="s">
        <v>1</v>
      </c>
      <c r="J302" s="31" t="str">
        <f>LEFT(G302,2)</f>
        <v>VY</v>
      </c>
      <c r="K302" s="13"/>
      <c r="L302" s="13"/>
      <c r="M302" s="32"/>
    </row>
    <row r="303" spans="4:21" s="9" customFormat="1" ht="15.75" x14ac:dyDescent="0.25">
      <c r="D303" s="27">
        <v>28</v>
      </c>
      <c r="E303" s="27" t="s">
        <v>107</v>
      </c>
      <c r="F303" s="28">
        <v>0</v>
      </c>
      <c r="G303" s="27" t="s">
        <v>108</v>
      </c>
      <c r="H303" s="29" t="s">
        <v>109</v>
      </c>
      <c r="I303" s="30" t="s">
        <v>1</v>
      </c>
      <c r="J303" s="31" t="str">
        <f>LEFT(G303,2)</f>
        <v>VY</v>
      </c>
      <c r="K303" s="13"/>
      <c r="L303" s="13"/>
      <c r="M303" s="32"/>
    </row>
    <row r="304" spans="4:21" s="9" customFormat="1" ht="15.75" x14ac:dyDescent="0.25">
      <c r="D304" s="27">
        <v>186</v>
      </c>
      <c r="E304" s="27" t="s">
        <v>485</v>
      </c>
      <c r="F304" s="28">
        <v>0</v>
      </c>
      <c r="G304" s="27" t="s">
        <v>108</v>
      </c>
      <c r="H304" s="29" t="s">
        <v>486</v>
      </c>
      <c r="I304" s="30" t="s">
        <v>456</v>
      </c>
      <c r="J304" s="31" t="str">
        <f>LEFT(G304,2)</f>
        <v>VY</v>
      </c>
      <c r="K304" s="13"/>
      <c r="L304" s="13"/>
      <c r="M304" s="32"/>
      <c r="Q304" s="33"/>
      <c r="R304" s="33"/>
      <c r="S304" s="33"/>
      <c r="T304" s="33"/>
      <c r="U304" s="33"/>
    </row>
    <row r="305" spans="4:13" s="9" customFormat="1" ht="15.75" x14ac:dyDescent="0.25">
      <c r="D305" s="27">
        <v>72</v>
      </c>
      <c r="E305" s="27" t="s">
        <v>214</v>
      </c>
      <c r="F305" s="28">
        <v>0</v>
      </c>
      <c r="G305" s="27" t="s">
        <v>215</v>
      </c>
      <c r="H305" s="29" t="s">
        <v>216</v>
      </c>
      <c r="I305" s="30" t="s">
        <v>190</v>
      </c>
      <c r="J305" s="31" t="str">
        <f>LEFT(G305,2)</f>
        <v>VY</v>
      </c>
      <c r="K305" s="13"/>
      <c r="L305" s="13"/>
      <c r="M305" s="32"/>
    </row>
    <row r="306" spans="4:13" s="9" customFormat="1" ht="15.75" x14ac:dyDescent="0.25">
      <c r="D306" s="27">
        <v>73</v>
      </c>
      <c r="E306" s="27" t="s">
        <v>217</v>
      </c>
      <c r="F306" s="28">
        <v>0</v>
      </c>
      <c r="G306" s="27" t="s">
        <v>215</v>
      </c>
      <c r="H306" s="29" t="s">
        <v>218</v>
      </c>
      <c r="I306" s="30" t="s">
        <v>190</v>
      </c>
      <c r="J306" s="31" t="str">
        <f>LEFT(G306,2)</f>
        <v>VY</v>
      </c>
      <c r="K306" s="13"/>
      <c r="L306" s="13"/>
      <c r="M306" s="32"/>
    </row>
    <row r="307" spans="4:13" s="9" customFormat="1" ht="15.75" x14ac:dyDescent="0.25">
      <c r="D307" s="27">
        <v>74</v>
      </c>
      <c r="E307" s="27" t="s">
        <v>219</v>
      </c>
      <c r="F307" s="28">
        <v>0</v>
      </c>
      <c r="G307" s="27" t="s">
        <v>215</v>
      </c>
      <c r="H307" s="29" t="s">
        <v>220</v>
      </c>
      <c r="I307" s="30" t="s">
        <v>190</v>
      </c>
      <c r="J307" s="31" t="str">
        <f>LEFT(G307,2)</f>
        <v>VY</v>
      </c>
      <c r="K307" s="13"/>
      <c r="L307" s="13"/>
      <c r="M307" s="32"/>
    </row>
    <row r="308" spans="4:13" s="9" customFormat="1" ht="15.75" x14ac:dyDescent="0.25">
      <c r="D308" s="27">
        <v>75</v>
      </c>
      <c r="E308" s="27" t="s">
        <v>221</v>
      </c>
      <c r="F308" s="28">
        <v>0</v>
      </c>
      <c r="G308" s="27" t="s">
        <v>215</v>
      </c>
      <c r="H308" s="29" t="s">
        <v>222</v>
      </c>
      <c r="I308" s="30" t="s">
        <v>190</v>
      </c>
      <c r="J308" s="31" t="str">
        <f>LEFT(G308,2)</f>
        <v>VY</v>
      </c>
      <c r="K308" s="13"/>
      <c r="L308" s="13"/>
      <c r="M308" s="32"/>
    </row>
    <row r="309" spans="4:13" s="9" customFormat="1" ht="15.75" x14ac:dyDescent="0.25">
      <c r="D309" s="27">
        <v>76</v>
      </c>
      <c r="E309" s="27" t="s">
        <v>223</v>
      </c>
      <c r="F309" s="28">
        <v>0</v>
      </c>
      <c r="G309" s="27" t="s">
        <v>215</v>
      </c>
      <c r="H309" s="29" t="s">
        <v>224</v>
      </c>
      <c r="I309" s="30" t="s">
        <v>190</v>
      </c>
      <c r="J309" s="31" t="str">
        <f>LEFT(G309,2)</f>
        <v>VY</v>
      </c>
      <c r="K309" s="13"/>
      <c r="L309" s="13"/>
      <c r="M309" s="32"/>
    </row>
    <row r="310" spans="4:13" s="9" customFormat="1" ht="15.75" x14ac:dyDescent="0.25">
      <c r="D310" s="27">
        <v>77</v>
      </c>
      <c r="E310" s="27" t="s">
        <v>225</v>
      </c>
      <c r="F310" s="28">
        <v>0</v>
      </c>
      <c r="G310" s="27" t="s">
        <v>215</v>
      </c>
      <c r="H310" s="29" t="s">
        <v>226</v>
      </c>
      <c r="I310" s="30" t="s">
        <v>190</v>
      </c>
      <c r="J310" s="31" t="str">
        <f>LEFT(G310,2)</f>
        <v>VY</v>
      </c>
      <c r="K310" s="13"/>
      <c r="L310" s="13"/>
      <c r="M310" s="32"/>
    </row>
    <row r="311" spans="4:13" s="9" customFormat="1" ht="15.75" x14ac:dyDescent="0.25">
      <c r="D311" s="38">
        <v>78</v>
      </c>
      <c r="E311" s="38" t="s">
        <v>227</v>
      </c>
      <c r="F311" s="39" t="s">
        <v>228</v>
      </c>
      <c r="G311" s="38" t="s">
        <v>215</v>
      </c>
      <c r="H311" s="40" t="s">
        <v>229</v>
      </c>
      <c r="I311" s="41" t="s">
        <v>190</v>
      </c>
      <c r="J311" s="31" t="str">
        <f>LEFT(G311,2)</f>
        <v>VY</v>
      </c>
      <c r="K311" s="13"/>
      <c r="L311" s="13"/>
      <c r="M311" s="32"/>
    </row>
    <row r="312" spans="4:13" s="18" customFormat="1" ht="15.75" x14ac:dyDescent="0.25">
      <c r="D312" s="42"/>
      <c r="E312" s="42" t="s">
        <v>744</v>
      </c>
      <c r="F312" s="43"/>
      <c r="G312" s="42"/>
      <c r="H312" s="44"/>
      <c r="I312" s="45"/>
      <c r="J312" s="31" t="str">
        <f t="shared" ref="J271:J322" si="0">LEFT(G312,2)</f>
        <v/>
      </c>
      <c r="K312" s="25"/>
      <c r="L312" s="25"/>
      <c r="M312" s="26"/>
    </row>
    <row r="313" spans="4:13" s="9" customFormat="1" ht="15.75" x14ac:dyDescent="0.25">
      <c r="D313" s="27">
        <v>1</v>
      </c>
      <c r="E313" s="27" t="s">
        <v>745</v>
      </c>
      <c r="F313" s="28" t="s">
        <v>384</v>
      </c>
      <c r="G313" s="27" t="s">
        <v>800</v>
      </c>
      <c r="H313" s="29" t="s">
        <v>747</v>
      </c>
      <c r="I313" s="30"/>
      <c r="J313" s="31" t="str">
        <f t="shared" si="0"/>
        <v>KC</v>
      </c>
      <c r="K313" s="13"/>
      <c r="L313" s="13"/>
      <c r="M313" s="32"/>
    </row>
    <row r="314" spans="4:13" s="9" customFormat="1" ht="15.75" x14ac:dyDescent="0.25">
      <c r="D314" s="27">
        <v>2</v>
      </c>
      <c r="E314" s="27" t="s">
        <v>748</v>
      </c>
      <c r="F314" s="28" t="s">
        <v>77</v>
      </c>
      <c r="G314" s="27" t="s">
        <v>801</v>
      </c>
      <c r="H314" s="29" t="s">
        <v>750</v>
      </c>
      <c r="I314" s="30"/>
      <c r="J314" s="31" t="str">
        <f t="shared" si="0"/>
        <v>KC</v>
      </c>
      <c r="K314" s="13"/>
      <c r="L314" s="13"/>
      <c r="M314" s="32"/>
    </row>
    <row r="315" spans="4:13" s="9" customFormat="1" ht="15.75" x14ac:dyDescent="0.25">
      <c r="D315" s="27">
        <v>3</v>
      </c>
      <c r="E315" s="27" t="s">
        <v>751</v>
      </c>
      <c r="F315" s="28">
        <v>0</v>
      </c>
      <c r="G315" s="27" t="s">
        <v>38</v>
      </c>
      <c r="H315" s="29" t="s">
        <v>752</v>
      </c>
      <c r="I315" s="30"/>
      <c r="J315" s="31" t="str">
        <f t="shared" si="0"/>
        <v>KT</v>
      </c>
      <c r="K315" s="13"/>
      <c r="L315" s="13"/>
      <c r="M315" s="32"/>
    </row>
    <row r="316" spans="4:13" s="9" customFormat="1" ht="15.75" x14ac:dyDescent="0.25">
      <c r="D316" s="27">
        <v>4</v>
      </c>
      <c r="E316" s="27" t="s">
        <v>753</v>
      </c>
      <c r="F316" s="28">
        <v>0</v>
      </c>
      <c r="G316" s="27" t="s">
        <v>754</v>
      </c>
      <c r="H316" s="29" t="s">
        <v>755</v>
      </c>
      <c r="I316" s="30"/>
      <c r="J316" s="31" t="str">
        <f t="shared" si="0"/>
        <v>VY</v>
      </c>
      <c r="K316" s="13"/>
      <c r="L316" s="13"/>
      <c r="M316" s="32"/>
    </row>
    <row r="317" spans="4:13" s="9" customFormat="1" ht="15.75" x14ac:dyDescent="0.25">
      <c r="D317" s="27">
        <v>5</v>
      </c>
      <c r="E317" s="27" t="s">
        <v>756</v>
      </c>
      <c r="F317" s="28" t="s">
        <v>77</v>
      </c>
      <c r="G317" s="27" t="s">
        <v>801</v>
      </c>
      <c r="H317" s="29" t="s">
        <v>757</v>
      </c>
      <c r="I317" s="30"/>
      <c r="J317" s="31" t="str">
        <f t="shared" si="0"/>
        <v>KC</v>
      </c>
      <c r="K317" s="13"/>
      <c r="L317" s="13"/>
      <c r="M317" s="32"/>
    </row>
    <row r="318" spans="4:13" s="9" customFormat="1" ht="15.75" x14ac:dyDescent="0.25">
      <c r="D318" s="27">
        <v>6</v>
      </c>
      <c r="E318" s="27" t="s">
        <v>758</v>
      </c>
      <c r="F318" s="28">
        <v>0</v>
      </c>
      <c r="G318" s="27" t="s">
        <v>38</v>
      </c>
      <c r="H318" s="29" t="s">
        <v>759</v>
      </c>
      <c r="I318" s="30"/>
      <c r="J318" s="31" t="str">
        <f t="shared" si="0"/>
        <v>KT</v>
      </c>
      <c r="K318" s="13"/>
      <c r="L318" s="13"/>
      <c r="M318" s="32"/>
    </row>
    <row r="319" spans="4:13" s="9" customFormat="1" ht="15.75" x14ac:dyDescent="0.25">
      <c r="D319" s="27">
        <v>7</v>
      </c>
      <c r="E319" s="27" t="s">
        <v>760</v>
      </c>
      <c r="F319" s="28">
        <v>0</v>
      </c>
      <c r="G319" s="27" t="s">
        <v>43</v>
      </c>
      <c r="H319" s="29" t="s">
        <v>761</v>
      </c>
      <c r="I319" s="30"/>
      <c r="J319" s="31" t="str">
        <f t="shared" si="0"/>
        <v>KT</v>
      </c>
      <c r="K319" s="13"/>
      <c r="L319" s="13"/>
      <c r="M319" s="32"/>
    </row>
    <row r="320" spans="4:13" s="9" customFormat="1" ht="15.75" x14ac:dyDescent="0.25">
      <c r="D320" s="27">
        <v>8</v>
      </c>
      <c r="E320" s="27" t="s">
        <v>762</v>
      </c>
      <c r="F320" s="28" t="s">
        <v>122</v>
      </c>
      <c r="G320" s="27" t="s">
        <v>168</v>
      </c>
      <c r="H320" s="29" t="s">
        <v>763</v>
      </c>
      <c r="I320" s="30"/>
      <c r="J320" s="31" t="str">
        <f t="shared" si="0"/>
        <v>CN</v>
      </c>
      <c r="K320" s="13"/>
      <c r="L320" s="13"/>
      <c r="M320" s="32"/>
    </row>
    <row r="321" spans="4:13" s="9" customFormat="1" ht="15.75" x14ac:dyDescent="0.25">
      <c r="D321" s="27">
        <v>9</v>
      </c>
      <c r="E321" s="27" t="s">
        <v>764</v>
      </c>
      <c r="F321" s="28">
        <v>0</v>
      </c>
      <c r="G321" s="27" t="s">
        <v>138</v>
      </c>
      <c r="H321" s="29" t="s">
        <v>765</v>
      </c>
      <c r="I321" s="30"/>
      <c r="J321" s="31" t="str">
        <f t="shared" si="0"/>
        <v>KT</v>
      </c>
      <c r="K321" s="13"/>
      <c r="L321" s="13"/>
      <c r="M321" s="32"/>
    </row>
    <row r="322" spans="4:13" s="9" customFormat="1" ht="15.75" x14ac:dyDescent="0.25">
      <c r="D322" s="46">
        <v>10</v>
      </c>
      <c r="E322" s="46" t="s">
        <v>766</v>
      </c>
      <c r="F322" s="47" t="s">
        <v>77</v>
      </c>
      <c r="G322" s="46" t="s">
        <v>795</v>
      </c>
      <c r="H322" s="48" t="s">
        <v>767</v>
      </c>
      <c r="I322" s="49"/>
      <c r="J322" s="31" t="str">
        <f t="shared" si="0"/>
        <v>KT</v>
      </c>
      <c r="K322" s="13"/>
      <c r="L322" s="13"/>
      <c r="M322" s="32"/>
    </row>
  </sheetData>
  <autoFilter ref="A1:N312"/>
  <sortState ref="A14:U311">
    <sortCondition ref="G14:G311"/>
  </sortState>
  <mergeCells count="3">
    <mergeCell ref="D2:I2"/>
    <mergeCell ref="D3:I3"/>
    <mergeCell ref="D4:I4"/>
  </mergeCells>
  <conditionalFormatting sqref="D5:H7 D2:D4 D1:H1 I6:J7 D323:H1048576 I43:J61 D45:H61 J199:J322 D62:J198 D199:I311 D13:J42">
    <cfRule type="cellIs" dxfId="15" priority="10" operator="equal">
      <formula>0</formula>
    </cfRule>
  </conditionalFormatting>
  <conditionalFormatting sqref="D43:H44">
    <cfRule type="cellIs" dxfId="14" priority="9" operator="equal">
      <formula>0</formula>
    </cfRule>
  </conditionalFormatting>
  <conditionalFormatting sqref="D8:J8">
    <cfRule type="cellIs" dxfId="13" priority="8" operator="equal">
      <formula>0</formula>
    </cfRule>
  </conditionalFormatting>
  <conditionalFormatting sqref="D9:D12 I9:J12">
    <cfRule type="cellIs" dxfId="12" priority="7" operator="equal">
      <formula>0</formula>
    </cfRule>
  </conditionalFormatting>
  <conditionalFormatting sqref="F11:H12">
    <cfRule type="cellIs" dxfId="11" priority="3" operator="equal">
      <formula>0</formula>
    </cfRule>
  </conditionalFormatting>
  <conditionalFormatting sqref="E9:E12">
    <cfRule type="cellIs" dxfId="10" priority="6" operator="equal">
      <formula>0</formula>
    </cfRule>
  </conditionalFormatting>
  <conditionalFormatting sqref="F9:H9">
    <cfRule type="cellIs" dxfId="9" priority="5" operator="equal">
      <formula>0</formula>
    </cfRule>
  </conditionalFormatting>
  <conditionalFormatting sqref="F10:H10">
    <cfRule type="cellIs" dxfId="8" priority="4" operator="equal">
      <formula>0</formula>
    </cfRule>
  </conditionalFormatting>
  <conditionalFormatting sqref="E312:I322">
    <cfRule type="cellIs" dxfId="7" priority="2" operator="equal">
      <formula>0</formula>
    </cfRule>
  </conditionalFormatting>
  <conditionalFormatting sqref="D312:D322">
    <cfRule type="cellIs" dxfId="6" priority="1" operator="equal">
      <formula>0</formula>
    </cfRule>
  </conditionalFormatting>
  <printOptions horizontalCentered="1"/>
  <pageMargins left="0.59055118110236227" right="0.19685039370078741" top="0.51181102362204722" bottom="0.51181102362204722" header="0.31496062992125984" footer="0.31496062992125984"/>
  <pageSetup paperSize="9" orientation="portrait" verticalDpi="0" r:id="rId1"/>
  <headerFooter>
    <oddFooter>&amp;R&amp;"Times New Roman,Italic"Trang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7"/>
  <sheetViews>
    <sheetView view="pageBreakPreview" zoomScale="130" zoomScaleNormal="100" zoomScaleSheetLayoutView="130" workbookViewId="0">
      <pane ySplit="1" topLeftCell="A98" activePane="bottomLeft" state="frozen"/>
      <selection pane="bottomLeft" activeCell="A108" sqref="A108:XFD108"/>
    </sheetView>
  </sheetViews>
  <sheetFormatPr defaultRowHeight="12.75" x14ac:dyDescent="0.2"/>
  <cols>
    <col min="1" max="1" width="2.7109375" style="57" customWidth="1"/>
    <col min="2" max="2" width="3.5703125" style="57" customWidth="1"/>
    <col min="3" max="3" width="18.5703125" style="57" bestFit="1" customWidth="1"/>
    <col min="4" max="4" width="15" style="57" customWidth="1"/>
    <col min="5" max="5" width="15.5703125" style="57" customWidth="1"/>
    <col min="6" max="6" width="11.5703125" style="57" customWidth="1"/>
    <col min="7" max="7" width="14.28515625" style="57" customWidth="1"/>
    <col min="8" max="8" width="8.7109375" style="57" customWidth="1"/>
    <col min="9" max="9" width="3.5703125" style="92" customWidth="1"/>
    <col min="10" max="10" width="4.85546875" style="57" customWidth="1"/>
    <col min="11" max="11" width="3" style="57" bestFit="1" customWidth="1"/>
    <col min="12" max="12" width="3.140625" style="57" bestFit="1" customWidth="1"/>
    <col min="13" max="13" width="18.5703125" style="57" bestFit="1" customWidth="1"/>
    <col min="14" max="14" width="11.28515625" style="57" bestFit="1" customWidth="1"/>
    <col min="15" max="15" width="3.5703125" style="57" customWidth="1"/>
    <col min="16" max="16" width="11.28515625" style="79" bestFit="1" customWidth="1"/>
    <col min="17" max="17" width="2.140625" style="57" bestFit="1" customWidth="1"/>
    <col min="18" max="18" width="4" style="57" bestFit="1" customWidth="1"/>
    <col min="19" max="16384" width="9.140625" style="57"/>
  </cols>
  <sheetData>
    <row r="1" spans="1:20" s="65" customFormat="1" ht="26.25" customHeight="1" x14ac:dyDescent="0.25">
      <c r="A1" s="75"/>
      <c r="B1" s="76"/>
      <c r="C1" s="76" t="s">
        <v>8</v>
      </c>
      <c r="D1" s="76"/>
      <c r="E1" s="76" t="s">
        <v>781</v>
      </c>
      <c r="F1" s="76" t="s">
        <v>11</v>
      </c>
      <c r="G1" s="76" t="s">
        <v>782</v>
      </c>
      <c r="H1" s="76" t="s">
        <v>783</v>
      </c>
      <c r="I1" s="76" t="s">
        <v>784</v>
      </c>
      <c r="P1" s="77"/>
    </row>
    <row r="2" spans="1:20" s="58" customFormat="1" x14ac:dyDescent="0.2">
      <c r="A2" s="74"/>
      <c r="B2" s="59">
        <v>125</v>
      </c>
      <c r="C2" s="59" t="s">
        <v>335</v>
      </c>
      <c r="D2" s="56">
        <v>0</v>
      </c>
      <c r="E2" s="59" t="s">
        <v>336</v>
      </c>
      <c r="F2" s="55" t="s">
        <v>337</v>
      </c>
      <c r="G2" s="56" t="s">
        <v>4</v>
      </c>
      <c r="H2" s="56" t="str">
        <f>VLOOKUP(G2,M:N,2,0)</f>
        <v>Lục Ngạn</v>
      </c>
      <c r="I2" s="89">
        <f>VLOOKUP(H2,P:R,2,0)</f>
        <v>1</v>
      </c>
      <c r="K2" s="82"/>
      <c r="L2" s="82" t="s">
        <v>769</v>
      </c>
      <c r="M2" s="82" t="s">
        <v>770</v>
      </c>
      <c r="N2" s="87" t="s">
        <v>768</v>
      </c>
      <c r="P2" s="78"/>
    </row>
    <row r="3" spans="1:20" x14ac:dyDescent="0.2">
      <c r="A3" s="69"/>
      <c r="B3" s="66">
        <v>126</v>
      </c>
      <c r="C3" s="66" t="s">
        <v>338</v>
      </c>
      <c r="D3" s="67">
        <v>0</v>
      </c>
      <c r="E3" s="66" t="s">
        <v>336</v>
      </c>
      <c r="F3" s="68" t="s">
        <v>339</v>
      </c>
      <c r="G3" s="67" t="s">
        <v>4</v>
      </c>
      <c r="H3" s="67" t="str">
        <f>VLOOKUP(G3,M:N,2,0)</f>
        <v>Lục Ngạn</v>
      </c>
      <c r="I3" s="90">
        <f>VLOOKUP(H3,P:R,2,0)</f>
        <v>1</v>
      </c>
      <c r="K3" s="84">
        <v>1</v>
      </c>
      <c r="L3" s="84">
        <v>48</v>
      </c>
      <c r="M3" s="84" t="s">
        <v>513</v>
      </c>
      <c r="N3" s="88" t="s">
        <v>771</v>
      </c>
      <c r="P3" s="83" t="s">
        <v>772</v>
      </c>
      <c r="Q3" s="84">
        <v>1</v>
      </c>
      <c r="R3" s="84">
        <f>COUNTIF(H:H,P3)</f>
        <v>39</v>
      </c>
    </row>
    <row r="4" spans="1:20" x14ac:dyDescent="0.2">
      <c r="A4" s="69"/>
      <c r="B4" s="66">
        <v>127</v>
      </c>
      <c r="C4" s="66" t="s">
        <v>340</v>
      </c>
      <c r="D4" s="67" t="s">
        <v>122</v>
      </c>
      <c r="E4" s="66" t="s">
        <v>341</v>
      </c>
      <c r="F4" s="68" t="s">
        <v>342</v>
      </c>
      <c r="G4" s="67" t="s">
        <v>4</v>
      </c>
      <c r="H4" s="67" t="str">
        <f>VLOOKUP(G4,M:N,2,0)</f>
        <v>Lục Ngạn</v>
      </c>
      <c r="I4" s="90">
        <f>VLOOKUP(H4,P:R,2,0)</f>
        <v>1</v>
      </c>
      <c r="K4" s="84">
        <v>2</v>
      </c>
      <c r="L4" s="84">
        <v>50</v>
      </c>
      <c r="M4" s="84" t="s">
        <v>531</v>
      </c>
      <c r="N4" s="88" t="s">
        <v>771</v>
      </c>
      <c r="P4" s="85" t="s">
        <v>773</v>
      </c>
      <c r="Q4" s="86">
        <v>2</v>
      </c>
      <c r="R4" s="84">
        <f>COUNTIF(H:H,P4)</f>
        <v>33</v>
      </c>
    </row>
    <row r="5" spans="1:20" x14ac:dyDescent="0.2">
      <c r="A5" s="69"/>
      <c r="B5" s="66">
        <v>128</v>
      </c>
      <c r="C5" s="66" t="s">
        <v>343</v>
      </c>
      <c r="D5" s="67">
        <v>0</v>
      </c>
      <c r="E5" s="66" t="s">
        <v>341</v>
      </c>
      <c r="F5" s="68" t="s">
        <v>344</v>
      </c>
      <c r="G5" s="67" t="s">
        <v>4</v>
      </c>
      <c r="H5" s="67" t="str">
        <f>VLOOKUP(G5,M:N,2,0)</f>
        <v>Lục Ngạn</v>
      </c>
      <c r="I5" s="90">
        <f>VLOOKUP(H5,P:R,2,0)</f>
        <v>1</v>
      </c>
      <c r="K5" s="84">
        <v>3</v>
      </c>
      <c r="L5" s="84">
        <v>16</v>
      </c>
      <c r="M5" s="84" t="s">
        <v>4</v>
      </c>
      <c r="N5" s="88" t="s">
        <v>772</v>
      </c>
      <c r="O5" s="61"/>
      <c r="P5" s="83" t="s">
        <v>778</v>
      </c>
      <c r="Q5" s="84">
        <v>2</v>
      </c>
      <c r="R5" s="84">
        <f>COUNTIF(H:H,P5)</f>
        <v>7</v>
      </c>
      <c r="S5" s="61"/>
      <c r="T5" s="61"/>
    </row>
    <row r="6" spans="1:20" x14ac:dyDescent="0.2">
      <c r="A6" s="69"/>
      <c r="B6" s="66">
        <v>129</v>
      </c>
      <c r="C6" s="66" t="s">
        <v>345</v>
      </c>
      <c r="D6" s="67">
        <v>0</v>
      </c>
      <c r="E6" s="66" t="s">
        <v>341</v>
      </c>
      <c r="F6" s="68" t="s">
        <v>346</v>
      </c>
      <c r="G6" s="67" t="s">
        <v>4</v>
      </c>
      <c r="H6" s="67" t="str">
        <f>VLOOKUP(G6,M:N,2,0)</f>
        <v>Lục Ngạn</v>
      </c>
      <c r="I6" s="90">
        <f>VLOOKUP(H6,P:R,2,0)</f>
        <v>1</v>
      </c>
      <c r="K6" s="84">
        <v>4</v>
      </c>
      <c r="L6" s="84">
        <v>17</v>
      </c>
      <c r="M6" s="84" t="s">
        <v>387</v>
      </c>
      <c r="N6" s="88" t="s">
        <v>772</v>
      </c>
      <c r="P6" s="83" t="s">
        <v>775</v>
      </c>
      <c r="Q6" s="84">
        <v>3</v>
      </c>
      <c r="R6" s="84">
        <f>COUNTIF(H:H,P6)</f>
        <v>27</v>
      </c>
    </row>
    <row r="7" spans="1:20" x14ac:dyDescent="0.2">
      <c r="A7" s="69"/>
      <c r="B7" s="66">
        <v>130</v>
      </c>
      <c r="C7" s="66" t="s">
        <v>347</v>
      </c>
      <c r="D7" s="67" t="s">
        <v>122</v>
      </c>
      <c r="E7" s="66" t="s">
        <v>348</v>
      </c>
      <c r="F7" s="68" t="s">
        <v>349</v>
      </c>
      <c r="G7" s="67" t="s">
        <v>4</v>
      </c>
      <c r="H7" s="67" t="str">
        <f>VLOOKUP(G7,M:N,2,0)</f>
        <v>Lục Ngạn</v>
      </c>
      <c r="I7" s="90">
        <f>VLOOKUP(H7,P:R,2,0)</f>
        <v>1</v>
      </c>
      <c r="K7" s="84">
        <v>5</v>
      </c>
      <c r="L7" s="84">
        <v>18</v>
      </c>
      <c r="M7" s="84" t="s">
        <v>6</v>
      </c>
      <c r="N7" s="88" t="s">
        <v>772</v>
      </c>
      <c r="P7" s="83" t="s">
        <v>777</v>
      </c>
      <c r="Q7" s="84">
        <v>3</v>
      </c>
      <c r="R7" s="84">
        <f>COUNTIF(H:H,P7)</f>
        <v>15</v>
      </c>
    </row>
    <row r="8" spans="1:20" x14ac:dyDescent="0.2">
      <c r="A8" s="69"/>
      <c r="B8" s="66">
        <v>131</v>
      </c>
      <c r="C8" s="66" t="s">
        <v>350</v>
      </c>
      <c r="D8" s="67">
        <v>0</v>
      </c>
      <c r="E8" s="66" t="s">
        <v>348</v>
      </c>
      <c r="F8" s="68" t="s">
        <v>351</v>
      </c>
      <c r="G8" s="67" t="s">
        <v>4</v>
      </c>
      <c r="H8" s="67" t="str">
        <f>VLOOKUP(G8,M:N,2,0)</f>
        <v>Lục Ngạn</v>
      </c>
      <c r="I8" s="90">
        <f>VLOOKUP(H8,P:R,2,0)</f>
        <v>1</v>
      </c>
      <c r="K8" s="84">
        <v>6</v>
      </c>
      <c r="L8" s="84">
        <v>46</v>
      </c>
      <c r="M8" s="84" t="s">
        <v>434</v>
      </c>
      <c r="N8" s="88" t="s">
        <v>772</v>
      </c>
      <c r="P8" s="83" t="s">
        <v>776</v>
      </c>
      <c r="Q8" s="84">
        <v>4</v>
      </c>
      <c r="R8" s="84">
        <f>COUNTIF(H:H,P8)</f>
        <v>12</v>
      </c>
    </row>
    <row r="9" spans="1:20" s="62" customFormat="1" x14ac:dyDescent="0.2">
      <c r="A9" s="69"/>
      <c r="B9" s="66">
        <v>132</v>
      </c>
      <c r="C9" s="66" t="s">
        <v>352</v>
      </c>
      <c r="D9" s="67">
        <v>0</v>
      </c>
      <c r="E9" s="66" t="s">
        <v>348</v>
      </c>
      <c r="F9" s="68" t="s">
        <v>353</v>
      </c>
      <c r="G9" s="67" t="s">
        <v>4</v>
      </c>
      <c r="H9" s="67" t="str">
        <f>VLOOKUP(G9,M:N,2,0)</f>
        <v>Lục Ngạn</v>
      </c>
      <c r="I9" s="90">
        <f>VLOOKUP(H9,P:R,2,0)</f>
        <v>1</v>
      </c>
      <c r="J9" s="57"/>
      <c r="K9" s="84">
        <v>7</v>
      </c>
      <c r="L9" s="84">
        <v>19</v>
      </c>
      <c r="M9" s="84" t="s">
        <v>301</v>
      </c>
      <c r="N9" s="88" t="s">
        <v>773</v>
      </c>
      <c r="O9" s="57"/>
      <c r="P9" s="83" t="s">
        <v>779</v>
      </c>
      <c r="Q9" s="84">
        <v>4</v>
      </c>
      <c r="R9" s="84">
        <f>COUNTIF(H:H,P9)</f>
        <v>19</v>
      </c>
      <c r="S9" s="57"/>
      <c r="T9" s="57"/>
    </row>
    <row r="10" spans="1:20" x14ac:dyDescent="0.2">
      <c r="A10" s="69"/>
      <c r="B10" s="66">
        <v>133</v>
      </c>
      <c r="C10" s="66" t="s">
        <v>354</v>
      </c>
      <c r="D10" s="67">
        <v>0</v>
      </c>
      <c r="E10" s="66" t="s">
        <v>25</v>
      </c>
      <c r="F10" s="68" t="s">
        <v>355</v>
      </c>
      <c r="G10" s="67" t="s">
        <v>4</v>
      </c>
      <c r="H10" s="67" t="str">
        <f>VLOOKUP(G10,M:N,2,0)</f>
        <v>Lục Ngạn</v>
      </c>
      <c r="I10" s="90">
        <f>VLOOKUP(H10,P:R,2,0)</f>
        <v>1</v>
      </c>
      <c r="K10" s="84">
        <v>8</v>
      </c>
      <c r="L10" s="84">
        <v>21</v>
      </c>
      <c r="M10" s="84" t="s">
        <v>490</v>
      </c>
      <c r="N10" s="88" t="s">
        <v>773</v>
      </c>
      <c r="P10" s="83" t="s">
        <v>780</v>
      </c>
      <c r="Q10" s="84">
        <v>4</v>
      </c>
      <c r="R10" s="84">
        <f>COUNTIF(H:H,P10)</f>
        <v>10</v>
      </c>
    </row>
    <row r="11" spans="1:20" s="61" customFormat="1" x14ac:dyDescent="0.2">
      <c r="A11" s="69"/>
      <c r="B11" s="66">
        <v>134</v>
      </c>
      <c r="C11" s="66" t="s">
        <v>356</v>
      </c>
      <c r="D11" s="67">
        <v>0</v>
      </c>
      <c r="E11" s="66" t="s">
        <v>72</v>
      </c>
      <c r="F11" s="68" t="s">
        <v>357</v>
      </c>
      <c r="G11" s="67" t="s">
        <v>4</v>
      </c>
      <c r="H11" s="67" t="str">
        <f>VLOOKUP(G11,M:N,2,0)</f>
        <v>Lục Ngạn</v>
      </c>
      <c r="I11" s="90">
        <f>VLOOKUP(H11,P:R,2,0)</f>
        <v>1</v>
      </c>
      <c r="J11" s="57"/>
      <c r="K11" s="84">
        <v>9</v>
      </c>
      <c r="L11" s="84">
        <v>20</v>
      </c>
      <c r="M11" s="84" t="s">
        <v>129</v>
      </c>
      <c r="N11" s="88" t="s">
        <v>773</v>
      </c>
      <c r="O11" s="57"/>
      <c r="P11" s="83" t="s">
        <v>771</v>
      </c>
      <c r="Q11" s="84">
        <v>5</v>
      </c>
      <c r="R11" s="84">
        <f>COUNTIF(H:H,P11)</f>
        <v>17</v>
      </c>
      <c r="S11" s="57"/>
      <c r="T11" s="57"/>
    </row>
    <row r="12" spans="1:20" x14ac:dyDescent="0.2">
      <c r="A12" s="69"/>
      <c r="B12" s="66">
        <v>135</v>
      </c>
      <c r="C12" s="66" t="s">
        <v>358</v>
      </c>
      <c r="D12" s="67">
        <v>0</v>
      </c>
      <c r="E12" s="66" t="s">
        <v>61</v>
      </c>
      <c r="F12" s="68" t="s">
        <v>359</v>
      </c>
      <c r="G12" s="67" t="s">
        <v>4</v>
      </c>
      <c r="H12" s="67" t="str">
        <f>VLOOKUP(G12,M:N,2,0)</f>
        <v>Lục Ngạn</v>
      </c>
      <c r="I12" s="90">
        <f>VLOOKUP(H12,P:R,2,0)</f>
        <v>1</v>
      </c>
      <c r="K12" s="84">
        <v>10</v>
      </c>
      <c r="L12" s="84">
        <v>22</v>
      </c>
      <c r="M12" s="84" t="s">
        <v>590</v>
      </c>
      <c r="N12" s="88" t="s">
        <v>773</v>
      </c>
      <c r="P12" s="83" t="s">
        <v>774</v>
      </c>
      <c r="Q12" s="84">
        <v>5</v>
      </c>
      <c r="R12" s="84">
        <f>COUNTIF(H:H,P12)</f>
        <v>17</v>
      </c>
    </row>
    <row r="13" spans="1:20" x14ac:dyDescent="0.2">
      <c r="A13" s="69"/>
      <c r="B13" s="66">
        <v>136</v>
      </c>
      <c r="C13" s="66" t="s">
        <v>360</v>
      </c>
      <c r="D13" s="67">
        <v>0</v>
      </c>
      <c r="E13" s="66" t="s">
        <v>361</v>
      </c>
      <c r="F13" s="68" t="s">
        <v>362</v>
      </c>
      <c r="G13" s="67" t="s">
        <v>4</v>
      </c>
      <c r="H13" s="67" t="str">
        <f>VLOOKUP(G13,M:N,2,0)</f>
        <v>Lục Ngạn</v>
      </c>
      <c r="I13" s="90">
        <f>VLOOKUP(H13,P:R,2,0)</f>
        <v>1</v>
      </c>
      <c r="K13" s="84">
        <v>11</v>
      </c>
      <c r="L13" s="84">
        <v>14</v>
      </c>
      <c r="M13" s="84" t="s">
        <v>720</v>
      </c>
      <c r="N13" s="88" t="s">
        <v>774</v>
      </c>
    </row>
    <row r="14" spans="1:20" x14ac:dyDescent="0.2">
      <c r="A14" s="69"/>
      <c r="B14" s="66">
        <v>137</v>
      </c>
      <c r="C14" s="66" t="s">
        <v>363</v>
      </c>
      <c r="D14" s="67">
        <v>0</v>
      </c>
      <c r="E14" s="66" t="s">
        <v>361</v>
      </c>
      <c r="F14" s="68" t="s">
        <v>364</v>
      </c>
      <c r="G14" s="67" t="s">
        <v>4</v>
      </c>
      <c r="H14" s="67" t="str">
        <f>VLOOKUP(G14,M:N,2,0)</f>
        <v>Lục Ngạn</v>
      </c>
      <c r="I14" s="90">
        <f>VLOOKUP(H14,P:R,2,0)</f>
        <v>1</v>
      </c>
      <c r="K14" s="84"/>
      <c r="L14" s="84">
        <v>15</v>
      </c>
      <c r="M14" s="84" t="s">
        <v>113</v>
      </c>
      <c r="N14" s="88" t="s">
        <v>774</v>
      </c>
    </row>
    <row r="15" spans="1:20" x14ac:dyDescent="0.2">
      <c r="A15" s="69"/>
      <c r="B15" s="66">
        <v>138</v>
      </c>
      <c r="C15" s="66" t="s">
        <v>365</v>
      </c>
      <c r="D15" s="67" t="s">
        <v>24</v>
      </c>
      <c r="E15" s="66" t="s">
        <v>361</v>
      </c>
      <c r="F15" s="68" t="s">
        <v>366</v>
      </c>
      <c r="G15" s="67" t="s">
        <v>4</v>
      </c>
      <c r="H15" s="67" t="str">
        <f>VLOOKUP(G15,M:N,2,0)</f>
        <v>Lục Ngạn</v>
      </c>
      <c r="I15" s="90">
        <f>VLOOKUP(H15,P:R,2,0)</f>
        <v>1</v>
      </c>
      <c r="K15" s="84">
        <v>12</v>
      </c>
      <c r="L15" s="84">
        <v>26</v>
      </c>
      <c r="M15" s="84" t="s">
        <v>2</v>
      </c>
      <c r="N15" s="88" t="s">
        <v>775</v>
      </c>
      <c r="P15" s="81" t="s">
        <v>785</v>
      </c>
      <c r="Q15" s="82">
        <v>1</v>
      </c>
      <c r="R15" s="82">
        <f>COUNTIF(I:I,Q15)</f>
        <v>39</v>
      </c>
    </row>
    <row r="16" spans="1:20" x14ac:dyDescent="0.2">
      <c r="A16" s="69"/>
      <c r="B16" s="66">
        <v>139</v>
      </c>
      <c r="C16" s="66" t="s">
        <v>345</v>
      </c>
      <c r="D16" s="67">
        <v>0</v>
      </c>
      <c r="E16" s="66" t="s">
        <v>361</v>
      </c>
      <c r="F16" s="68" t="s">
        <v>367</v>
      </c>
      <c r="G16" s="67" t="s">
        <v>4</v>
      </c>
      <c r="H16" s="67" t="str">
        <f>VLOOKUP(G16,M:N,2,0)</f>
        <v>Lục Ngạn</v>
      </c>
      <c r="I16" s="90">
        <f>VLOOKUP(H16,P:R,2,0)</f>
        <v>1</v>
      </c>
      <c r="K16" s="84">
        <v>13</v>
      </c>
      <c r="L16" s="84">
        <v>27</v>
      </c>
      <c r="M16" s="84" t="s">
        <v>190</v>
      </c>
      <c r="N16" s="88" t="s">
        <v>775</v>
      </c>
      <c r="P16" s="83"/>
      <c r="Q16" s="82">
        <v>2</v>
      </c>
      <c r="R16" s="82">
        <f>COUNTIF(I:I,Q16)</f>
        <v>40</v>
      </c>
    </row>
    <row r="17" spans="1:18" x14ac:dyDescent="0.2">
      <c r="A17" s="69"/>
      <c r="B17" s="66">
        <v>140</v>
      </c>
      <c r="C17" s="66" t="s">
        <v>368</v>
      </c>
      <c r="D17" s="67">
        <v>0</v>
      </c>
      <c r="E17" s="66" t="s">
        <v>369</v>
      </c>
      <c r="F17" s="68" t="s">
        <v>370</v>
      </c>
      <c r="G17" s="67" t="s">
        <v>4</v>
      </c>
      <c r="H17" s="67" t="str">
        <f>VLOOKUP(G17,M:N,2,0)</f>
        <v>Lục Ngạn</v>
      </c>
      <c r="I17" s="90">
        <f>VLOOKUP(H17,P:R,2,0)</f>
        <v>1</v>
      </c>
      <c r="K17" s="84">
        <v>14</v>
      </c>
      <c r="L17" s="84">
        <v>58</v>
      </c>
      <c r="M17" s="84" t="s">
        <v>0</v>
      </c>
      <c r="N17" s="88" t="s">
        <v>775</v>
      </c>
      <c r="P17" s="83"/>
      <c r="Q17" s="82">
        <v>3</v>
      </c>
      <c r="R17" s="82">
        <f>COUNTIF(I:I,Q17)</f>
        <v>41</v>
      </c>
    </row>
    <row r="18" spans="1:18" x14ac:dyDescent="0.2">
      <c r="A18" s="69"/>
      <c r="B18" s="66">
        <v>141</v>
      </c>
      <c r="C18" s="66" t="s">
        <v>371</v>
      </c>
      <c r="D18" s="67" t="s">
        <v>24</v>
      </c>
      <c r="E18" s="66" t="s">
        <v>369</v>
      </c>
      <c r="F18" s="68" t="s">
        <v>372</v>
      </c>
      <c r="G18" s="67" t="s">
        <v>4</v>
      </c>
      <c r="H18" s="67" t="str">
        <f>VLOOKUP(G18,M:N,2,0)</f>
        <v>Lục Ngạn</v>
      </c>
      <c r="I18" s="90">
        <f>VLOOKUP(H18,P:R,2,0)</f>
        <v>1</v>
      </c>
      <c r="K18" s="84">
        <v>15</v>
      </c>
      <c r="L18" s="84">
        <v>23</v>
      </c>
      <c r="M18" s="84" t="s">
        <v>551</v>
      </c>
      <c r="N18" s="88" t="s">
        <v>776</v>
      </c>
      <c r="P18" s="83"/>
      <c r="Q18" s="82">
        <v>4</v>
      </c>
      <c r="R18" s="82">
        <f>COUNTIF(I:I,Q18)</f>
        <v>41</v>
      </c>
    </row>
    <row r="19" spans="1:18" x14ac:dyDescent="0.2">
      <c r="A19" s="69"/>
      <c r="B19" s="66">
        <v>144</v>
      </c>
      <c r="C19" s="66" t="s">
        <v>377</v>
      </c>
      <c r="D19" s="67" t="s">
        <v>122</v>
      </c>
      <c r="E19" s="66" t="s">
        <v>378</v>
      </c>
      <c r="F19" s="68" t="s">
        <v>379</v>
      </c>
      <c r="G19" s="67" t="s">
        <v>4</v>
      </c>
      <c r="H19" s="67" t="str">
        <f>VLOOKUP(G19,M:N,2,0)</f>
        <v>Lục Ngạn</v>
      </c>
      <c r="I19" s="90">
        <f>VLOOKUP(H19,P:R,2,0)</f>
        <v>1</v>
      </c>
      <c r="K19" s="84"/>
      <c r="L19" s="84">
        <v>24</v>
      </c>
      <c r="M19" s="84" t="s">
        <v>576</v>
      </c>
      <c r="N19" s="88" t="s">
        <v>776</v>
      </c>
      <c r="P19" s="81" t="s">
        <v>786</v>
      </c>
      <c r="Q19" s="82">
        <v>5</v>
      </c>
      <c r="R19" s="82">
        <f>COUNTIF(I:I,Q19)</f>
        <v>34</v>
      </c>
    </row>
    <row r="20" spans="1:18" x14ac:dyDescent="0.2">
      <c r="A20" s="69"/>
      <c r="B20" s="66">
        <v>146</v>
      </c>
      <c r="C20" s="66" t="s">
        <v>383</v>
      </c>
      <c r="D20" s="67" t="s">
        <v>384</v>
      </c>
      <c r="E20" s="66" t="s">
        <v>385</v>
      </c>
      <c r="F20" s="68" t="s">
        <v>386</v>
      </c>
      <c r="G20" s="67" t="s">
        <v>387</v>
      </c>
      <c r="H20" s="67" t="str">
        <f>VLOOKUP(G20,M:N,2,0)</f>
        <v>Lục Ngạn</v>
      </c>
      <c r="I20" s="90">
        <f>VLOOKUP(H20,P:R,2,0)</f>
        <v>1</v>
      </c>
      <c r="K20" s="84">
        <v>16</v>
      </c>
      <c r="L20" s="84">
        <v>34</v>
      </c>
      <c r="M20" s="84" t="s">
        <v>456</v>
      </c>
      <c r="N20" s="88" t="s">
        <v>777</v>
      </c>
      <c r="R20" s="58">
        <f>SUM(R15:R19)</f>
        <v>195</v>
      </c>
    </row>
    <row r="21" spans="1:18" x14ac:dyDescent="0.2">
      <c r="A21" s="69"/>
      <c r="B21" s="66">
        <v>147</v>
      </c>
      <c r="C21" s="66" t="s">
        <v>388</v>
      </c>
      <c r="D21" s="67">
        <v>0</v>
      </c>
      <c r="E21" s="66" t="s">
        <v>389</v>
      </c>
      <c r="F21" s="68" t="s">
        <v>390</v>
      </c>
      <c r="G21" s="67" t="s">
        <v>387</v>
      </c>
      <c r="H21" s="67" t="str">
        <f>VLOOKUP(G21,M:N,2,0)</f>
        <v>Lục Ngạn</v>
      </c>
      <c r="I21" s="90">
        <f>VLOOKUP(H21,P:R,2,0)</f>
        <v>1</v>
      </c>
      <c r="K21" s="84">
        <v>17</v>
      </c>
      <c r="L21" s="84">
        <v>33</v>
      </c>
      <c r="M21" s="84" t="s">
        <v>608</v>
      </c>
      <c r="N21" s="88" t="s">
        <v>777</v>
      </c>
    </row>
    <row r="22" spans="1:18" x14ac:dyDescent="0.2">
      <c r="A22" s="69"/>
      <c r="B22" s="66">
        <v>148</v>
      </c>
      <c r="C22" s="66" t="s">
        <v>391</v>
      </c>
      <c r="D22" s="67" t="s">
        <v>122</v>
      </c>
      <c r="E22" s="66" t="s">
        <v>389</v>
      </c>
      <c r="F22" s="68" t="s">
        <v>392</v>
      </c>
      <c r="G22" s="67" t="s">
        <v>387</v>
      </c>
      <c r="H22" s="67" t="str">
        <f>VLOOKUP(G22,M:N,2,0)</f>
        <v>Lục Ngạn</v>
      </c>
      <c r="I22" s="90">
        <f>VLOOKUP(H22,P:R,2,0)</f>
        <v>1</v>
      </c>
      <c r="K22" s="84">
        <v>18</v>
      </c>
      <c r="L22" s="84">
        <v>29</v>
      </c>
      <c r="M22" s="84" t="s">
        <v>232</v>
      </c>
      <c r="N22" s="88" t="s">
        <v>778</v>
      </c>
    </row>
    <row r="23" spans="1:18" x14ac:dyDescent="0.2">
      <c r="A23" s="69"/>
      <c r="B23" s="66">
        <v>149</v>
      </c>
      <c r="C23" s="66" t="s">
        <v>393</v>
      </c>
      <c r="D23" s="67">
        <v>0</v>
      </c>
      <c r="E23" s="66" t="s">
        <v>394</v>
      </c>
      <c r="F23" s="68" t="s">
        <v>395</v>
      </c>
      <c r="G23" s="67" t="s">
        <v>387</v>
      </c>
      <c r="H23" s="67" t="str">
        <f>VLOOKUP(G23,M:N,2,0)</f>
        <v>Lục Ngạn</v>
      </c>
      <c r="I23" s="90">
        <f>VLOOKUP(H23,P:R,2,0)</f>
        <v>1</v>
      </c>
      <c r="K23" s="84">
        <v>19</v>
      </c>
      <c r="L23" s="84">
        <v>30</v>
      </c>
      <c r="M23" s="84" t="s">
        <v>269</v>
      </c>
      <c r="N23" s="88" t="s">
        <v>778</v>
      </c>
    </row>
    <row r="24" spans="1:18" x14ac:dyDescent="0.2">
      <c r="A24" s="69"/>
      <c r="B24" s="66">
        <v>150</v>
      </c>
      <c r="C24" s="66" t="s">
        <v>396</v>
      </c>
      <c r="D24" s="67">
        <v>0</v>
      </c>
      <c r="E24" s="66" t="s">
        <v>397</v>
      </c>
      <c r="F24" s="68" t="s">
        <v>398</v>
      </c>
      <c r="G24" s="67" t="s">
        <v>387</v>
      </c>
      <c r="H24" s="67" t="str">
        <f>VLOOKUP(G24,M:N,2,0)</f>
        <v>Lục Ngạn</v>
      </c>
      <c r="I24" s="90">
        <f>VLOOKUP(H24,P:R,2,0)</f>
        <v>1</v>
      </c>
      <c r="K24" s="84">
        <v>20</v>
      </c>
      <c r="L24" s="84">
        <v>31</v>
      </c>
      <c r="M24" s="84" t="s">
        <v>287</v>
      </c>
      <c r="N24" s="88" t="s">
        <v>778</v>
      </c>
    </row>
    <row r="25" spans="1:18" x14ac:dyDescent="0.2">
      <c r="A25" s="69"/>
      <c r="B25" s="66">
        <v>156</v>
      </c>
      <c r="C25" s="66" t="s">
        <v>410</v>
      </c>
      <c r="D25" s="67">
        <v>0</v>
      </c>
      <c r="E25" s="66" t="s">
        <v>411</v>
      </c>
      <c r="F25" s="68" t="s">
        <v>412</v>
      </c>
      <c r="G25" s="67" t="s">
        <v>6</v>
      </c>
      <c r="H25" s="67" t="str">
        <f>VLOOKUP(G25,M:N,2,0)</f>
        <v>Lục Ngạn</v>
      </c>
      <c r="I25" s="90">
        <f>VLOOKUP(H25,P:R,2,0)</f>
        <v>1</v>
      </c>
      <c r="K25" s="84">
        <v>21</v>
      </c>
      <c r="L25" s="84">
        <v>37</v>
      </c>
      <c r="M25" s="84" t="s">
        <v>678</v>
      </c>
      <c r="N25" s="88" t="s">
        <v>779</v>
      </c>
    </row>
    <row r="26" spans="1:18" x14ac:dyDescent="0.2">
      <c r="A26" s="69"/>
      <c r="B26" s="66">
        <v>157</v>
      </c>
      <c r="C26" s="66" t="s">
        <v>413</v>
      </c>
      <c r="D26" s="67">
        <v>0</v>
      </c>
      <c r="E26" s="66" t="s">
        <v>411</v>
      </c>
      <c r="F26" s="68" t="s">
        <v>414</v>
      </c>
      <c r="G26" s="67" t="s">
        <v>6</v>
      </c>
      <c r="H26" s="67" t="str">
        <f>VLOOKUP(G26,M:N,2,0)</f>
        <v>Lục Ngạn</v>
      </c>
      <c r="I26" s="90">
        <f>VLOOKUP(H26,P:R,2,0)</f>
        <v>1</v>
      </c>
      <c r="K26" s="84">
        <v>22</v>
      </c>
      <c r="L26" s="84">
        <v>36</v>
      </c>
      <c r="M26" s="84" t="s">
        <v>641</v>
      </c>
      <c r="N26" s="88" t="s">
        <v>779</v>
      </c>
    </row>
    <row r="27" spans="1:18" x14ac:dyDescent="0.2">
      <c r="A27" s="69"/>
      <c r="B27" s="66">
        <v>158</v>
      </c>
      <c r="C27" s="66" t="s">
        <v>415</v>
      </c>
      <c r="D27" s="67">
        <v>0</v>
      </c>
      <c r="E27" s="66" t="s">
        <v>411</v>
      </c>
      <c r="F27" s="68" t="s">
        <v>416</v>
      </c>
      <c r="G27" s="67" t="s">
        <v>6</v>
      </c>
      <c r="H27" s="67" t="str">
        <f>VLOOKUP(G27,M:N,2,0)</f>
        <v>Lục Ngạn</v>
      </c>
      <c r="I27" s="90">
        <f>VLOOKUP(H27,P:R,2,0)</f>
        <v>1</v>
      </c>
      <c r="K27" s="84">
        <v>23</v>
      </c>
      <c r="L27" s="84">
        <v>90</v>
      </c>
      <c r="M27" s="84" t="s">
        <v>1</v>
      </c>
      <c r="N27" s="88" t="s">
        <v>780</v>
      </c>
    </row>
    <row r="28" spans="1:18" x14ac:dyDescent="0.2">
      <c r="A28" s="69"/>
      <c r="B28" s="66">
        <v>159</v>
      </c>
      <c r="C28" s="66" t="s">
        <v>417</v>
      </c>
      <c r="D28" s="67">
        <v>0</v>
      </c>
      <c r="E28" s="66" t="s">
        <v>411</v>
      </c>
      <c r="F28" s="68" t="s">
        <v>418</v>
      </c>
      <c r="G28" s="67" t="s">
        <v>6</v>
      </c>
      <c r="H28" s="67" t="str">
        <f>VLOOKUP(G28,M:N,2,0)</f>
        <v>Lục Ngạn</v>
      </c>
      <c r="I28" s="90">
        <f>VLOOKUP(H28,P:R,2,0)</f>
        <v>1</v>
      </c>
      <c r="N28" s="60"/>
    </row>
    <row r="29" spans="1:18" x14ac:dyDescent="0.2">
      <c r="A29" s="69"/>
      <c r="B29" s="66">
        <v>160</v>
      </c>
      <c r="C29" s="66" t="s">
        <v>419</v>
      </c>
      <c r="D29" s="67" t="s">
        <v>122</v>
      </c>
      <c r="E29" s="66" t="s">
        <v>411</v>
      </c>
      <c r="F29" s="68" t="s">
        <v>420</v>
      </c>
      <c r="G29" s="67" t="s">
        <v>6</v>
      </c>
      <c r="H29" s="67" t="str">
        <f>VLOOKUP(G29,M:N,2,0)</f>
        <v>Lục Ngạn</v>
      </c>
      <c r="I29" s="90">
        <f>VLOOKUP(H29,P:R,2,0)</f>
        <v>1</v>
      </c>
      <c r="N29" s="60"/>
    </row>
    <row r="30" spans="1:18" x14ac:dyDescent="0.2">
      <c r="A30" s="69"/>
      <c r="B30" s="66">
        <v>161</v>
      </c>
      <c r="C30" s="66" t="s">
        <v>421</v>
      </c>
      <c r="D30" s="67">
        <v>0</v>
      </c>
      <c r="E30" s="66" t="s">
        <v>411</v>
      </c>
      <c r="F30" s="68" t="s">
        <v>422</v>
      </c>
      <c r="G30" s="67" t="s">
        <v>6</v>
      </c>
      <c r="H30" s="67" t="str">
        <f>VLOOKUP(G30,M:N,2,0)</f>
        <v>Lục Ngạn</v>
      </c>
      <c r="I30" s="90">
        <f>VLOOKUP(H30,P:R,2,0)</f>
        <v>1</v>
      </c>
      <c r="N30" s="60"/>
    </row>
    <row r="31" spans="1:18" x14ac:dyDescent="0.2">
      <c r="A31" s="69"/>
      <c r="B31" s="66">
        <v>162</v>
      </c>
      <c r="C31" s="66" t="s">
        <v>423</v>
      </c>
      <c r="D31" s="67">
        <v>0</v>
      </c>
      <c r="E31" s="66" t="s">
        <v>411</v>
      </c>
      <c r="F31" s="68" t="s">
        <v>424</v>
      </c>
      <c r="G31" s="67" t="s">
        <v>6</v>
      </c>
      <c r="H31" s="67" t="str">
        <f>VLOOKUP(G31,M:N,2,0)</f>
        <v>Lục Ngạn</v>
      </c>
      <c r="I31" s="90">
        <f>VLOOKUP(H31,P:R,2,0)</f>
        <v>1</v>
      </c>
      <c r="N31" s="60"/>
    </row>
    <row r="32" spans="1:18" x14ac:dyDescent="0.2">
      <c r="A32" s="69"/>
      <c r="B32" s="66">
        <v>165</v>
      </c>
      <c r="C32" s="66" t="s">
        <v>431</v>
      </c>
      <c r="D32" s="67">
        <v>0</v>
      </c>
      <c r="E32" s="66" t="s">
        <v>432</v>
      </c>
      <c r="F32" s="68" t="s">
        <v>433</v>
      </c>
      <c r="G32" s="67" t="s">
        <v>434</v>
      </c>
      <c r="H32" s="67" t="str">
        <f>VLOOKUP(G32,M:N,2,0)</f>
        <v>Lục Ngạn</v>
      </c>
      <c r="I32" s="90">
        <f>VLOOKUP(H32,P:R,2,0)</f>
        <v>1</v>
      </c>
      <c r="N32" s="60"/>
    </row>
    <row r="33" spans="1:14" x14ac:dyDescent="0.2">
      <c r="A33" s="69"/>
      <c r="B33" s="66">
        <v>166</v>
      </c>
      <c r="C33" s="66" t="s">
        <v>435</v>
      </c>
      <c r="D33" s="67">
        <v>0</v>
      </c>
      <c r="E33" s="66" t="s">
        <v>432</v>
      </c>
      <c r="F33" s="68" t="s">
        <v>436</v>
      </c>
      <c r="G33" s="67" t="s">
        <v>434</v>
      </c>
      <c r="H33" s="67" t="str">
        <f>VLOOKUP(G33,M:N,2,0)</f>
        <v>Lục Ngạn</v>
      </c>
      <c r="I33" s="90">
        <f>VLOOKUP(H33,P:R,2,0)</f>
        <v>1</v>
      </c>
      <c r="N33" s="60"/>
    </row>
    <row r="34" spans="1:14" x14ac:dyDescent="0.2">
      <c r="A34" s="69"/>
      <c r="B34" s="66">
        <v>167</v>
      </c>
      <c r="C34" s="66" t="s">
        <v>437</v>
      </c>
      <c r="D34" s="67">
        <v>0</v>
      </c>
      <c r="E34" s="66" t="s">
        <v>432</v>
      </c>
      <c r="F34" s="68" t="s">
        <v>438</v>
      </c>
      <c r="G34" s="67" t="s">
        <v>434</v>
      </c>
      <c r="H34" s="67" t="str">
        <f>VLOOKUP(G34,M:N,2,0)</f>
        <v>Lục Ngạn</v>
      </c>
      <c r="I34" s="90">
        <f>VLOOKUP(H34,P:R,2,0)</f>
        <v>1</v>
      </c>
      <c r="N34" s="60"/>
    </row>
    <row r="35" spans="1:14" x14ac:dyDescent="0.2">
      <c r="A35" s="69"/>
      <c r="B35" s="66">
        <v>168</v>
      </c>
      <c r="C35" s="66" t="s">
        <v>439</v>
      </c>
      <c r="D35" s="67">
        <v>0</v>
      </c>
      <c r="E35" s="66" t="s">
        <v>432</v>
      </c>
      <c r="F35" s="68" t="s">
        <v>440</v>
      </c>
      <c r="G35" s="67" t="s">
        <v>434</v>
      </c>
      <c r="H35" s="67" t="str">
        <f>VLOOKUP(G35,M:N,2,0)</f>
        <v>Lục Ngạn</v>
      </c>
      <c r="I35" s="90">
        <f>VLOOKUP(H35,P:R,2,0)</f>
        <v>1</v>
      </c>
      <c r="N35" s="60"/>
    </row>
    <row r="36" spans="1:14" x14ac:dyDescent="0.2">
      <c r="A36" s="69"/>
      <c r="B36" s="66">
        <v>169</v>
      </c>
      <c r="C36" s="66" t="s">
        <v>441</v>
      </c>
      <c r="D36" s="67">
        <v>0</v>
      </c>
      <c r="E36" s="66" t="s">
        <v>432</v>
      </c>
      <c r="F36" s="68" t="s">
        <v>442</v>
      </c>
      <c r="G36" s="67" t="s">
        <v>434</v>
      </c>
      <c r="H36" s="67" t="str">
        <f>VLOOKUP(G36,M:N,2,0)</f>
        <v>Lục Ngạn</v>
      </c>
      <c r="I36" s="90">
        <f>VLOOKUP(H36,P:R,2,0)</f>
        <v>1</v>
      </c>
      <c r="N36" s="60"/>
    </row>
    <row r="37" spans="1:14" x14ac:dyDescent="0.2">
      <c r="A37" s="69"/>
      <c r="B37" s="66">
        <v>170</v>
      </c>
      <c r="C37" s="66" t="s">
        <v>443</v>
      </c>
      <c r="D37" s="67">
        <v>0</v>
      </c>
      <c r="E37" s="66" t="s">
        <v>444</v>
      </c>
      <c r="F37" s="68" t="s">
        <v>445</v>
      </c>
      <c r="G37" s="67" t="s">
        <v>434</v>
      </c>
      <c r="H37" s="67" t="str">
        <f>VLOOKUP(G37,M:N,2,0)</f>
        <v>Lục Ngạn</v>
      </c>
      <c r="I37" s="90">
        <f>VLOOKUP(H37,P:R,2,0)</f>
        <v>1</v>
      </c>
      <c r="N37" s="60"/>
    </row>
    <row r="38" spans="1:14" x14ac:dyDescent="0.2">
      <c r="A38" s="69"/>
      <c r="B38" s="66">
        <v>171</v>
      </c>
      <c r="C38" s="66" t="s">
        <v>446</v>
      </c>
      <c r="D38" s="67">
        <v>0</v>
      </c>
      <c r="E38" s="66" t="s">
        <v>444</v>
      </c>
      <c r="F38" s="68" t="s">
        <v>447</v>
      </c>
      <c r="G38" s="67" t="s">
        <v>434</v>
      </c>
      <c r="H38" s="67" t="str">
        <f>VLOOKUP(G38,M:N,2,0)</f>
        <v>Lục Ngạn</v>
      </c>
      <c r="I38" s="90">
        <f>VLOOKUP(H38,P:R,2,0)</f>
        <v>1</v>
      </c>
      <c r="N38" s="60"/>
    </row>
    <row r="39" spans="1:14" x14ac:dyDescent="0.2">
      <c r="A39" s="69"/>
      <c r="B39" s="66">
        <v>172</v>
      </c>
      <c r="C39" s="66" t="s">
        <v>448</v>
      </c>
      <c r="D39" s="67" t="s">
        <v>58</v>
      </c>
      <c r="E39" s="66" t="s">
        <v>444</v>
      </c>
      <c r="F39" s="68" t="s">
        <v>449</v>
      </c>
      <c r="G39" s="67" t="s">
        <v>434</v>
      </c>
      <c r="H39" s="67" t="str">
        <f>VLOOKUP(G39,M:N,2,0)</f>
        <v>Lục Ngạn</v>
      </c>
      <c r="I39" s="90">
        <f>VLOOKUP(H39,P:R,2,0)</f>
        <v>1</v>
      </c>
      <c r="N39" s="60"/>
    </row>
    <row r="40" spans="1:14" x14ac:dyDescent="0.2">
      <c r="A40" s="69"/>
      <c r="B40" s="66">
        <v>173</v>
      </c>
      <c r="C40" s="66" t="s">
        <v>450</v>
      </c>
      <c r="D40" s="67" t="s">
        <v>384</v>
      </c>
      <c r="E40" s="66" t="s">
        <v>451</v>
      </c>
      <c r="F40" s="68" t="s">
        <v>452</v>
      </c>
      <c r="G40" s="67" t="s">
        <v>434</v>
      </c>
      <c r="H40" s="67" t="str">
        <f>VLOOKUP(G40,M:N,2,0)</f>
        <v>Lục Ngạn</v>
      </c>
      <c r="I40" s="90">
        <f>VLOOKUP(H40,P:R,2,0)</f>
        <v>1</v>
      </c>
      <c r="N40" s="60"/>
    </row>
    <row r="41" spans="1:14" x14ac:dyDescent="0.2">
      <c r="A41" s="69"/>
      <c r="B41" s="66">
        <v>35</v>
      </c>
      <c r="C41" s="66" t="s">
        <v>126</v>
      </c>
      <c r="D41" s="67">
        <v>0</v>
      </c>
      <c r="E41" s="66" t="s">
        <v>127</v>
      </c>
      <c r="F41" s="68" t="s">
        <v>128</v>
      </c>
      <c r="G41" s="67" t="s">
        <v>129</v>
      </c>
      <c r="H41" s="67" t="str">
        <f>VLOOKUP(G41,M:N,2,0)</f>
        <v>Lục Nam</v>
      </c>
      <c r="I41" s="90">
        <f>VLOOKUP(H41,P:R,2,0)</f>
        <v>2</v>
      </c>
      <c r="N41" s="60"/>
    </row>
    <row r="42" spans="1:14" x14ac:dyDescent="0.2">
      <c r="A42" s="69"/>
      <c r="B42" s="66">
        <v>36</v>
      </c>
      <c r="C42" s="66" t="s">
        <v>130</v>
      </c>
      <c r="D42" s="67">
        <v>0</v>
      </c>
      <c r="E42" s="66" t="s">
        <v>127</v>
      </c>
      <c r="F42" s="68" t="s">
        <v>131</v>
      </c>
      <c r="G42" s="67" t="s">
        <v>129</v>
      </c>
      <c r="H42" s="67" t="str">
        <f>VLOOKUP(G42,M:N,2,0)</f>
        <v>Lục Nam</v>
      </c>
      <c r="I42" s="90">
        <f>VLOOKUP(H42,P:R,2,0)</f>
        <v>2</v>
      </c>
      <c r="N42" s="60"/>
    </row>
    <row r="43" spans="1:14" x14ac:dyDescent="0.2">
      <c r="A43" s="69"/>
      <c r="B43" s="66">
        <v>37</v>
      </c>
      <c r="C43" s="66" t="s">
        <v>132</v>
      </c>
      <c r="D43" s="67" t="s">
        <v>58</v>
      </c>
      <c r="E43" s="66" t="s">
        <v>127</v>
      </c>
      <c r="F43" s="68" t="s">
        <v>133</v>
      </c>
      <c r="G43" s="67" t="s">
        <v>129</v>
      </c>
      <c r="H43" s="67" t="str">
        <f>VLOOKUP(G43,M:N,2,0)</f>
        <v>Lục Nam</v>
      </c>
      <c r="I43" s="90">
        <f>VLOOKUP(H43,P:R,2,0)</f>
        <v>2</v>
      </c>
      <c r="N43" s="60"/>
    </row>
    <row r="44" spans="1:14" x14ac:dyDescent="0.2">
      <c r="A44" s="69"/>
      <c r="B44" s="66">
        <v>38</v>
      </c>
      <c r="C44" s="66" t="s">
        <v>134</v>
      </c>
      <c r="D44" s="67">
        <v>0</v>
      </c>
      <c r="E44" s="66" t="s">
        <v>135</v>
      </c>
      <c r="F44" s="68" t="s">
        <v>136</v>
      </c>
      <c r="G44" s="67" t="s">
        <v>129</v>
      </c>
      <c r="H44" s="67" t="str">
        <f>VLOOKUP(G44,M:N,2,0)</f>
        <v>Lục Nam</v>
      </c>
      <c r="I44" s="90">
        <f>VLOOKUP(H44,P:R,2,0)</f>
        <v>2</v>
      </c>
      <c r="N44" s="60"/>
    </row>
    <row r="45" spans="1:14" x14ac:dyDescent="0.2">
      <c r="A45" s="69"/>
      <c r="B45" s="66">
        <v>39</v>
      </c>
      <c r="C45" s="66" t="s">
        <v>137</v>
      </c>
      <c r="D45" s="67" t="s">
        <v>122</v>
      </c>
      <c r="E45" s="66" t="s">
        <v>138</v>
      </c>
      <c r="F45" s="68" t="s">
        <v>139</v>
      </c>
      <c r="G45" s="67" t="s">
        <v>129</v>
      </c>
      <c r="H45" s="67" t="str">
        <f>VLOOKUP(G45,M:N,2,0)</f>
        <v>Lục Nam</v>
      </c>
      <c r="I45" s="90">
        <f>VLOOKUP(H45,P:R,2,0)</f>
        <v>2</v>
      </c>
      <c r="N45" s="60"/>
    </row>
    <row r="46" spans="1:14" x14ac:dyDescent="0.2">
      <c r="A46" s="69"/>
      <c r="B46" s="66">
        <v>40</v>
      </c>
      <c r="C46" s="66" t="s">
        <v>140</v>
      </c>
      <c r="D46" s="67" t="s">
        <v>122</v>
      </c>
      <c r="E46" s="66" t="s">
        <v>138</v>
      </c>
      <c r="F46" s="68" t="s">
        <v>141</v>
      </c>
      <c r="G46" s="67" t="s">
        <v>129</v>
      </c>
      <c r="H46" s="67" t="str">
        <f>VLOOKUP(G46,M:N,2,0)</f>
        <v>Lục Nam</v>
      </c>
      <c r="I46" s="90">
        <f>VLOOKUP(H46,P:R,2,0)</f>
        <v>2</v>
      </c>
      <c r="N46" s="60"/>
    </row>
    <row r="47" spans="1:14" x14ac:dyDescent="0.2">
      <c r="A47" s="69"/>
      <c r="B47" s="66">
        <v>41</v>
      </c>
      <c r="C47" s="66" t="s">
        <v>142</v>
      </c>
      <c r="D47" s="67">
        <v>0</v>
      </c>
      <c r="E47" s="66" t="s">
        <v>43</v>
      </c>
      <c r="F47" s="68" t="s">
        <v>143</v>
      </c>
      <c r="G47" s="67" t="s">
        <v>129</v>
      </c>
      <c r="H47" s="67" t="str">
        <f>VLOOKUP(G47,M:N,2,0)</f>
        <v>Lục Nam</v>
      </c>
      <c r="I47" s="90">
        <f>VLOOKUP(H47,P:R,2,0)</f>
        <v>2</v>
      </c>
      <c r="N47" s="60"/>
    </row>
    <row r="48" spans="1:14" s="109" customFormat="1" x14ac:dyDescent="0.2">
      <c r="A48" s="103"/>
      <c r="B48" s="104">
        <v>101</v>
      </c>
      <c r="C48" s="104" t="s">
        <v>788</v>
      </c>
      <c r="D48" s="105"/>
      <c r="E48" s="104" t="s">
        <v>789</v>
      </c>
      <c r="F48" s="106"/>
      <c r="G48" s="105" t="s">
        <v>269</v>
      </c>
      <c r="H48" s="107" t="str">
        <f>VLOOKUP(G48,M:N,2,0)</f>
        <v>Lạng Giang</v>
      </c>
      <c r="I48" s="108">
        <f>VLOOKUP(H48,P:R,2,0)</f>
        <v>2</v>
      </c>
      <c r="M48" s="109" t="s">
        <v>794</v>
      </c>
      <c r="N48" s="110"/>
    </row>
    <row r="49" spans="1:14" x14ac:dyDescent="0.2">
      <c r="A49" s="69"/>
      <c r="B49" s="66">
        <v>103</v>
      </c>
      <c r="C49" s="66" t="s">
        <v>284</v>
      </c>
      <c r="D49" s="67">
        <v>0</v>
      </c>
      <c r="E49" s="66" t="s">
        <v>285</v>
      </c>
      <c r="F49" s="68" t="s">
        <v>286</v>
      </c>
      <c r="G49" s="67" t="s">
        <v>287</v>
      </c>
      <c r="H49" s="67" t="str">
        <f>VLOOKUP(G49,M:N,2,0)</f>
        <v>Lạng Giang</v>
      </c>
      <c r="I49" s="90">
        <f>VLOOKUP(H49,P:R,2,0)</f>
        <v>2</v>
      </c>
      <c r="N49" s="60"/>
    </row>
    <row r="50" spans="1:14" x14ac:dyDescent="0.2">
      <c r="A50" s="69"/>
      <c r="B50" s="66">
        <v>104</v>
      </c>
      <c r="C50" s="66" t="s">
        <v>288</v>
      </c>
      <c r="D50" s="67">
        <v>0</v>
      </c>
      <c r="E50" s="66" t="s">
        <v>285</v>
      </c>
      <c r="F50" s="68" t="s">
        <v>289</v>
      </c>
      <c r="G50" s="67" t="s">
        <v>287</v>
      </c>
      <c r="H50" s="67" t="str">
        <f>VLOOKUP(G50,M:N,2,0)</f>
        <v>Lạng Giang</v>
      </c>
      <c r="I50" s="90">
        <f>VLOOKUP(H50,P:R,2,0)</f>
        <v>2</v>
      </c>
      <c r="N50" s="60"/>
    </row>
    <row r="51" spans="1:14" x14ac:dyDescent="0.2">
      <c r="A51" s="69"/>
      <c r="B51" s="66">
        <v>105</v>
      </c>
      <c r="C51" s="66" t="s">
        <v>290</v>
      </c>
      <c r="D51" s="67">
        <v>0</v>
      </c>
      <c r="E51" s="66" t="s">
        <v>285</v>
      </c>
      <c r="F51" s="68" t="s">
        <v>291</v>
      </c>
      <c r="G51" s="67" t="s">
        <v>287</v>
      </c>
      <c r="H51" s="67" t="str">
        <f>VLOOKUP(G51,M:N,2,0)</f>
        <v>Lạng Giang</v>
      </c>
      <c r="I51" s="90">
        <f>VLOOKUP(H51,P:R,2,0)</f>
        <v>2</v>
      </c>
      <c r="N51" s="60"/>
    </row>
    <row r="52" spans="1:14" x14ac:dyDescent="0.2">
      <c r="A52" s="69"/>
      <c r="B52" s="66">
        <v>106</v>
      </c>
      <c r="C52" s="66" t="s">
        <v>292</v>
      </c>
      <c r="D52" s="67" t="s">
        <v>122</v>
      </c>
      <c r="E52" s="66" t="s">
        <v>285</v>
      </c>
      <c r="F52" s="68" t="s">
        <v>293</v>
      </c>
      <c r="G52" s="67" t="s">
        <v>287</v>
      </c>
      <c r="H52" s="67" t="str">
        <f>VLOOKUP(G52,M:N,2,0)</f>
        <v>Lạng Giang</v>
      </c>
      <c r="I52" s="90">
        <f>VLOOKUP(H52,P:R,2,0)</f>
        <v>2</v>
      </c>
      <c r="N52" s="60"/>
    </row>
    <row r="53" spans="1:14" x14ac:dyDescent="0.2">
      <c r="A53" s="69"/>
      <c r="B53" s="66">
        <v>107</v>
      </c>
      <c r="C53" s="66" t="s">
        <v>294</v>
      </c>
      <c r="D53" s="67">
        <v>0</v>
      </c>
      <c r="E53" s="66" t="s">
        <v>285</v>
      </c>
      <c r="F53" s="68" t="s">
        <v>295</v>
      </c>
      <c r="G53" s="67" t="s">
        <v>287</v>
      </c>
      <c r="H53" s="67" t="str">
        <f>VLOOKUP(G53,M:N,2,0)</f>
        <v>Lạng Giang</v>
      </c>
      <c r="I53" s="90">
        <f>VLOOKUP(H53,P:R,2,0)</f>
        <v>2</v>
      </c>
      <c r="N53" s="60"/>
    </row>
    <row r="54" spans="1:14" x14ac:dyDescent="0.2">
      <c r="A54" s="69"/>
      <c r="B54" s="66">
        <v>108</v>
      </c>
      <c r="C54" s="66" t="s">
        <v>296</v>
      </c>
      <c r="D54" s="67">
        <v>0</v>
      </c>
      <c r="E54" s="66" t="s">
        <v>285</v>
      </c>
      <c r="F54" s="68" t="s">
        <v>297</v>
      </c>
      <c r="G54" s="67" t="s">
        <v>287</v>
      </c>
      <c r="H54" s="67" t="str">
        <f>VLOOKUP(G54,M:N,2,0)</f>
        <v>Lạng Giang</v>
      </c>
      <c r="I54" s="90">
        <f>VLOOKUP(H54,P:R,2,0)</f>
        <v>2</v>
      </c>
      <c r="N54" s="60"/>
    </row>
    <row r="55" spans="1:14" x14ac:dyDescent="0.2">
      <c r="A55" s="69"/>
      <c r="B55" s="66">
        <v>109</v>
      </c>
      <c r="C55" s="66" t="s">
        <v>298</v>
      </c>
      <c r="D55" s="67">
        <v>0</v>
      </c>
      <c r="E55" s="66" t="s">
        <v>299</v>
      </c>
      <c r="F55" s="68" t="s">
        <v>300</v>
      </c>
      <c r="G55" s="67" t="s">
        <v>301</v>
      </c>
      <c r="H55" s="67" t="str">
        <f>VLOOKUP(G55,M:N,2,0)</f>
        <v>Lục Nam</v>
      </c>
      <c r="I55" s="90">
        <f>VLOOKUP(H55,P:R,2,0)</f>
        <v>2</v>
      </c>
      <c r="N55" s="60"/>
    </row>
    <row r="56" spans="1:14" x14ac:dyDescent="0.2">
      <c r="A56" s="69"/>
      <c r="B56" s="66">
        <v>110</v>
      </c>
      <c r="C56" s="66" t="s">
        <v>195</v>
      </c>
      <c r="D56" s="67">
        <v>0</v>
      </c>
      <c r="E56" s="66" t="s">
        <v>299</v>
      </c>
      <c r="F56" s="68" t="s">
        <v>302</v>
      </c>
      <c r="G56" s="67" t="s">
        <v>301</v>
      </c>
      <c r="H56" s="67" t="str">
        <f>VLOOKUP(G56,M:N,2,0)</f>
        <v>Lục Nam</v>
      </c>
      <c r="I56" s="90">
        <f>VLOOKUP(H56,P:R,2,0)</f>
        <v>2</v>
      </c>
      <c r="N56" s="60"/>
    </row>
    <row r="57" spans="1:14" x14ac:dyDescent="0.2">
      <c r="A57" s="69"/>
      <c r="B57" s="66">
        <v>111</v>
      </c>
      <c r="C57" s="66" t="s">
        <v>303</v>
      </c>
      <c r="D57" s="67">
        <v>0</v>
      </c>
      <c r="E57" s="66" t="s">
        <v>299</v>
      </c>
      <c r="F57" s="68" t="s">
        <v>304</v>
      </c>
      <c r="G57" s="67" t="s">
        <v>301</v>
      </c>
      <c r="H57" s="67" t="str">
        <f>VLOOKUP(G57,M:N,2,0)</f>
        <v>Lục Nam</v>
      </c>
      <c r="I57" s="90">
        <f>VLOOKUP(H57,P:R,2,0)</f>
        <v>2</v>
      </c>
      <c r="N57" s="60"/>
    </row>
    <row r="58" spans="1:14" x14ac:dyDescent="0.2">
      <c r="A58" s="69"/>
      <c r="B58" s="66">
        <v>112</v>
      </c>
      <c r="C58" s="66" t="s">
        <v>305</v>
      </c>
      <c r="D58" s="67">
        <v>0</v>
      </c>
      <c r="E58" s="66" t="s">
        <v>306</v>
      </c>
      <c r="F58" s="68" t="s">
        <v>307</v>
      </c>
      <c r="G58" s="67" t="s">
        <v>301</v>
      </c>
      <c r="H58" s="67" t="str">
        <f>VLOOKUP(G58,M:N,2,0)</f>
        <v>Lục Nam</v>
      </c>
      <c r="I58" s="90">
        <f>VLOOKUP(H58,P:R,2,0)</f>
        <v>2</v>
      </c>
      <c r="N58" s="60"/>
    </row>
    <row r="59" spans="1:14" x14ac:dyDescent="0.2">
      <c r="A59" s="69"/>
      <c r="B59" s="66">
        <v>113</v>
      </c>
      <c r="C59" s="66" t="s">
        <v>308</v>
      </c>
      <c r="D59" s="67">
        <v>0</v>
      </c>
      <c r="E59" s="66" t="s">
        <v>306</v>
      </c>
      <c r="F59" s="68" t="s">
        <v>309</v>
      </c>
      <c r="G59" s="67" t="s">
        <v>301</v>
      </c>
      <c r="H59" s="67" t="str">
        <f>VLOOKUP(G59,M:N,2,0)</f>
        <v>Lục Nam</v>
      </c>
      <c r="I59" s="90">
        <f>VLOOKUP(H59,P:R,2,0)</f>
        <v>2</v>
      </c>
      <c r="N59" s="60"/>
    </row>
    <row r="60" spans="1:14" x14ac:dyDescent="0.2">
      <c r="A60" s="69"/>
      <c r="B60" s="66">
        <v>114</v>
      </c>
      <c r="C60" s="66" t="s">
        <v>310</v>
      </c>
      <c r="D60" s="67">
        <v>0</v>
      </c>
      <c r="E60" s="66" t="s">
        <v>306</v>
      </c>
      <c r="F60" s="68" t="s">
        <v>311</v>
      </c>
      <c r="G60" s="67" t="s">
        <v>301</v>
      </c>
      <c r="H60" s="67" t="str">
        <f>VLOOKUP(G60,M:N,2,0)</f>
        <v>Lục Nam</v>
      </c>
      <c r="I60" s="90">
        <f>VLOOKUP(H60,P:R,2,0)</f>
        <v>2</v>
      </c>
      <c r="N60" s="60"/>
    </row>
    <row r="61" spans="1:14" x14ac:dyDescent="0.2">
      <c r="A61" s="69"/>
      <c r="B61" s="66">
        <v>115</v>
      </c>
      <c r="C61" s="66" t="s">
        <v>312</v>
      </c>
      <c r="D61" s="67">
        <v>0</v>
      </c>
      <c r="E61" s="66" t="s">
        <v>306</v>
      </c>
      <c r="F61" s="68" t="s">
        <v>313</v>
      </c>
      <c r="G61" s="67" t="s">
        <v>301</v>
      </c>
      <c r="H61" s="67" t="str">
        <f>VLOOKUP(G61,M:N,2,0)</f>
        <v>Lục Nam</v>
      </c>
      <c r="I61" s="90">
        <f>VLOOKUP(H61,P:R,2,0)</f>
        <v>2</v>
      </c>
      <c r="N61" s="60"/>
    </row>
    <row r="62" spans="1:14" x14ac:dyDescent="0.2">
      <c r="A62" s="69"/>
      <c r="B62" s="66">
        <v>116</v>
      </c>
      <c r="C62" s="66" t="s">
        <v>314</v>
      </c>
      <c r="D62" s="67">
        <v>0</v>
      </c>
      <c r="E62" s="66" t="s">
        <v>306</v>
      </c>
      <c r="F62" s="68" t="s">
        <v>315</v>
      </c>
      <c r="G62" s="67" t="s">
        <v>301</v>
      </c>
      <c r="H62" s="67" t="str">
        <f>VLOOKUP(G62,M:N,2,0)</f>
        <v>Lục Nam</v>
      </c>
      <c r="I62" s="90">
        <f>VLOOKUP(H62,P:R,2,0)</f>
        <v>2</v>
      </c>
      <c r="N62" s="60"/>
    </row>
    <row r="63" spans="1:14" x14ac:dyDescent="0.2">
      <c r="A63" s="69"/>
      <c r="B63" s="66">
        <v>117</v>
      </c>
      <c r="C63" s="66" t="s">
        <v>316</v>
      </c>
      <c r="D63" s="67" t="s">
        <v>122</v>
      </c>
      <c r="E63" s="66" t="s">
        <v>317</v>
      </c>
      <c r="F63" s="68" t="s">
        <v>318</v>
      </c>
      <c r="G63" s="67" t="s">
        <v>301</v>
      </c>
      <c r="H63" s="67" t="str">
        <f>VLOOKUP(G63,M:N,2,0)</f>
        <v>Lục Nam</v>
      </c>
      <c r="I63" s="90">
        <f>VLOOKUP(H63,P:R,2,0)</f>
        <v>2</v>
      </c>
      <c r="N63" s="60"/>
    </row>
    <row r="64" spans="1:14" x14ac:dyDescent="0.2">
      <c r="A64" s="69"/>
      <c r="B64" s="66">
        <v>118</v>
      </c>
      <c r="C64" s="66" t="s">
        <v>319</v>
      </c>
      <c r="D64" s="67">
        <v>0</v>
      </c>
      <c r="E64" s="66" t="s">
        <v>317</v>
      </c>
      <c r="F64" s="68" t="s">
        <v>320</v>
      </c>
      <c r="G64" s="67" t="s">
        <v>301</v>
      </c>
      <c r="H64" s="67" t="str">
        <f>VLOOKUP(G64,M:N,2,0)</f>
        <v>Lục Nam</v>
      </c>
      <c r="I64" s="90">
        <f>VLOOKUP(H64,P:R,2,0)</f>
        <v>2</v>
      </c>
      <c r="N64" s="60"/>
    </row>
    <row r="65" spans="1:20" x14ac:dyDescent="0.2">
      <c r="A65" s="69"/>
      <c r="B65" s="66">
        <v>119</v>
      </c>
      <c r="C65" s="66" t="s">
        <v>321</v>
      </c>
      <c r="D65" s="67">
        <v>0</v>
      </c>
      <c r="E65" s="66" t="s">
        <v>317</v>
      </c>
      <c r="F65" s="68" t="s">
        <v>322</v>
      </c>
      <c r="G65" s="67" t="s">
        <v>301</v>
      </c>
      <c r="H65" s="67" t="str">
        <f>VLOOKUP(G65,M:N,2,0)</f>
        <v>Lục Nam</v>
      </c>
      <c r="I65" s="90">
        <f>VLOOKUP(H65,P:R,2,0)</f>
        <v>2</v>
      </c>
      <c r="N65" s="60"/>
    </row>
    <row r="66" spans="1:20" x14ac:dyDescent="0.2">
      <c r="A66" s="69"/>
      <c r="B66" s="66">
        <v>120</v>
      </c>
      <c r="C66" s="66" t="s">
        <v>323</v>
      </c>
      <c r="D66" s="67">
        <v>0</v>
      </c>
      <c r="E66" s="66" t="s">
        <v>317</v>
      </c>
      <c r="F66" s="68" t="s">
        <v>324</v>
      </c>
      <c r="G66" s="67" t="s">
        <v>301</v>
      </c>
      <c r="H66" s="67" t="str">
        <f>VLOOKUP(G66,M:N,2,0)</f>
        <v>Lục Nam</v>
      </c>
      <c r="I66" s="90">
        <f>VLOOKUP(H66,P:R,2,0)</f>
        <v>2</v>
      </c>
      <c r="N66" s="60"/>
    </row>
    <row r="67" spans="1:20" x14ac:dyDescent="0.2">
      <c r="A67" s="69"/>
      <c r="B67" s="66">
        <v>121</v>
      </c>
      <c r="C67" s="66" t="s">
        <v>325</v>
      </c>
      <c r="D67" s="67">
        <v>0</v>
      </c>
      <c r="E67" s="66" t="s">
        <v>317</v>
      </c>
      <c r="F67" s="68" t="s">
        <v>326</v>
      </c>
      <c r="G67" s="67" t="s">
        <v>301</v>
      </c>
      <c r="H67" s="67" t="str">
        <f>VLOOKUP(G67,M:N,2,0)</f>
        <v>Lục Nam</v>
      </c>
      <c r="I67" s="90">
        <f>VLOOKUP(H67,P:R,2,0)</f>
        <v>2</v>
      </c>
      <c r="N67" s="60"/>
    </row>
    <row r="68" spans="1:20" x14ac:dyDescent="0.2">
      <c r="A68" s="69"/>
      <c r="B68" s="66">
        <v>122</v>
      </c>
      <c r="C68" s="66" t="s">
        <v>327</v>
      </c>
      <c r="D68" s="67">
        <v>0</v>
      </c>
      <c r="E68" s="66" t="s">
        <v>317</v>
      </c>
      <c r="F68" s="68" t="s">
        <v>328</v>
      </c>
      <c r="G68" s="67" t="s">
        <v>301</v>
      </c>
      <c r="H68" s="67" t="str">
        <f>VLOOKUP(G68,M:N,2,0)</f>
        <v>Lục Nam</v>
      </c>
      <c r="I68" s="90">
        <f>VLOOKUP(H68,P:R,2,0)</f>
        <v>2</v>
      </c>
      <c r="N68" s="60"/>
    </row>
    <row r="69" spans="1:20" x14ac:dyDescent="0.2">
      <c r="A69" s="69"/>
      <c r="B69" s="66">
        <v>123</v>
      </c>
      <c r="C69" s="66" t="s">
        <v>329</v>
      </c>
      <c r="D69" s="67">
        <v>0</v>
      </c>
      <c r="E69" s="66" t="s">
        <v>66</v>
      </c>
      <c r="F69" s="68" t="s">
        <v>330</v>
      </c>
      <c r="G69" s="67" t="s">
        <v>301</v>
      </c>
      <c r="H69" s="67" t="str">
        <f>VLOOKUP(G69,M:N,2,0)</f>
        <v>Lục Nam</v>
      </c>
      <c r="I69" s="90">
        <f>VLOOKUP(H69,P:R,2,0)</f>
        <v>2</v>
      </c>
      <c r="N69" s="60"/>
    </row>
    <row r="70" spans="1:20" x14ac:dyDescent="0.2">
      <c r="A70" s="69"/>
      <c r="B70" s="66">
        <v>187</v>
      </c>
      <c r="C70" s="66" t="s">
        <v>487</v>
      </c>
      <c r="D70" s="67">
        <v>0</v>
      </c>
      <c r="E70" s="66" t="s">
        <v>488</v>
      </c>
      <c r="F70" s="68" t="s">
        <v>489</v>
      </c>
      <c r="G70" s="67" t="s">
        <v>490</v>
      </c>
      <c r="H70" s="67" t="str">
        <f>VLOOKUP(G70,M:N,2,0)</f>
        <v>Lục Nam</v>
      </c>
      <c r="I70" s="90">
        <f>VLOOKUP(H70,P:R,2,0)</f>
        <v>2</v>
      </c>
      <c r="N70" s="60"/>
    </row>
    <row r="71" spans="1:20" x14ac:dyDescent="0.2">
      <c r="A71" s="69"/>
      <c r="B71" s="66">
        <v>188</v>
      </c>
      <c r="C71" s="66" t="s">
        <v>491</v>
      </c>
      <c r="D71" s="67">
        <v>0</v>
      </c>
      <c r="E71" s="66" t="s">
        <v>488</v>
      </c>
      <c r="F71" s="68" t="s">
        <v>492</v>
      </c>
      <c r="G71" s="67" t="s">
        <v>490</v>
      </c>
      <c r="H71" s="67" t="str">
        <f>VLOOKUP(G71,M:N,2,0)</f>
        <v>Lục Nam</v>
      </c>
      <c r="I71" s="90">
        <f>VLOOKUP(H71,P:R,2,0)</f>
        <v>2</v>
      </c>
      <c r="N71" s="60"/>
    </row>
    <row r="72" spans="1:20" x14ac:dyDescent="0.2">
      <c r="A72" s="69"/>
      <c r="B72" s="66">
        <v>189</v>
      </c>
      <c r="C72" s="66" t="s">
        <v>493</v>
      </c>
      <c r="D72" s="67">
        <v>0</v>
      </c>
      <c r="E72" s="66" t="s">
        <v>488</v>
      </c>
      <c r="F72" s="68" t="s">
        <v>494</v>
      </c>
      <c r="G72" s="67" t="s">
        <v>490</v>
      </c>
      <c r="H72" s="67" t="str">
        <f>VLOOKUP(G72,M:N,2,0)</f>
        <v>Lục Nam</v>
      </c>
      <c r="I72" s="90">
        <f>VLOOKUP(H72,P:R,2,0)</f>
        <v>2</v>
      </c>
      <c r="N72" s="60"/>
    </row>
    <row r="73" spans="1:20" x14ac:dyDescent="0.2">
      <c r="A73" s="69"/>
      <c r="B73" s="66">
        <v>190</v>
      </c>
      <c r="C73" s="66" t="s">
        <v>495</v>
      </c>
      <c r="D73" s="67" t="s">
        <v>122</v>
      </c>
      <c r="E73" s="66" t="s">
        <v>496</v>
      </c>
      <c r="F73" s="68" t="s">
        <v>497</v>
      </c>
      <c r="G73" s="67" t="s">
        <v>490</v>
      </c>
      <c r="H73" s="67" t="str">
        <f>VLOOKUP(G73,M:N,2,0)</f>
        <v>Lục Nam</v>
      </c>
      <c r="I73" s="90">
        <f>VLOOKUP(H73,P:R,2,0)</f>
        <v>2</v>
      </c>
      <c r="N73" s="60"/>
    </row>
    <row r="74" spans="1:20" x14ac:dyDescent="0.2">
      <c r="A74" s="69"/>
      <c r="B74" s="66">
        <v>191</v>
      </c>
      <c r="C74" s="66" t="s">
        <v>498</v>
      </c>
      <c r="D74" s="67">
        <v>0</v>
      </c>
      <c r="E74" s="66" t="s">
        <v>496</v>
      </c>
      <c r="F74" s="68" t="s">
        <v>499</v>
      </c>
      <c r="G74" s="67" t="s">
        <v>490</v>
      </c>
      <c r="H74" s="67" t="str">
        <f>VLOOKUP(G74,M:N,2,0)</f>
        <v>Lục Nam</v>
      </c>
      <c r="I74" s="90">
        <f>VLOOKUP(H74,P:R,2,0)</f>
        <v>2</v>
      </c>
      <c r="N74" s="60"/>
    </row>
    <row r="75" spans="1:20" x14ac:dyDescent="0.2">
      <c r="A75" s="69"/>
      <c r="B75" s="66">
        <v>192</v>
      </c>
      <c r="C75" s="66" t="s">
        <v>500</v>
      </c>
      <c r="D75" s="67" t="s">
        <v>203</v>
      </c>
      <c r="E75" s="66" t="s">
        <v>501</v>
      </c>
      <c r="F75" s="68" t="s">
        <v>502</v>
      </c>
      <c r="G75" s="67" t="s">
        <v>490</v>
      </c>
      <c r="H75" s="67" t="str">
        <f>VLOOKUP(G75,M:N,2,0)</f>
        <v>Lục Nam</v>
      </c>
      <c r="I75" s="90">
        <f>VLOOKUP(H75,P:R,2,0)</f>
        <v>2</v>
      </c>
      <c r="N75" s="60"/>
      <c r="O75" s="61"/>
      <c r="P75" s="80"/>
      <c r="Q75" s="61"/>
      <c r="R75" s="61"/>
      <c r="S75" s="61"/>
      <c r="T75" s="61"/>
    </row>
    <row r="76" spans="1:20" x14ac:dyDescent="0.2">
      <c r="A76" s="69"/>
      <c r="B76" s="66">
        <v>193</v>
      </c>
      <c r="C76" s="66" t="s">
        <v>503</v>
      </c>
      <c r="D76" s="67">
        <v>0</v>
      </c>
      <c r="E76" s="66" t="s">
        <v>501</v>
      </c>
      <c r="F76" s="68" t="s">
        <v>504</v>
      </c>
      <c r="G76" s="67" t="s">
        <v>490</v>
      </c>
      <c r="H76" s="67" t="str">
        <f>VLOOKUP(G76,M:N,2,0)</f>
        <v>Lục Nam</v>
      </c>
      <c r="I76" s="90">
        <f>VLOOKUP(H76,P:R,2,0)</f>
        <v>2</v>
      </c>
      <c r="N76" s="60"/>
    </row>
    <row r="77" spans="1:20" x14ac:dyDescent="0.2">
      <c r="A77" s="69"/>
      <c r="B77" s="66">
        <v>194</v>
      </c>
      <c r="C77" s="66" t="s">
        <v>505</v>
      </c>
      <c r="D77" s="67">
        <v>0</v>
      </c>
      <c r="E77" s="66" t="s">
        <v>501</v>
      </c>
      <c r="F77" s="68" t="s">
        <v>506</v>
      </c>
      <c r="G77" s="67" t="s">
        <v>490</v>
      </c>
      <c r="H77" s="67" t="str">
        <f>VLOOKUP(G77,M:N,2,0)</f>
        <v>Lục Nam</v>
      </c>
      <c r="I77" s="90">
        <f>VLOOKUP(H77,P:R,2,0)</f>
        <v>2</v>
      </c>
      <c r="N77" s="60"/>
    </row>
    <row r="78" spans="1:20" x14ac:dyDescent="0.2">
      <c r="A78" s="69"/>
      <c r="B78" s="66">
        <v>195</v>
      </c>
      <c r="C78" s="66" t="s">
        <v>507</v>
      </c>
      <c r="D78" s="67">
        <v>0</v>
      </c>
      <c r="E78" s="66" t="s">
        <v>501</v>
      </c>
      <c r="F78" s="68" t="s">
        <v>508</v>
      </c>
      <c r="G78" s="67" t="s">
        <v>490</v>
      </c>
      <c r="H78" s="67" t="str">
        <f>VLOOKUP(G78,M:N,2,0)</f>
        <v>Lục Nam</v>
      </c>
      <c r="I78" s="90">
        <f>VLOOKUP(H78,P:R,2,0)</f>
        <v>2</v>
      </c>
      <c r="N78" s="60"/>
    </row>
    <row r="79" spans="1:20" x14ac:dyDescent="0.2">
      <c r="A79" s="69"/>
      <c r="B79" s="66">
        <v>196</v>
      </c>
      <c r="C79" s="66" t="s">
        <v>509</v>
      </c>
      <c r="D79" s="67">
        <v>0</v>
      </c>
      <c r="E79" s="66" t="s">
        <v>501</v>
      </c>
      <c r="F79" s="68" t="s">
        <v>510</v>
      </c>
      <c r="G79" s="67" t="s">
        <v>490</v>
      </c>
      <c r="H79" s="67" t="str">
        <f>VLOOKUP(G79,M:N,2,0)</f>
        <v>Lục Nam</v>
      </c>
      <c r="I79" s="90">
        <f>VLOOKUP(H79,P:R,2,0)</f>
        <v>2</v>
      </c>
      <c r="N79" s="60"/>
    </row>
    <row r="80" spans="1:20" s="61" customFormat="1" x14ac:dyDescent="0.2">
      <c r="A80" s="69"/>
      <c r="B80" s="66">
        <v>232</v>
      </c>
      <c r="C80" s="66" t="s">
        <v>588</v>
      </c>
      <c r="D80" s="67" t="s">
        <v>122</v>
      </c>
      <c r="E80" s="66" t="s">
        <v>38</v>
      </c>
      <c r="F80" s="68" t="s">
        <v>589</v>
      </c>
      <c r="G80" s="67" t="s">
        <v>590</v>
      </c>
      <c r="H80" s="67" t="str">
        <f>VLOOKUP(G80,M:N,2,0)</f>
        <v>Lục Nam</v>
      </c>
      <c r="I80" s="90">
        <f>VLOOKUP(H80,P:R,2,0)</f>
        <v>2</v>
      </c>
      <c r="J80" s="57"/>
      <c r="K80" s="57"/>
      <c r="L80" s="57"/>
      <c r="M80" s="57"/>
      <c r="N80" s="60"/>
      <c r="O80" s="57"/>
      <c r="P80" s="79"/>
      <c r="Q80" s="57"/>
      <c r="R80" s="57"/>
      <c r="S80" s="57"/>
      <c r="T80" s="57"/>
    </row>
    <row r="81" spans="1:14" x14ac:dyDescent="0.2">
      <c r="A81" s="69"/>
      <c r="B81" s="66">
        <v>1</v>
      </c>
      <c r="C81" s="66" t="s">
        <v>34</v>
      </c>
      <c r="D81" s="67">
        <v>0</v>
      </c>
      <c r="E81" s="66" t="s">
        <v>35</v>
      </c>
      <c r="F81" s="68" t="s">
        <v>36</v>
      </c>
      <c r="G81" s="67" t="s">
        <v>0</v>
      </c>
      <c r="H81" s="67" t="str">
        <f>VLOOKUP(G81,M:N,2,0)</f>
        <v>Hiệp Hòa</v>
      </c>
      <c r="I81" s="90">
        <f>VLOOKUP(H81,P:R,2,0)</f>
        <v>3</v>
      </c>
      <c r="N81" s="60"/>
    </row>
    <row r="82" spans="1:14" x14ac:dyDescent="0.2">
      <c r="A82" s="69"/>
      <c r="B82" s="66">
        <v>2</v>
      </c>
      <c r="C82" s="66" t="s">
        <v>37</v>
      </c>
      <c r="D82" s="67">
        <v>0</v>
      </c>
      <c r="E82" s="66" t="s">
        <v>38</v>
      </c>
      <c r="F82" s="68" t="s">
        <v>39</v>
      </c>
      <c r="G82" s="67" t="s">
        <v>0</v>
      </c>
      <c r="H82" s="67" t="str">
        <f>VLOOKUP(G82,M:N,2,0)</f>
        <v>Hiệp Hòa</v>
      </c>
      <c r="I82" s="90">
        <f>VLOOKUP(H82,P:R,2,0)</f>
        <v>3</v>
      </c>
      <c r="N82" s="60"/>
    </row>
    <row r="83" spans="1:14" x14ac:dyDescent="0.2">
      <c r="A83" s="69"/>
      <c r="B83" s="66">
        <v>3</v>
      </c>
      <c r="C83" s="66" t="s">
        <v>40</v>
      </c>
      <c r="D83" s="67">
        <v>0</v>
      </c>
      <c r="E83" s="66" t="s">
        <v>38</v>
      </c>
      <c r="F83" s="68" t="s">
        <v>41</v>
      </c>
      <c r="G83" s="67" t="s">
        <v>0</v>
      </c>
      <c r="H83" s="67" t="str">
        <f>VLOOKUP(G83,M:N,2,0)</f>
        <v>Hiệp Hòa</v>
      </c>
      <c r="I83" s="90">
        <f>VLOOKUP(H83,P:R,2,0)</f>
        <v>3</v>
      </c>
      <c r="N83" s="60"/>
    </row>
    <row r="84" spans="1:14" x14ac:dyDescent="0.2">
      <c r="A84" s="69"/>
      <c r="B84" s="66">
        <v>4</v>
      </c>
      <c r="C84" s="66" t="s">
        <v>42</v>
      </c>
      <c r="D84" s="67">
        <v>0</v>
      </c>
      <c r="E84" s="66" t="s">
        <v>43</v>
      </c>
      <c r="F84" s="68" t="s">
        <v>44</v>
      </c>
      <c r="G84" s="67" t="s">
        <v>0</v>
      </c>
      <c r="H84" s="67" t="str">
        <f>VLOOKUP(G84,M:N,2,0)</f>
        <v>Hiệp Hòa</v>
      </c>
      <c r="I84" s="90">
        <f>VLOOKUP(H84,P:R,2,0)</f>
        <v>3</v>
      </c>
      <c r="N84" s="60"/>
    </row>
    <row r="85" spans="1:14" x14ac:dyDescent="0.2">
      <c r="A85" s="69"/>
      <c r="B85" s="66">
        <v>5</v>
      </c>
      <c r="C85" s="66" t="s">
        <v>45</v>
      </c>
      <c r="D85" s="67">
        <v>0</v>
      </c>
      <c r="E85" s="66" t="s">
        <v>43</v>
      </c>
      <c r="F85" s="68" t="s">
        <v>46</v>
      </c>
      <c r="G85" s="67" t="s">
        <v>0</v>
      </c>
      <c r="H85" s="67" t="str">
        <f>VLOOKUP(G85,M:N,2,0)</f>
        <v>Hiệp Hòa</v>
      </c>
      <c r="I85" s="90">
        <f>VLOOKUP(H85,P:R,2,0)</f>
        <v>3</v>
      </c>
      <c r="N85" s="60"/>
    </row>
    <row r="86" spans="1:14" x14ac:dyDescent="0.2">
      <c r="A86" s="69"/>
      <c r="B86" s="66">
        <v>42</v>
      </c>
      <c r="C86" s="66" t="s">
        <v>144</v>
      </c>
      <c r="D86" s="67" t="s">
        <v>122</v>
      </c>
      <c r="E86" s="66" t="s">
        <v>145</v>
      </c>
      <c r="F86" s="68" t="s">
        <v>146</v>
      </c>
      <c r="G86" s="67" t="s">
        <v>2</v>
      </c>
      <c r="H86" s="67" t="str">
        <f>VLOOKUP(G86,M:N,2,0)</f>
        <v>Hiệp Hòa</v>
      </c>
      <c r="I86" s="90">
        <f>VLOOKUP(H86,P:R,2,0)</f>
        <v>3</v>
      </c>
      <c r="N86" s="60"/>
    </row>
    <row r="87" spans="1:14" x14ac:dyDescent="0.2">
      <c r="A87" s="69"/>
      <c r="B87" s="66">
        <v>43</v>
      </c>
      <c r="C87" s="66" t="s">
        <v>147</v>
      </c>
      <c r="D87" s="67">
        <v>0</v>
      </c>
      <c r="E87" s="66" t="s">
        <v>145</v>
      </c>
      <c r="F87" s="68" t="s">
        <v>148</v>
      </c>
      <c r="G87" s="67" t="s">
        <v>2</v>
      </c>
      <c r="H87" s="67" t="str">
        <f>VLOOKUP(G87,M:N,2,0)</f>
        <v>Hiệp Hòa</v>
      </c>
      <c r="I87" s="90">
        <f>VLOOKUP(H87,P:R,2,0)</f>
        <v>3</v>
      </c>
      <c r="N87" s="60"/>
    </row>
    <row r="88" spans="1:14" x14ac:dyDescent="0.2">
      <c r="A88" s="69"/>
      <c r="B88" s="66">
        <v>44</v>
      </c>
      <c r="C88" s="66" t="s">
        <v>149</v>
      </c>
      <c r="D88" s="67">
        <v>0</v>
      </c>
      <c r="E88" s="66" t="s">
        <v>150</v>
      </c>
      <c r="F88" s="68" t="s">
        <v>151</v>
      </c>
      <c r="G88" s="67" t="s">
        <v>2</v>
      </c>
      <c r="H88" s="67" t="str">
        <f>VLOOKUP(G88,M:N,2,0)</f>
        <v>Hiệp Hòa</v>
      </c>
      <c r="I88" s="90">
        <f>VLOOKUP(H88,P:R,2,0)</f>
        <v>3</v>
      </c>
      <c r="N88" s="60"/>
    </row>
    <row r="89" spans="1:14" x14ac:dyDescent="0.2">
      <c r="A89" s="69"/>
      <c r="B89" s="66">
        <v>45</v>
      </c>
      <c r="C89" s="66" t="s">
        <v>152</v>
      </c>
      <c r="D89" s="67" t="s">
        <v>122</v>
      </c>
      <c r="E89" s="66" t="s">
        <v>150</v>
      </c>
      <c r="F89" s="68" t="s">
        <v>153</v>
      </c>
      <c r="G89" s="67" t="s">
        <v>2</v>
      </c>
      <c r="H89" s="67" t="str">
        <f>VLOOKUP(G89,M:N,2,0)</f>
        <v>Hiệp Hòa</v>
      </c>
      <c r="I89" s="90">
        <f>VLOOKUP(H89,P:R,2,0)</f>
        <v>3</v>
      </c>
      <c r="N89" s="60"/>
    </row>
    <row r="90" spans="1:14" x14ac:dyDescent="0.2">
      <c r="A90" s="69"/>
      <c r="B90" s="66">
        <v>46</v>
      </c>
      <c r="C90" s="66" t="s">
        <v>154</v>
      </c>
      <c r="D90" s="67">
        <v>0</v>
      </c>
      <c r="E90" s="66" t="s">
        <v>150</v>
      </c>
      <c r="F90" s="68" t="s">
        <v>155</v>
      </c>
      <c r="G90" s="67" t="s">
        <v>2</v>
      </c>
      <c r="H90" s="67" t="str">
        <f>VLOOKUP(G90,M:N,2,0)</f>
        <v>Hiệp Hòa</v>
      </c>
      <c r="I90" s="90">
        <f>VLOOKUP(H90,P:R,2,0)</f>
        <v>3</v>
      </c>
      <c r="N90" s="60"/>
    </row>
    <row r="91" spans="1:14" x14ac:dyDescent="0.2">
      <c r="A91" s="69"/>
      <c r="B91" s="66">
        <v>47</v>
      </c>
      <c r="C91" s="66" t="s">
        <v>156</v>
      </c>
      <c r="D91" s="67">
        <v>0</v>
      </c>
      <c r="E91" s="66" t="s">
        <v>25</v>
      </c>
      <c r="F91" s="68" t="s">
        <v>157</v>
      </c>
      <c r="G91" s="67" t="s">
        <v>2</v>
      </c>
      <c r="H91" s="67" t="str">
        <f>VLOOKUP(G91,M:N,2,0)</f>
        <v>Hiệp Hòa</v>
      </c>
      <c r="I91" s="90">
        <f>VLOOKUP(H91,P:R,2,0)</f>
        <v>3</v>
      </c>
      <c r="N91" s="60"/>
    </row>
    <row r="92" spans="1:14" x14ac:dyDescent="0.2">
      <c r="A92" s="69"/>
      <c r="B92" s="66">
        <v>48</v>
      </c>
      <c r="C92" s="66" t="s">
        <v>158</v>
      </c>
      <c r="D92" s="67">
        <v>0</v>
      </c>
      <c r="E92" s="66" t="s">
        <v>150</v>
      </c>
      <c r="F92" s="68" t="s">
        <v>159</v>
      </c>
      <c r="G92" s="67" t="s">
        <v>2</v>
      </c>
      <c r="H92" s="67" t="str">
        <f>VLOOKUP(G92,M:N,2,0)</f>
        <v>Hiệp Hòa</v>
      </c>
      <c r="I92" s="90">
        <f>VLOOKUP(H92,P:R,2,0)</f>
        <v>3</v>
      </c>
      <c r="N92" s="60"/>
    </row>
    <row r="93" spans="1:14" x14ac:dyDescent="0.2">
      <c r="A93" s="69"/>
      <c r="B93" s="66">
        <v>49</v>
      </c>
      <c r="C93" s="66" t="s">
        <v>160</v>
      </c>
      <c r="D93" s="67">
        <v>0</v>
      </c>
      <c r="E93" s="66" t="s">
        <v>150</v>
      </c>
      <c r="F93" s="68" t="s">
        <v>161</v>
      </c>
      <c r="G93" s="67" t="s">
        <v>2</v>
      </c>
      <c r="H93" s="67" t="str">
        <f>VLOOKUP(G93,M:N,2,0)</f>
        <v>Hiệp Hòa</v>
      </c>
      <c r="I93" s="90">
        <f>VLOOKUP(H93,P:R,2,0)</f>
        <v>3</v>
      </c>
      <c r="N93" s="60"/>
    </row>
    <row r="94" spans="1:14" x14ac:dyDescent="0.2">
      <c r="A94" s="69"/>
      <c r="B94" s="66">
        <v>50</v>
      </c>
      <c r="C94" s="66" t="s">
        <v>68</v>
      </c>
      <c r="D94" s="67">
        <v>0</v>
      </c>
      <c r="E94" s="66" t="s">
        <v>150</v>
      </c>
      <c r="F94" s="68" t="s">
        <v>162</v>
      </c>
      <c r="G94" s="67" t="s">
        <v>2</v>
      </c>
      <c r="H94" s="67" t="str">
        <f>VLOOKUP(G94,M:N,2,0)</f>
        <v>Hiệp Hòa</v>
      </c>
      <c r="I94" s="90">
        <f>VLOOKUP(H94,P:R,2,0)</f>
        <v>3</v>
      </c>
      <c r="N94" s="60"/>
    </row>
    <row r="95" spans="1:14" x14ac:dyDescent="0.2">
      <c r="A95" s="69"/>
      <c r="B95" s="66">
        <v>51</v>
      </c>
      <c r="C95" s="66" t="s">
        <v>163</v>
      </c>
      <c r="D95" s="67">
        <v>0</v>
      </c>
      <c r="E95" s="66" t="s">
        <v>150</v>
      </c>
      <c r="F95" s="68" t="s">
        <v>164</v>
      </c>
      <c r="G95" s="67" t="s">
        <v>2</v>
      </c>
      <c r="H95" s="67" t="str">
        <f>VLOOKUP(G95,M:N,2,0)</f>
        <v>Hiệp Hòa</v>
      </c>
      <c r="I95" s="90">
        <f>VLOOKUP(H95,P:R,2,0)</f>
        <v>3</v>
      </c>
      <c r="N95" s="60"/>
    </row>
    <row r="96" spans="1:14" x14ac:dyDescent="0.2">
      <c r="A96" s="69"/>
      <c r="B96" s="66">
        <v>52</v>
      </c>
      <c r="C96" s="66" t="s">
        <v>165</v>
      </c>
      <c r="D96" s="67">
        <v>0</v>
      </c>
      <c r="E96" s="66" t="s">
        <v>150</v>
      </c>
      <c r="F96" s="68" t="s">
        <v>166</v>
      </c>
      <c r="G96" s="67" t="s">
        <v>2</v>
      </c>
      <c r="H96" s="67" t="str">
        <f>VLOOKUP(G96,M:N,2,0)</f>
        <v>Hiệp Hòa</v>
      </c>
      <c r="I96" s="90">
        <f>VLOOKUP(H96,P:R,2,0)</f>
        <v>3</v>
      </c>
      <c r="N96" s="60"/>
    </row>
    <row r="97" spans="1:16" x14ac:dyDescent="0.2">
      <c r="A97" s="69"/>
      <c r="B97" s="66">
        <v>53</v>
      </c>
      <c r="C97" s="66" t="s">
        <v>167</v>
      </c>
      <c r="D97" s="67">
        <v>0</v>
      </c>
      <c r="E97" s="66" t="s">
        <v>168</v>
      </c>
      <c r="F97" s="68" t="s">
        <v>169</v>
      </c>
      <c r="G97" s="67" t="s">
        <v>2</v>
      </c>
      <c r="H97" s="67" t="str">
        <f>VLOOKUP(G97,M:N,2,0)</f>
        <v>Hiệp Hòa</v>
      </c>
      <c r="I97" s="90">
        <f>VLOOKUP(H97,P:R,2,0)</f>
        <v>3</v>
      </c>
      <c r="N97" s="60"/>
    </row>
    <row r="98" spans="1:16" x14ac:dyDescent="0.2">
      <c r="A98" s="69"/>
      <c r="B98" s="66">
        <v>54</v>
      </c>
      <c r="C98" s="66" t="s">
        <v>170</v>
      </c>
      <c r="D98" s="67">
        <v>0</v>
      </c>
      <c r="E98" s="66" t="s">
        <v>168</v>
      </c>
      <c r="F98" s="68" t="s">
        <v>171</v>
      </c>
      <c r="G98" s="67" t="s">
        <v>2</v>
      </c>
      <c r="H98" s="67" t="str">
        <f>VLOOKUP(G98,M:N,2,0)</f>
        <v>Hiệp Hòa</v>
      </c>
      <c r="I98" s="90">
        <f>VLOOKUP(H98,P:R,2,0)</f>
        <v>3</v>
      </c>
      <c r="N98" s="60"/>
    </row>
    <row r="99" spans="1:16" x14ac:dyDescent="0.2">
      <c r="A99" s="69"/>
      <c r="B99" s="66">
        <v>55</v>
      </c>
      <c r="C99" s="66" t="s">
        <v>172</v>
      </c>
      <c r="D99" s="67">
        <v>0</v>
      </c>
      <c r="E99" s="66" t="s">
        <v>168</v>
      </c>
      <c r="F99" s="68" t="s">
        <v>173</v>
      </c>
      <c r="G99" s="67" t="s">
        <v>2</v>
      </c>
      <c r="H99" s="67" t="str">
        <f>VLOOKUP(G99,M:N,2,0)</f>
        <v>Hiệp Hòa</v>
      </c>
      <c r="I99" s="90">
        <f>VLOOKUP(H99,P:R,2,0)</f>
        <v>3</v>
      </c>
      <c r="N99" s="60"/>
    </row>
    <row r="100" spans="1:16" x14ac:dyDescent="0.2">
      <c r="A100" s="69"/>
      <c r="B100" s="66">
        <v>56</v>
      </c>
      <c r="C100" s="66" t="s">
        <v>174</v>
      </c>
      <c r="D100" s="67">
        <v>0</v>
      </c>
      <c r="E100" s="66" t="s">
        <v>168</v>
      </c>
      <c r="F100" s="68" t="s">
        <v>175</v>
      </c>
      <c r="G100" s="67" t="s">
        <v>2</v>
      </c>
      <c r="H100" s="67" t="str">
        <f>VLOOKUP(G100,M:N,2,0)</f>
        <v>Hiệp Hòa</v>
      </c>
      <c r="I100" s="90">
        <f>VLOOKUP(H100,P:R,2,0)</f>
        <v>3</v>
      </c>
      <c r="N100" s="60"/>
    </row>
    <row r="101" spans="1:16" x14ac:dyDescent="0.2">
      <c r="A101" s="69"/>
      <c r="B101" s="66">
        <v>57</v>
      </c>
      <c r="C101" s="66" t="s">
        <v>176</v>
      </c>
      <c r="D101" s="67">
        <v>0</v>
      </c>
      <c r="E101" s="66" t="s">
        <v>177</v>
      </c>
      <c r="F101" s="68" t="s">
        <v>178</v>
      </c>
      <c r="G101" s="67" t="s">
        <v>2</v>
      </c>
      <c r="H101" s="67" t="str">
        <f>VLOOKUP(G101,M:N,2,0)</f>
        <v>Hiệp Hòa</v>
      </c>
      <c r="I101" s="90">
        <f>VLOOKUP(H101,P:R,2,0)</f>
        <v>3</v>
      </c>
      <c r="N101" s="60"/>
    </row>
    <row r="102" spans="1:16" x14ac:dyDescent="0.2">
      <c r="A102" s="69"/>
      <c r="B102" s="66">
        <v>58</v>
      </c>
      <c r="C102" s="66" t="s">
        <v>179</v>
      </c>
      <c r="D102" s="67" t="s">
        <v>77</v>
      </c>
      <c r="E102" s="66" t="s">
        <v>177</v>
      </c>
      <c r="F102" s="68" t="s">
        <v>180</v>
      </c>
      <c r="G102" s="67" t="s">
        <v>2</v>
      </c>
      <c r="H102" s="67" t="str">
        <f>VLOOKUP(G102,M:N,2,0)</f>
        <v>Hiệp Hòa</v>
      </c>
      <c r="I102" s="90">
        <f>VLOOKUP(H102,P:R,2,0)</f>
        <v>3</v>
      </c>
      <c r="N102" s="60"/>
    </row>
    <row r="103" spans="1:16" x14ac:dyDescent="0.2">
      <c r="A103" s="69"/>
      <c r="B103" s="66">
        <v>59</v>
      </c>
      <c r="C103" s="66" t="s">
        <v>181</v>
      </c>
      <c r="D103" s="67" t="s">
        <v>77</v>
      </c>
      <c r="E103" s="66" t="s">
        <v>177</v>
      </c>
      <c r="F103" s="68" t="s">
        <v>182</v>
      </c>
      <c r="G103" s="67" t="s">
        <v>2</v>
      </c>
      <c r="H103" s="67" t="str">
        <f>VLOOKUP(G103,M:N,2,0)</f>
        <v>Hiệp Hòa</v>
      </c>
      <c r="I103" s="90">
        <f>VLOOKUP(H103,P:R,2,0)</f>
        <v>3</v>
      </c>
      <c r="N103" s="60"/>
    </row>
    <row r="104" spans="1:16" x14ac:dyDescent="0.2">
      <c r="A104" s="69"/>
      <c r="B104" s="66">
        <v>60</v>
      </c>
      <c r="C104" s="66" t="s">
        <v>183</v>
      </c>
      <c r="D104" s="67">
        <v>0</v>
      </c>
      <c r="E104" s="66" t="s">
        <v>177</v>
      </c>
      <c r="F104" s="68" t="s">
        <v>184</v>
      </c>
      <c r="G104" s="67" t="s">
        <v>2</v>
      </c>
      <c r="H104" s="67" t="str">
        <f>VLOOKUP(G104,M:N,2,0)</f>
        <v>Hiệp Hòa</v>
      </c>
      <c r="I104" s="90">
        <f>VLOOKUP(H104,P:R,2,0)</f>
        <v>3</v>
      </c>
      <c r="N104" s="60"/>
    </row>
    <row r="105" spans="1:16" x14ac:dyDescent="0.2">
      <c r="A105" s="69"/>
      <c r="B105" s="66">
        <v>62</v>
      </c>
      <c r="C105" s="66" t="s">
        <v>80</v>
      </c>
      <c r="D105" s="67">
        <v>0</v>
      </c>
      <c r="E105" s="66" t="s">
        <v>188</v>
      </c>
      <c r="F105" s="68" t="s">
        <v>189</v>
      </c>
      <c r="G105" s="67" t="s">
        <v>190</v>
      </c>
      <c r="H105" s="67" t="str">
        <f>VLOOKUP(G105,M:N,2,0)</f>
        <v>Hiệp Hòa</v>
      </c>
      <c r="I105" s="90">
        <f>VLOOKUP(H105,P:R,2,0)</f>
        <v>3</v>
      </c>
      <c r="N105" s="60"/>
    </row>
    <row r="106" spans="1:16" x14ac:dyDescent="0.2">
      <c r="A106" s="69"/>
      <c r="B106" s="66">
        <v>63</v>
      </c>
      <c r="C106" s="66" t="s">
        <v>191</v>
      </c>
      <c r="D106" s="67">
        <v>0</v>
      </c>
      <c r="E106" s="66" t="s">
        <v>188</v>
      </c>
      <c r="F106" s="68" t="s">
        <v>192</v>
      </c>
      <c r="G106" s="67" t="s">
        <v>190</v>
      </c>
      <c r="H106" s="67" t="str">
        <f>VLOOKUP(G106,M:N,2,0)</f>
        <v>Hiệp Hòa</v>
      </c>
      <c r="I106" s="90">
        <f>VLOOKUP(H106,P:R,2,0)</f>
        <v>3</v>
      </c>
      <c r="N106" s="60"/>
    </row>
    <row r="107" spans="1:16" x14ac:dyDescent="0.2">
      <c r="A107" s="69"/>
      <c r="B107" s="66">
        <v>64</v>
      </c>
      <c r="C107" s="66" t="s">
        <v>193</v>
      </c>
      <c r="D107" s="67">
        <v>0</v>
      </c>
      <c r="E107" s="66" t="s">
        <v>66</v>
      </c>
      <c r="F107" s="68" t="s">
        <v>194</v>
      </c>
      <c r="G107" s="67" t="s">
        <v>190</v>
      </c>
      <c r="H107" s="67" t="str">
        <f>VLOOKUP(G107,M:N,2,0)</f>
        <v>Hiệp Hòa</v>
      </c>
      <c r="I107" s="90">
        <f>VLOOKUP(H107,P:R,2,0)</f>
        <v>3</v>
      </c>
      <c r="N107" s="60"/>
    </row>
    <row r="108" spans="1:16" s="102" customFormat="1" x14ac:dyDescent="0.2">
      <c r="A108" s="111"/>
      <c r="B108" s="112">
        <v>176</v>
      </c>
      <c r="C108" s="112" t="s">
        <v>460</v>
      </c>
      <c r="D108" s="107">
        <v>0</v>
      </c>
      <c r="E108" s="112" t="s">
        <v>336</v>
      </c>
      <c r="F108" s="113" t="s">
        <v>461</v>
      </c>
      <c r="G108" s="107" t="s">
        <v>456</v>
      </c>
      <c r="H108" s="107" t="str">
        <f>VLOOKUP(G108,M:N,2,0)</f>
        <v>Việt Yên</v>
      </c>
      <c r="I108" s="108"/>
      <c r="M108" s="102" t="s">
        <v>793</v>
      </c>
      <c r="N108" s="114"/>
      <c r="P108" s="109"/>
    </row>
    <row r="109" spans="1:16" x14ac:dyDescent="0.2">
      <c r="A109" s="69"/>
      <c r="B109" s="66">
        <v>240</v>
      </c>
      <c r="C109" s="66" t="s">
        <v>606</v>
      </c>
      <c r="D109" s="67">
        <v>0</v>
      </c>
      <c r="E109" s="66" t="s">
        <v>378</v>
      </c>
      <c r="F109" s="68" t="s">
        <v>607</v>
      </c>
      <c r="G109" s="67" t="s">
        <v>608</v>
      </c>
      <c r="H109" s="67" t="str">
        <f>VLOOKUP(G109,M:N,2,0)</f>
        <v>Việt Yên</v>
      </c>
      <c r="I109" s="90">
        <f>VLOOKUP(H109,P:R,2,0)</f>
        <v>3</v>
      </c>
      <c r="N109" s="60"/>
    </row>
    <row r="110" spans="1:16" x14ac:dyDescent="0.2">
      <c r="A110" s="69"/>
      <c r="B110" s="66">
        <v>241</v>
      </c>
      <c r="C110" s="66" t="s">
        <v>609</v>
      </c>
      <c r="D110" s="67">
        <v>0</v>
      </c>
      <c r="E110" s="66" t="s">
        <v>610</v>
      </c>
      <c r="F110" s="68" t="s">
        <v>611</v>
      </c>
      <c r="G110" s="67" t="s">
        <v>608</v>
      </c>
      <c r="H110" s="67" t="str">
        <f>VLOOKUP(G110,M:N,2,0)</f>
        <v>Việt Yên</v>
      </c>
      <c r="I110" s="90">
        <f>VLOOKUP(H110,P:R,2,0)</f>
        <v>3</v>
      </c>
      <c r="N110" s="60"/>
    </row>
    <row r="111" spans="1:16" x14ac:dyDescent="0.2">
      <c r="A111" s="69"/>
      <c r="B111" s="66">
        <v>242</v>
      </c>
      <c r="C111" s="66" t="s">
        <v>612</v>
      </c>
      <c r="D111" s="67">
        <v>0</v>
      </c>
      <c r="E111" s="66" t="s">
        <v>610</v>
      </c>
      <c r="F111" s="68" t="s">
        <v>613</v>
      </c>
      <c r="G111" s="67" t="s">
        <v>608</v>
      </c>
      <c r="H111" s="67" t="str">
        <f>VLOOKUP(G111,M:N,2,0)</f>
        <v>Việt Yên</v>
      </c>
      <c r="I111" s="90">
        <f>VLOOKUP(H111,P:R,2,0)</f>
        <v>3</v>
      </c>
      <c r="N111" s="60"/>
    </row>
    <row r="112" spans="1:16" x14ac:dyDescent="0.2">
      <c r="A112" s="69"/>
      <c r="B112" s="66">
        <v>243</v>
      </c>
      <c r="C112" s="66" t="s">
        <v>614</v>
      </c>
      <c r="D112" s="67">
        <v>0</v>
      </c>
      <c r="E112" s="66" t="s">
        <v>610</v>
      </c>
      <c r="F112" s="68" t="s">
        <v>615</v>
      </c>
      <c r="G112" s="67" t="s">
        <v>608</v>
      </c>
      <c r="H112" s="67" t="str">
        <f>VLOOKUP(G112,M:N,2,0)</f>
        <v>Việt Yên</v>
      </c>
      <c r="I112" s="90">
        <f>VLOOKUP(H112,P:R,2,0)</f>
        <v>3</v>
      </c>
      <c r="N112" s="60"/>
    </row>
    <row r="113" spans="1:20" x14ac:dyDescent="0.2">
      <c r="A113" s="69"/>
      <c r="B113" s="66">
        <v>244</v>
      </c>
      <c r="C113" s="66" t="s">
        <v>616</v>
      </c>
      <c r="D113" s="67">
        <v>0</v>
      </c>
      <c r="E113" s="66" t="s">
        <v>610</v>
      </c>
      <c r="F113" s="68" t="s">
        <v>617</v>
      </c>
      <c r="G113" s="67" t="s">
        <v>608</v>
      </c>
      <c r="H113" s="67" t="str">
        <f>VLOOKUP(G113,M:N,2,0)</f>
        <v>Việt Yên</v>
      </c>
      <c r="I113" s="90">
        <f>VLOOKUP(H113,P:R,2,0)</f>
        <v>3</v>
      </c>
      <c r="N113" s="60"/>
    </row>
    <row r="114" spans="1:20" x14ac:dyDescent="0.2">
      <c r="A114" s="69"/>
      <c r="B114" s="66">
        <v>245</v>
      </c>
      <c r="C114" s="66" t="s">
        <v>618</v>
      </c>
      <c r="D114" s="67">
        <v>0</v>
      </c>
      <c r="E114" s="66" t="s">
        <v>610</v>
      </c>
      <c r="F114" s="68" t="s">
        <v>619</v>
      </c>
      <c r="G114" s="67" t="s">
        <v>608</v>
      </c>
      <c r="H114" s="67" t="str">
        <f>VLOOKUP(G114,M:N,2,0)</f>
        <v>Việt Yên</v>
      </c>
      <c r="I114" s="90">
        <f>VLOOKUP(H114,P:R,2,0)</f>
        <v>3</v>
      </c>
      <c r="N114" s="60"/>
    </row>
    <row r="115" spans="1:20" x14ac:dyDescent="0.2">
      <c r="A115" s="69"/>
      <c r="B115" s="66">
        <v>246</v>
      </c>
      <c r="C115" s="66" t="s">
        <v>620</v>
      </c>
      <c r="D115" s="67">
        <v>0</v>
      </c>
      <c r="E115" s="66" t="s">
        <v>610</v>
      </c>
      <c r="F115" s="68" t="s">
        <v>621</v>
      </c>
      <c r="G115" s="67" t="s">
        <v>608</v>
      </c>
      <c r="H115" s="67" t="str">
        <f>VLOOKUP(G115,M:N,2,0)</f>
        <v>Việt Yên</v>
      </c>
      <c r="I115" s="90">
        <f>VLOOKUP(H115,P:R,2,0)</f>
        <v>3</v>
      </c>
      <c r="N115" s="60"/>
    </row>
    <row r="116" spans="1:20" x14ac:dyDescent="0.2">
      <c r="A116" s="69"/>
      <c r="B116" s="66">
        <v>247</v>
      </c>
      <c r="C116" s="66" t="s">
        <v>622</v>
      </c>
      <c r="D116" s="67" t="s">
        <v>58</v>
      </c>
      <c r="E116" s="66" t="s">
        <v>610</v>
      </c>
      <c r="F116" s="68" t="s">
        <v>623</v>
      </c>
      <c r="G116" s="67" t="s">
        <v>608</v>
      </c>
      <c r="H116" s="67" t="str">
        <f>VLOOKUP(G116,M:N,2,0)</f>
        <v>Việt Yên</v>
      </c>
      <c r="I116" s="90">
        <f>VLOOKUP(H116,P:R,2,0)</f>
        <v>3</v>
      </c>
      <c r="N116" s="60"/>
    </row>
    <row r="117" spans="1:20" x14ac:dyDescent="0.2">
      <c r="A117" s="69"/>
      <c r="B117" s="66">
        <v>248</v>
      </c>
      <c r="C117" s="66" t="s">
        <v>624</v>
      </c>
      <c r="D117" s="67" t="s">
        <v>122</v>
      </c>
      <c r="E117" s="66" t="s">
        <v>610</v>
      </c>
      <c r="F117" s="68" t="s">
        <v>625</v>
      </c>
      <c r="G117" s="67" t="s">
        <v>608</v>
      </c>
      <c r="H117" s="67" t="str">
        <f>VLOOKUP(G117,M:N,2,0)</f>
        <v>Việt Yên</v>
      </c>
      <c r="I117" s="90">
        <f>VLOOKUP(H117,P:R,2,0)</f>
        <v>3</v>
      </c>
      <c r="N117" s="60"/>
    </row>
    <row r="118" spans="1:20" x14ac:dyDescent="0.2">
      <c r="A118" s="69"/>
      <c r="B118" s="66">
        <v>249</v>
      </c>
      <c r="C118" s="66" t="s">
        <v>626</v>
      </c>
      <c r="D118" s="67">
        <v>0</v>
      </c>
      <c r="E118" s="66" t="s">
        <v>610</v>
      </c>
      <c r="F118" s="68" t="s">
        <v>627</v>
      </c>
      <c r="G118" s="67" t="s">
        <v>608</v>
      </c>
      <c r="H118" s="67" t="str">
        <f>VLOOKUP(G118,M:N,2,0)</f>
        <v>Việt Yên</v>
      </c>
      <c r="I118" s="90">
        <f>VLOOKUP(H118,P:R,2,0)</f>
        <v>3</v>
      </c>
      <c r="N118" s="60"/>
    </row>
    <row r="119" spans="1:20" x14ac:dyDescent="0.2">
      <c r="A119" s="69"/>
      <c r="B119" s="66">
        <v>250</v>
      </c>
      <c r="C119" s="66" t="s">
        <v>628</v>
      </c>
      <c r="D119" s="67" t="s">
        <v>24</v>
      </c>
      <c r="E119" s="66" t="s">
        <v>66</v>
      </c>
      <c r="F119" s="68" t="s">
        <v>629</v>
      </c>
      <c r="G119" s="67" t="s">
        <v>608</v>
      </c>
      <c r="H119" s="67" t="str">
        <f>VLOOKUP(G119,M:N,2,0)</f>
        <v>Việt Yên</v>
      </c>
      <c r="I119" s="90">
        <f>VLOOKUP(H119,P:R,2,0)</f>
        <v>3</v>
      </c>
      <c r="N119" s="60"/>
    </row>
    <row r="120" spans="1:20" x14ac:dyDescent="0.2">
      <c r="A120" s="69"/>
      <c r="B120" s="66">
        <v>251</v>
      </c>
      <c r="C120" s="66" t="s">
        <v>630</v>
      </c>
      <c r="D120" s="67">
        <v>0</v>
      </c>
      <c r="E120" s="66" t="s">
        <v>631</v>
      </c>
      <c r="F120" s="68" t="s">
        <v>632</v>
      </c>
      <c r="G120" s="67" t="s">
        <v>608</v>
      </c>
      <c r="H120" s="67" t="str">
        <f>VLOOKUP(G120,M:N,2,0)</f>
        <v>Việt Yên</v>
      </c>
      <c r="I120" s="90">
        <f>VLOOKUP(H120,P:R,2,0)</f>
        <v>3</v>
      </c>
      <c r="N120" s="60"/>
    </row>
    <row r="121" spans="1:20" x14ac:dyDescent="0.2">
      <c r="A121" s="69"/>
      <c r="B121" s="66">
        <v>252</v>
      </c>
      <c r="C121" s="66" t="s">
        <v>633</v>
      </c>
      <c r="D121" s="67">
        <v>0</v>
      </c>
      <c r="E121" s="66" t="s">
        <v>631</v>
      </c>
      <c r="F121" s="68" t="s">
        <v>634</v>
      </c>
      <c r="G121" s="67" t="s">
        <v>608</v>
      </c>
      <c r="H121" s="67" t="str">
        <f>VLOOKUP(G121,M:N,2,0)</f>
        <v>Việt Yên</v>
      </c>
      <c r="I121" s="90">
        <f>VLOOKUP(H121,P:R,2,0)</f>
        <v>3</v>
      </c>
      <c r="N121" s="60"/>
    </row>
    <row r="122" spans="1:20" x14ac:dyDescent="0.2">
      <c r="A122" s="69"/>
      <c r="B122" s="66">
        <v>253</v>
      </c>
      <c r="C122" s="66" t="s">
        <v>635</v>
      </c>
      <c r="D122" s="67" t="s">
        <v>636</v>
      </c>
      <c r="E122" s="66" t="s">
        <v>631</v>
      </c>
      <c r="F122" s="68" t="s">
        <v>637</v>
      </c>
      <c r="G122" s="67" t="s">
        <v>608</v>
      </c>
      <c r="H122" s="67" t="str">
        <f>VLOOKUP(G122,M:N,2,0)</f>
        <v>Việt Yên</v>
      </c>
      <c r="I122" s="90">
        <f>VLOOKUP(H122,P:R,2,0)</f>
        <v>3</v>
      </c>
      <c r="N122" s="60"/>
      <c r="O122" s="63"/>
      <c r="P122" s="80"/>
      <c r="Q122" s="63"/>
      <c r="R122" s="63"/>
      <c r="S122" s="63"/>
      <c r="T122" s="63"/>
    </row>
    <row r="123" spans="1:20" x14ac:dyDescent="0.2">
      <c r="A123" s="69"/>
      <c r="B123" s="66">
        <v>9</v>
      </c>
      <c r="C123" s="66" t="s">
        <v>54</v>
      </c>
      <c r="D123" s="67">
        <v>0</v>
      </c>
      <c r="E123" s="66" t="s">
        <v>55</v>
      </c>
      <c r="F123" s="68" t="s">
        <v>56</v>
      </c>
      <c r="G123" s="67" t="s">
        <v>1</v>
      </c>
      <c r="H123" s="67" t="str">
        <f>VLOOKUP(G123,M:N,2,0)</f>
        <v>TP Bắc Giang</v>
      </c>
      <c r="I123" s="90">
        <f>VLOOKUP(H123,P:R,2,0)</f>
        <v>4</v>
      </c>
      <c r="N123" s="60"/>
    </row>
    <row r="124" spans="1:20" x14ac:dyDescent="0.2">
      <c r="A124" s="69"/>
      <c r="B124" s="66">
        <v>10</v>
      </c>
      <c r="C124" s="66" t="s">
        <v>57</v>
      </c>
      <c r="D124" s="67" t="s">
        <v>58</v>
      </c>
      <c r="E124" s="66" t="s">
        <v>55</v>
      </c>
      <c r="F124" s="68" t="s">
        <v>59</v>
      </c>
      <c r="G124" s="67" t="s">
        <v>1</v>
      </c>
      <c r="H124" s="67" t="str">
        <f>VLOOKUP(G124,M:N,2,0)</f>
        <v>TP Bắc Giang</v>
      </c>
      <c r="I124" s="90">
        <f>VLOOKUP(H124,P:R,2,0)</f>
        <v>4</v>
      </c>
      <c r="N124" s="60"/>
    </row>
    <row r="125" spans="1:20" s="63" customFormat="1" x14ac:dyDescent="0.2">
      <c r="A125" s="69"/>
      <c r="B125" s="66">
        <v>11</v>
      </c>
      <c r="C125" s="66" t="s">
        <v>60</v>
      </c>
      <c r="D125" s="67" t="s">
        <v>24</v>
      </c>
      <c r="E125" s="66" t="s">
        <v>61</v>
      </c>
      <c r="F125" s="68" t="s">
        <v>62</v>
      </c>
      <c r="G125" s="67" t="s">
        <v>1</v>
      </c>
      <c r="H125" s="67" t="str">
        <f>VLOOKUP(G125,M:N,2,0)</f>
        <v>TP Bắc Giang</v>
      </c>
      <c r="I125" s="90">
        <f>VLOOKUP(H125,P:R,2,0)</f>
        <v>4</v>
      </c>
      <c r="J125" s="57"/>
      <c r="K125" s="57"/>
      <c r="L125" s="57"/>
      <c r="M125" s="57"/>
      <c r="N125" s="60"/>
      <c r="O125" s="57"/>
      <c r="P125" s="79"/>
      <c r="Q125" s="57"/>
      <c r="R125" s="57"/>
      <c r="S125" s="57"/>
      <c r="T125" s="57"/>
    </row>
    <row r="126" spans="1:20" x14ac:dyDescent="0.2">
      <c r="A126" s="69"/>
      <c r="B126" s="66">
        <v>12</v>
      </c>
      <c r="C126" s="66" t="s">
        <v>63</v>
      </c>
      <c r="D126" s="67">
        <v>0</v>
      </c>
      <c r="E126" s="66" t="s">
        <v>29</v>
      </c>
      <c r="F126" s="68" t="s">
        <v>64</v>
      </c>
      <c r="G126" s="67" t="s">
        <v>1</v>
      </c>
      <c r="H126" s="67" t="str">
        <f>VLOOKUP(G126,M:N,2,0)</f>
        <v>TP Bắc Giang</v>
      </c>
      <c r="I126" s="90">
        <f>VLOOKUP(H126,P:R,2,0)</f>
        <v>4</v>
      </c>
      <c r="N126" s="60"/>
    </row>
    <row r="127" spans="1:20" x14ac:dyDescent="0.2">
      <c r="A127" s="69"/>
      <c r="B127" s="66">
        <v>13</v>
      </c>
      <c r="C127" s="66" t="s">
        <v>65</v>
      </c>
      <c r="D127" s="67">
        <v>0</v>
      </c>
      <c r="E127" s="66" t="s">
        <v>66</v>
      </c>
      <c r="F127" s="68" t="s">
        <v>67</v>
      </c>
      <c r="G127" s="67" t="s">
        <v>1</v>
      </c>
      <c r="H127" s="67" t="str">
        <f>VLOOKUP(G127,M:N,2,0)</f>
        <v>TP Bắc Giang</v>
      </c>
      <c r="I127" s="90">
        <f>VLOOKUP(H127,P:R,2,0)</f>
        <v>4</v>
      </c>
      <c r="N127" s="60"/>
    </row>
    <row r="128" spans="1:20" x14ac:dyDescent="0.2">
      <c r="A128" s="69"/>
      <c r="B128" s="66">
        <v>14</v>
      </c>
      <c r="C128" s="66" t="s">
        <v>68</v>
      </c>
      <c r="D128" s="67">
        <v>0</v>
      </c>
      <c r="E128" s="66" t="s">
        <v>69</v>
      </c>
      <c r="F128" s="68" t="s">
        <v>70</v>
      </c>
      <c r="G128" s="67" t="s">
        <v>1</v>
      </c>
      <c r="H128" s="67" t="str">
        <f>VLOOKUP(G128,M:N,2,0)</f>
        <v>TP Bắc Giang</v>
      </c>
      <c r="I128" s="90">
        <f>VLOOKUP(H128,P:R,2,0)</f>
        <v>4</v>
      </c>
      <c r="N128" s="60"/>
    </row>
    <row r="129" spans="1:14" x14ac:dyDescent="0.2">
      <c r="A129" s="69"/>
      <c r="B129" s="66">
        <v>15</v>
      </c>
      <c r="C129" s="66" t="s">
        <v>71</v>
      </c>
      <c r="D129" s="67">
        <v>0</v>
      </c>
      <c r="E129" s="66" t="s">
        <v>72</v>
      </c>
      <c r="F129" s="68" t="s">
        <v>73</v>
      </c>
      <c r="G129" s="67" t="s">
        <v>1</v>
      </c>
      <c r="H129" s="67" t="str">
        <f>VLOOKUP(G129,M:N,2,0)</f>
        <v>TP Bắc Giang</v>
      </c>
      <c r="I129" s="90">
        <f>VLOOKUP(H129,P:R,2,0)</f>
        <v>4</v>
      </c>
      <c r="N129" s="60"/>
    </row>
    <row r="130" spans="1:14" x14ac:dyDescent="0.2">
      <c r="A130" s="69"/>
      <c r="B130" s="66">
        <v>16</v>
      </c>
      <c r="C130" s="66" t="s">
        <v>74</v>
      </c>
      <c r="D130" s="67">
        <v>0</v>
      </c>
      <c r="E130" s="66" t="s">
        <v>72</v>
      </c>
      <c r="F130" s="68" t="s">
        <v>75</v>
      </c>
      <c r="G130" s="67" t="s">
        <v>1</v>
      </c>
      <c r="H130" s="67" t="str">
        <f>VLOOKUP(G130,M:N,2,0)</f>
        <v>TP Bắc Giang</v>
      </c>
      <c r="I130" s="90">
        <f>VLOOKUP(H130,P:R,2,0)</f>
        <v>4</v>
      </c>
      <c r="N130" s="60"/>
    </row>
    <row r="131" spans="1:14" x14ac:dyDescent="0.2">
      <c r="A131" s="69"/>
      <c r="B131" s="66">
        <v>17</v>
      </c>
      <c r="C131" s="66" t="s">
        <v>76</v>
      </c>
      <c r="D131" s="67" t="s">
        <v>77</v>
      </c>
      <c r="E131" s="66" t="s">
        <v>78</v>
      </c>
      <c r="F131" s="68" t="s">
        <v>79</v>
      </c>
      <c r="G131" s="67" t="s">
        <v>1</v>
      </c>
      <c r="H131" s="67" t="str">
        <f>VLOOKUP(G131,M:N,2,0)</f>
        <v>TP Bắc Giang</v>
      </c>
      <c r="I131" s="90">
        <f>VLOOKUP(H131,P:R,2,0)</f>
        <v>4</v>
      </c>
      <c r="N131" s="60"/>
    </row>
    <row r="132" spans="1:14" x14ac:dyDescent="0.2">
      <c r="A132" s="69"/>
      <c r="B132" s="66">
        <v>18</v>
      </c>
      <c r="C132" s="66" t="s">
        <v>80</v>
      </c>
      <c r="D132" s="67" t="s">
        <v>81</v>
      </c>
      <c r="E132" s="66" t="s">
        <v>66</v>
      </c>
      <c r="F132" s="68" t="s">
        <v>82</v>
      </c>
      <c r="G132" s="67" t="s">
        <v>1</v>
      </c>
      <c r="H132" s="67" t="str">
        <f>VLOOKUP(G132,M:N,2,0)</f>
        <v>TP Bắc Giang</v>
      </c>
      <c r="I132" s="90">
        <f>VLOOKUP(H132,P:R,2,0)</f>
        <v>4</v>
      </c>
      <c r="N132" s="60"/>
    </row>
    <row r="133" spans="1:14" x14ac:dyDescent="0.2">
      <c r="A133" s="69"/>
      <c r="B133" s="66">
        <v>214</v>
      </c>
      <c r="C133" s="66" t="s">
        <v>548</v>
      </c>
      <c r="D133" s="67">
        <v>0</v>
      </c>
      <c r="E133" s="66" t="s">
        <v>549</v>
      </c>
      <c r="F133" s="68" t="s">
        <v>550</v>
      </c>
      <c r="G133" s="67" t="s">
        <v>551</v>
      </c>
      <c r="H133" s="67" t="str">
        <f>VLOOKUP(G133,M:N,2,0)</f>
        <v>Tân Yên</v>
      </c>
      <c r="I133" s="90">
        <f>VLOOKUP(H133,P:R,2,0)</f>
        <v>4</v>
      </c>
      <c r="N133" s="60"/>
    </row>
    <row r="134" spans="1:14" x14ac:dyDescent="0.2">
      <c r="A134" s="69"/>
      <c r="B134" s="66">
        <v>215</v>
      </c>
      <c r="C134" s="66" t="s">
        <v>552</v>
      </c>
      <c r="D134" s="67">
        <v>0</v>
      </c>
      <c r="E134" s="66" t="s">
        <v>549</v>
      </c>
      <c r="F134" s="68" t="s">
        <v>553</v>
      </c>
      <c r="G134" s="67" t="s">
        <v>551</v>
      </c>
      <c r="H134" s="67" t="str">
        <f>VLOOKUP(G134,M:N,2,0)</f>
        <v>Tân Yên</v>
      </c>
      <c r="I134" s="90">
        <f>VLOOKUP(H134,P:R,2,0)</f>
        <v>4</v>
      </c>
      <c r="N134" s="60"/>
    </row>
    <row r="135" spans="1:14" x14ac:dyDescent="0.2">
      <c r="A135" s="69"/>
      <c r="B135" s="66">
        <v>216</v>
      </c>
      <c r="C135" s="66" t="s">
        <v>554</v>
      </c>
      <c r="D135" s="67">
        <v>0</v>
      </c>
      <c r="E135" s="66" t="s">
        <v>549</v>
      </c>
      <c r="F135" s="68" t="s">
        <v>555</v>
      </c>
      <c r="G135" s="67" t="s">
        <v>551</v>
      </c>
      <c r="H135" s="67" t="str">
        <f>VLOOKUP(G135,M:N,2,0)</f>
        <v>Tân Yên</v>
      </c>
      <c r="I135" s="90">
        <f>VLOOKUP(H135,P:R,2,0)</f>
        <v>4</v>
      </c>
      <c r="N135" s="60"/>
    </row>
    <row r="136" spans="1:14" x14ac:dyDescent="0.2">
      <c r="A136" s="69"/>
      <c r="B136" s="66">
        <v>217</v>
      </c>
      <c r="C136" s="66" t="s">
        <v>556</v>
      </c>
      <c r="D136" s="67">
        <v>0</v>
      </c>
      <c r="E136" s="66" t="s">
        <v>549</v>
      </c>
      <c r="F136" s="68" t="s">
        <v>557</v>
      </c>
      <c r="G136" s="67" t="s">
        <v>551</v>
      </c>
      <c r="H136" s="67" t="str">
        <f>VLOOKUP(G136,M:N,2,0)</f>
        <v>Tân Yên</v>
      </c>
      <c r="I136" s="90">
        <f>VLOOKUP(H136,P:R,2,0)</f>
        <v>4</v>
      </c>
      <c r="N136" s="60"/>
    </row>
    <row r="137" spans="1:14" x14ac:dyDescent="0.2">
      <c r="A137" s="69"/>
      <c r="B137" s="66">
        <v>218</v>
      </c>
      <c r="C137" s="66" t="s">
        <v>540</v>
      </c>
      <c r="D137" s="67">
        <v>0</v>
      </c>
      <c r="E137" s="66" t="s">
        <v>549</v>
      </c>
      <c r="F137" s="68" t="s">
        <v>558</v>
      </c>
      <c r="G137" s="67" t="s">
        <v>551</v>
      </c>
      <c r="H137" s="67" t="str">
        <f>VLOOKUP(G137,M:N,2,0)</f>
        <v>Tân Yên</v>
      </c>
      <c r="I137" s="90">
        <f>VLOOKUP(H137,P:R,2,0)</f>
        <v>4</v>
      </c>
      <c r="N137" s="60"/>
    </row>
    <row r="138" spans="1:14" x14ac:dyDescent="0.2">
      <c r="A138" s="69"/>
      <c r="B138" s="66">
        <v>219</v>
      </c>
      <c r="C138" s="66" t="s">
        <v>559</v>
      </c>
      <c r="D138" s="67">
        <v>0</v>
      </c>
      <c r="E138" s="66" t="s">
        <v>549</v>
      </c>
      <c r="F138" s="68" t="s">
        <v>560</v>
      </c>
      <c r="G138" s="67" t="s">
        <v>551</v>
      </c>
      <c r="H138" s="67" t="str">
        <f>VLOOKUP(G138,M:N,2,0)</f>
        <v>Tân Yên</v>
      </c>
      <c r="I138" s="90">
        <f>VLOOKUP(H138,P:R,2,0)</f>
        <v>4</v>
      </c>
      <c r="N138" s="60"/>
    </row>
    <row r="139" spans="1:14" x14ac:dyDescent="0.2">
      <c r="A139" s="69"/>
      <c r="B139" s="66">
        <v>220</v>
      </c>
      <c r="C139" s="66" t="s">
        <v>561</v>
      </c>
      <c r="D139" s="67">
        <v>0</v>
      </c>
      <c r="E139" s="66" t="s">
        <v>549</v>
      </c>
      <c r="F139" s="68" t="s">
        <v>562</v>
      </c>
      <c r="G139" s="67" t="s">
        <v>551</v>
      </c>
      <c r="H139" s="67" t="str">
        <f>VLOOKUP(G139,M:N,2,0)</f>
        <v>Tân Yên</v>
      </c>
      <c r="I139" s="90">
        <f>VLOOKUP(H139,P:R,2,0)</f>
        <v>4</v>
      </c>
      <c r="N139" s="60"/>
    </row>
    <row r="140" spans="1:14" x14ac:dyDescent="0.2">
      <c r="A140" s="69"/>
      <c r="B140" s="66">
        <v>221</v>
      </c>
      <c r="C140" s="66" t="s">
        <v>563</v>
      </c>
      <c r="D140" s="67" t="s">
        <v>58</v>
      </c>
      <c r="E140" s="66" t="s">
        <v>549</v>
      </c>
      <c r="F140" s="68" t="s">
        <v>564</v>
      </c>
      <c r="G140" s="67" t="s">
        <v>551</v>
      </c>
      <c r="H140" s="67" t="str">
        <f>VLOOKUP(G140,M:N,2,0)</f>
        <v>Tân Yên</v>
      </c>
      <c r="I140" s="90">
        <f>VLOOKUP(H140,P:R,2,0)</f>
        <v>4</v>
      </c>
      <c r="N140" s="60"/>
    </row>
    <row r="141" spans="1:14" x14ac:dyDescent="0.2">
      <c r="A141" s="69"/>
      <c r="B141" s="66">
        <v>222</v>
      </c>
      <c r="C141" s="66" t="s">
        <v>565</v>
      </c>
      <c r="D141" s="67">
        <v>0</v>
      </c>
      <c r="E141" s="66" t="s">
        <v>549</v>
      </c>
      <c r="F141" s="68" t="s">
        <v>566</v>
      </c>
      <c r="G141" s="67" t="s">
        <v>551</v>
      </c>
      <c r="H141" s="67" t="str">
        <f>VLOOKUP(G141,M:N,2,0)</f>
        <v>Tân Yên</v>
      </c>
      <c r="I141" s="90">
        <f>VLOOKUP(H141,P:R,2,0)</f>
        <v>4</v>
      </c>
      <c r="N141" s="60"/>
    </row>
    <row r="142" spans="1:14" x14ac:dyDescent="0.2">
      <c r="A142" s="69"/>
      <c r="B142" s="66">
        <v>223</v>
      </c>
      <c r="C142" s="66" t="s">
        <v>567</v>
      </c>
      <c r="D142" s="67">
        <v>0</v>
      </c>
      <c r="E142" s="66" t="s">
        <v>549</v>
      </c>
      <c r="F142" s="68" t="s">
        <v>568</v>
      </c>
      <c r="G142" s="67" t="s">
        <v>551</v>
      </c>
      <c r="H142" s="67" t="str">
        <f>VLOOKUP(G142,M:N,2,0)</f>
        <v>Tân Yên</v>
      </c>
      <c r="I142" s="90">
        <f>VLOOKUP(H142,P:R,2,0)</f>
        <v>4</v>
      </c>
      <c r="N142" s="60"/>
    </row>
    <row r="143" spans="1:14" x14ac:dyDescent="0.2">
      <c r="A143" s="69"/>
      <c r="B143" s="66">
        <v>224</v>
      </c>
      <c r="C143" s="66" t="s">
        <v>569</v>
      </c>
      <c r="D143" s="67">
        <v>0</v>
      </c>
      <c r="E143" s="66" t="s">
        <v>549</v>
      </c>
      <c r="F143" s="68" t="s">
        <v>570</v>
      </c>
      <c r="G143" s="67" t="s">
        <v>551</v>
      </c>
      <c r="H143" s="67" t="str">
        <f>VLOOKUP(G143,M:N,2,0)</f>
        <v>Tân Yên</v>
      </c>
      <c r="I143" s="90">
        <f>VLOOKUP(H143,P:R,2,0)</f>
        <v>4</v>
      </c>
      <c r="N143" s="60"/>
    </row>
    <row r="144" spans="1:14" x14ac:dyDescent="0.2">
      <c r="A144" s="69"/>
      <c r="B144" s="66">
        <v>225</v>
      </c>
      <c r="C144" s="66" t="s">
        <v>571</v>
      </c>
      <c r="D144" s="67">
        <v>0</v>
      </c>
      <c r="E144" s="66" t="s">
        <v>549</v>
      </c>
      <c r="F144" s="68" t="s">
        <v>572</v>
      </c>
      <c r="G144" s="67" t="s">
        <v>551</v>
      </c>
      <c r="H144" s="67" t="str">
        <f>VLOOKUP(G144,M:N,2,0)</f>
        <v>Tân Yên</v>
      </c>
      <c r="I144" s="90">
        <f>VLOOKUP(H144,P:R,2,0)</f>
        <v>4</v>
      </c>
      <c r="N144" s="60"/>
    </row>
    <row r="145" spans="1:14" x14ac:dyDescent="0.2">
      <c r="A145" s="69"/>
      <c r="B145" s="66">
        <v>268</v>
      </c>
      <c r="C145" s="66" t="s">
        <v>673</v>
      </c>
      <c r="D145" s="67" t="s">
        <v>122</v>
      </c>
      <c r="E145" s="66" t="s">
        <v>43</v>
      </c>
      <c r="F145" s="68" t="s">
        <v>674</v>
      </c>
      <c r="G145" s="67" t="s">
        <v>641</v>
      </c>
      <c r="H145" s="67" t="str">
        <f>VLOOKUP(G145,M:N,2,0)</f>
        <v>Yên Dũng</v>
      </c>
      <c r="I145" s="90">
        <f>VLOOKUP(H145,P:R,2,0)</f>
        <v>4</v>
      </c>
      <c r="N145" s="60"/>
    </row>
    <row r="146" spans="1:14" x14ac:dyDescent="0.2">
      <c r="A146" s="69"/>
      <c r="B146" s="66">
        <v>269</v>
      </c>
      <c r="C146" s="66" t="s">
        <v>675</v>
      </c>
      <c r="D146" s="67" t="s">
        <v>643</v>
      </c>
      <c r="E146" s="66" t="s">
        <v>676</v>
      </c>
      <c r="F146" s="68" t="s">
        <v>677</v>
      </c>
      <c r="G146" s="67" t="s">
        <v>678</v>
      </c>
      <c r="H146" s="67" t="str">
        <f>VLOOKUP(G146,M:N,2,0)</f>
        <v>Yên Dũng</v>
      </c>
      <c r="I146" s="90">
        <f>VLOOKUP(H146,P:R,2,0)</f>
        <v>4</v>
      </c>
      <c r="N146" s="60"/>
    </row>
    <row r="147" spans="1:14" x14ac:dyDescent="0.2">
      <c r="A147" s="69"/>
      <c r="B147" s="66">
        <v>270</v>
      </c>
      <c r="C147" s="66" t="s">
        <v>679</v>
      </c>
      <c r="D147" s="67">
        <v>0</v>
      </c>
      <c r="E147" s="66" t="s">
        <v>676</v>
      </c>
      <c r="F147" s="68" t="s">
        <v>680</v>
      </c>
      <c r="G147" s="67" t="s">
        <v>678</v>
      </c>
      <c r="H147" s="67" t="str">
        <f>VLOOKUP(G147,M:N,2,0)</f>
        <v>Yên Dũng</v>
      </c>
      <c r="I147" s="90">
        <f>VLOOKUP(H147,P:R,2,0)</f>
        <v>4</v>
      </c>
      <c r="N147" s="60"/>
    </row>
    <row r="148" spans="1:14" x14ac:dyDescent="0.2">
      <c r="A148" s="69"/>
      <c r="B148" s="66">
        <v>271</v>
      </c>
      <c r="C148" s="66" t="s">
        <v>681</v>
      </c>
      <c r="D148" s="67">
        <v>0</v>
      </c>
      <c r="E148" s="66" t="s">
        <v>676</v>
      </c>
      <c r="F148" s="68" t="s">
        <v>682</v>
      </c>
      <c r="G148" s="67" t="s">
        <v>678</v>
      </c>
      <c r="H148" s="67" t="str">
        <f>VLOOKUP(G148,M:N,2,0)</f>
        <v>Yên Dũng</v>
      </c>
      <c r="I148" s="90">
        <f>VLOOKUP(H148,P:R,2,0)</f>
        <v>4</v>
      </c>
      <c r="N148" s="60"/>
    </row>
    <row r="149" spans="1:14" x14ac:dyDescent="0.2">
      <c r="A149" s="69"/>
      <c r="B149" s="66">
        <v>272</v>
      </c>
      <c r="C149" s="66" t="s">
        <v>683</v>
      </c>
      <c r="D149" s="67">
        <v>0</v>
      </c>
      <c r="E149" s="66" t="s">
        <v>676</v>
      </c>
      <c r="F149" s="68" t="s">
        <v>684</v>
      </c>
      <c r="G149" s="67" t="s">
        <v>678</v>
      </c>
      <c r="H149" s="67" t="str">
        <f>VLOOKUP(G149,M:N,2,0)</f>
        <v>Yên Dũng</v>
      </c>
      <c r="I149" s="90">
        <f>VLOOKUP(H149,P:R,2,0)</f>
        <v>4</v>
      </c>
      <c r="N149" s="60"/>
    </row>
    <row r="150" spans="1:14" x14ac:dyDescent="0.2">
      <c r="A150" s="69"/>
      <c r="B150" s="66">
        <v>273</v>
      </c>
      <c r="C150" s="66" t="s">
        <v>685</v>
      </c>
      <c r="D150" s="67">
        <v>0</v>
      </c>
      <c r="E150" s="66" t="s">
        <v>686</v>
      </c>
      <c r="F150" s="68" t="s">
        <v>687</v>
      </c>
      <c r="G150" s="67" t="s">
        <v>678</v>
      </c>
      <c r="H150" s="67" t="str">
        <f>VLOOKUP(G150,M:N,2,0)</f>
        <v>Yên Dũng</v>
      </c>
      <c r="I150" s="90">
        <f>VLOOKUP(H150,P:R,2,0)</f>
        <v>4</v>
      </c>
      <c r="N150" s="60"/>
    </row>
    <row r="151" spans="1:14" x14ac:dyDescent="0.2">
      <c r="A151" s="69"/>
      <c r="B151" s="66">
        <v>274</v>
      </c>
      <c r="C151" s="66" t="s">
        <v>688</v>
      </c>
      <c r="D151" s="67">
        <v>0</v>
      </c>
      <c r="E151" s="66" t="s">
        <v>686</v>
      </c>
      <c r="F151" s="68" t="s">
        <v>689</v>
      </c>
      <c r="G151" s="67" t="s">
        <v>678</v>
      </c>
      <c r="H151" s="67" t="str">
        <f>VLOOKUP(G151,M:N,2,0)</f>
        <v>Yên Dũng</v>
      </c>
      <c r="I151" s="90">
        <f>VLOOKUP(H151,P:R,2,0)</f>
        <v>4</v>
      </c>
      <c r="N151" s="60"/>
    </row>
    <row r="152" spans="1:14" x14ac:dyDescent="0.2">
      <c r="A152" s="69"/>
      <c r="B152" s="66">
        <v>275</v>
      </c>
      <c r="C152" s="66" t="s">
        <v>690</v>
      </c>
      <c r="D152" s="67">
        <v>0</v>
      </c>
      <c r="E152" s="66" t="s">
        <v>686</v>
      </c>
      <c r="F152" s="68" t="s">
        <v>691</v>
      </c>
      <c r="G152" s="67" t="s">
        <v>678</v>
      </c>
      <c r="H152" s="67" t="str">
        <f>VLOOKUP(G152,M:N,2,0)</f>
        <v>Yên Dũng</v>
      </c>
      <c r="I152" s="90">
        <f>VLOOKUP(H152,P:R,2,0)</f>
        <v>4</v>
      </c>
      <c r="N152" s="60"/>
    </row>
    <row r="153" spans="1:14" x14ac:dyDescent="0.2">
      <c r="A153" s="69"/>
      <c r="B153" s="66">
        <v>276</v>
      </c>
      <c r="C153" s="66" t="s">
        <v>692</v>
      </c>
      <c r="D153" s="67">
        <v>0</v>
      </c>
      <c r="E153" s="66" t="s">
        <v>378</v>
      </c>
      <c r="F153" s="68" t="s">
        <v>693</v>
      </c>
      <c r="G153" s="67" t="s">
        <v>678</v>
      </c>
      <c r="H153" s="67" t="str">
        <f>VLOOKUP(G153,M:N,2,0)</f>
        <v>Yên Dũng</v>
      </c>
      <c r="I153" s="90">
        <f>VLOOKUP(H153,P:R,2,0)</f>
        <v>4</v>
      </c>
      <c r="N153" s="60"/>
    </row>
    <row r="154" spans="1:14" x14ac:dyDescent="0.2">
      <c r="A154" s="69"/>
      <c r="B154" s="66">
        <v>277</v>
      </c>
      <c r="C154" s="66" t="s">
        <v>694</v>
      </c>
      <c r="D154" s="67">
        <v>0</v>
      </c>
      <c r="E154" s="66" t="s">
        <v>695</v>
      </c>
      <c r="F154" s="68" t="s">
        <v>696</v>
      </c>
      <c r="G154" s="67" t="s">
        <v>678</v>
      </c>
      <c r="H154" s="67" t="str">
        <f>VLOOKUP(G154,M:N,2,0)</f>
        <v>Yên Dũng</v>
      </c>
      <c r="I154" s="90">
        <f>VLOOKUP(H154,P:R,2,0)</f>
        <v>4</v>
      </c>
      <c r="N154" s="60"/>
    </row>
    <row r="155" spans="1:14" x14ac:dyDescent="0.2">
      <c r="A155" s="69"/>
      <c r="B155" s="66">
        <v>278</v>
      </c>
      <c r="C155" s="66" t="s">
        <v>697</v>
      </c>
      <c r="D155" s="67">
        <v>0</v>
      </c>
      <c r="E155" s="66" t="s">
        <v>695</v>
      </c>
      <c r="F155" s="68" t="s">
        <v>698</v>
      </c>
      <c r="G155" s="67" t="s">
        <v>678</v>
      </c>
      <c r="H155" s="67" t="str">
        <f>VLOOKUP(G155,M:N,2,0)</f>
        <v>Yên Dũng</v>
      </c>
      <c r="I155" s="90">
        <f>VLOOKUP(H155,P:R,2,0)</f>
        <v>4</v>
      </c>
      <c r="N155" s="60"/>
    </row>
    <row r="156" spans="1:14" x14ac:dyDescent="0.2">
      <c r="A156" s="69"/>
      <c r="B156" s="66">
        <v>279</v>
      </c>
      <c r="C156" s="66" t="s">
        <v>699</v>
      </c>
      <c r="D156" s="67">
        <v>0</v>
      </c>
      <c r="E156" s="66" t="s">
        <v>695</v>
      </c>
      <c r="F156" s="68" t="s">
        <v>700</v>
      </c>
      <c r="G156" s="67" t="s">
        <v>678</v>
      </c>
      <c r="H156" s="67" t="str">
        <f>VLOOKUP(G156,M:N,2,0)</f>
        <v>Yên Dũng</v>
      </c>
      <c r="I156" s="90">
        <f>VLOOKUP(H156,P:R,2,0)</f>
        <v>4</v>
      </c>
      <c r="N156" s="60"/>
    </row>
    <row r="157" spans="1:14" x14ac:dyDescent="0.2">
      <c r="A157" s="69"/>
      <c r="B157" s="66">
        <v>280</v>
      </c>
      <c r="C157" s="66" t="s">
        <v>701</v>
      </c>
      <c r="D157" s="67">
        <v>0</v>
      </c>
      <c r="E157" s="66" t="s">
        <v>695</v>
      </c>
      <c r="F157" s="68" t="s">
        <v>702</v>
      </c>
      <c r="G157" s="67" t="s">
        <v>678</v>
      </c>
      <c r="H157" s="67" t="str">
        <f>VLOOKUP(G157,M:N,2,0)</f>
        <v>Yên Dũng</v>
      </c>
      <c r="I157" s="90">
        <f>VLOOKUP(H157,P:R,2,0)</f>
        <v>4</v>
      </c>
      <c r="N157" s="60"/>
    </row>
    <row r="158" spans="1:14" x14ac:dyDescent="0.2">
      <c r="A158" s="69"/>
      <c r="B158" s="66">
        <v>281</v>
      </c>
      <c r="C158" s="66" t="s">
        <v>703</v>
      </c>
      <c r="D158" s="67" t="s">
        <v>77</v>
      </c>
      <c r="E158" s="66" t="s">
        <v>704</v>
      </c>
      <c r="F158" s="68" t="s">
        <v>705</v>
      </c>
      <c r="G158" s="67" t="s">
        <v>678</v>
      </c>
      <c r="H158" s="67" t="str">
        <f>VLOOKUP(G158,M:N,2,0)</f>
        <v>Yên Dũng</v>
      </c>
      <c r="I158" s="90">
        <f>VLOOKUP(H158,P:R,2,0)</f>
        <v>4</v>
      </c>
      <c r="N158" s="60"/>
    </row>
    <row r="159" spans="1:14" x14ac:dyDescent="0.2">
      <c r="A159" s="69"/>
      <c r="B159" s="66">
        <v>282</v>
      </c>
      <c r="C159" s="66" t="s">
        <v>706</v>
      </c>
      <c r="D159" s="67">
        <v>0</v>
      </c>
      <c r="E159" s="66" t="s">
        <v>704</v>
      </c>
      <c r="F159" s="68" t="s">
        <v>707</v>
      </c>
      <c r="G159" s="67" t="s">
        <v>678</v>
      </c>
      <c r="H159" s="67" t="str">
        <f>VLOOKUP(G159,M:N,2,0)</f>
        <v>Yên Dũng</v>
      </c>
      <c r="I159" s="90">
        <f>VLOOKUP(H159,P:R,2,0)</f>
        <v>4</v>
      </c>
      <c r="N159" s="60"/>
    </row>
    <row r="160" spans="1:14" x14ac:dyDescent="0.2">
      <c r="A160" s="69"/>
      <c r="B160" s="66">
        <v>283</v>
      </c>
      <c r="C160" s="66" t="s">
        <v>708</v>
      </c>
      <c r="D160" s="67">
        <v>0</v>
      </c>
      <c r="E160" s="66" t="s">
        <v>704</v>
      </c>
      <c r="F160" s="68" t="s">
        <v>709</v>
      </c>
      <c r="G160" s="67" t="s">
        <v>678</v>
      </c>
      <c r="H160" s="67" t="str">
        <f>VLOOKUP(G160,M:N,2,0)</f>
        <v>Yên Dũng</v>
      </c>
      <c r="I160" s="90">
        <f>VLOOKUP(H160,P:R,2,0)</f>
        <v>4</v>
      </c>
      <c r="N160" s="60"/>
    </row>
    <row r="161" spans="1:16" x14ac:dyDescent="0.2">
      <c r="A161" s="69"/>
      <c r="B161" s="66">
        <v>284</v>
      </c>
      <c r="C161" s="66" t="s">
        <v>710</v>
      </c>
      <c r="D161" s="67" t="s">
        <v>643</v>
      </c>
      <c r="E161" s="66" t="s">
        <v>32</v>
      </c>
      <c r="F161" s="68" t="s">
        <v>711</v>
      </c>
      <c r="G161" s="67" t="s">
        <v>678</v>
      </c>
      <c r="H161" s="67" t="str">
        <f>VLOOKUP(G161,M:N,2,0)</f>
        <v>Yên Dũng</v>
      </c>
      <c r="I161" s="90">
        <f>VLOOKUP(H161,P:R,2,0)</f>
        <v>4</v>
      </c>
      <c r="N161" s="60"/>
    </row>
    <row r="162" spans="1:16" x14ac:dyDescent="0.2">
      <c r="A162" s="69"/>
      <c r="B162" s="66">
        <v>285</v>
      </c>
      <c r="C162" s="66" t="s">
        <v>712</v>
      </c>
      <c r="D162" s="67">
        <v>0</v>
      </c>
      <c r="E162" s="66" t="s">
        <v>533</v>
      </c>
      <c r="F162" s="68" t="s">
        <v>713</v>
      </c>
      <c r="G162" s="67" t="s">
        <v>678</v>
      </c>
      <c r="H162" s="67" t="str">
        <f>VLOOKUP(G162,M:N,2,0)</f>
        <v>Yên Dũng</v>
      </c>
      <c r="I162" s="90">
        <f>VLOOKUP(H162,P:R,2,0)</f>
        <v>4</v>
      </c>
      <c r="N162" s="60"/>
    </row>
    <row r="163" spans="1:16" x14ac:dyDescent="0.2">
      <c r="A163" s="69"/>
      <c r="B163" s="66">
        <v>286</v>
      </c>
      <c r="C163" s="66" t="s">
        <v>714</v>
      </c>
      <c r="D163" s="67" t="s">
        <v>332</v>
      </c>
      <c r="E163" s="66" t="s">
        <v>715</v>
      </c>
      <c r="F163" s="68" t="s">
        <v>716</v>
      </c>
      <c r="G163" s="67" t="s">
        <v>678</v>
      </c>
      <c r="H163" s="67" t="str">
        <f>VLOOKUP(G163,M:N,2,0)</f>
        <v>Yên Dũng</v>
      </c>
      <c r="I163" s="90">
        <f>VLOOKUP(H163,P:R,2,0)</f>
        <v>4</v>
      </c>
      <c r="N163" s="60"/>
    </row>
    <row r="164" spans="1:16" x14ac:dyDescent="0.2">
      <c r="A164" s="69"/>
      <c r="B164" s="66">
        <v>29</v>
      </c>
      <c r="C164" s="66" t="s">
        <v>110</v>
      </c>
      <c r="D164" s="67">
        <v>0</v>
      </c>
      <c r="E164" s="66" t="s">
        <v>111</v>
      </c>
      <c r="F164" s="68" t="s">
        <v>112</v>
      </c>
      <c r="G164" s="67" t="s">
        <v>113</v>
      </c>
      <c r="H164" s="67" t="str">
        <f>VLOOKUP(G164,M:N,2,0)</f>
        <v>Yên Thế</v>
      </c>
      <c r="I164" s="90">
        <f>VLOOKUP(H164,P:R,2,0)</f>
        <v>5</v>
      </c>
      <c r="N164" s="60"/>
    </row>
    <row r="165" spans="1:16" x14ac:dyDescent="0.2">
      <c r="A165" s="69"/>
      <c r="B165" s="66">
        <v>31</v>
      </c>
      <c r="C165" s="66" t="s">
        <v>117</v>
      </c>
      <c r="D165" s="67">
        <v>0</v>
      </c>
      <c r="E165" s="66" t="s">
        <v>111</v>
      </c>
      <c r="F165" s="68" t="s">
        <v>118</v>
      </c>
      <c r="G165" s="67" t="s">
        <v>113</v>
      </c>
      <c r="H165" s="67" t="str">
        <f>VLOOKUP(G165,M:N,2,0)</f>
        <v>Yên Thế</v>
      </c>
      <c r="I165" s="90">
        <f>VLOOKUP(H165,P:R,2,0)</f>
        <v>5</v>
      </c>
      <c r="N165" s="60"/>
    </row>
    <row r="166" spans="1:16" x14ac:dyDescent="0.2">
      <c r="A166" s="69"/>
      <c r="B166" s="66">
        <v>32</v>
      </c>
      <c r="C166" s="66" t="s">
        <v>119</v>
      </c>
      <c r="D166" s="67">
        <v>0</v>
      </c>
      <c r="E166" s="66" t="s">
        <v>111</v>
      </c>
      <c r="F166" s="68" t="s">
        <v>120</v>
      </c>
      <c r="G166" s="67" t="s">
        <v>113</v>
      </c>
      <c r="H166" s="67" t="str">
        <f>VLOOKUP(G166,M:N,2,0)</f>
        <v>Yên Thế</v>
      </c>
      <c r="I166" s="90">
        <f>VLOOKUP(H166,P:R,2,0)</f>
        <v>5</v>
      </c>
      <c r="N166" s="60"/>
    </row>
    <row r="167" spans="1:16" x14ac:dyDescent="0.2">
      <c r="A167" s="69"/>
      <c r="B167" s="66">
        <v>33</v>
      </c>
      <c r="C167" s="66" t="s">
        <v>121</v>
      </c>
      <c r="D167" s="67" t="s">
        <v>122</v>
      </c>
      <c r="E167" s="66" t="s">
        <v>111</v>
      </c>
      <c r="F167" s="68" t="s">
        <v>123</v>
      </c>
      <c r="G167" s="67" t="s">
        <v>113</v>
      </c>
      <c r="H167" s="67" t="str">
        <f>VLOOKUP(G167,M:N,2,0)</f>
        <v>Yên Thế</v>
      </c>
      <c r="I167" s="90">
        <f>VLOOKUP(H167,P:R,2,0)</f>
        <v>5</v>
      </c>
      <c r="N167" s="60"/>
    </row>
    <row r="168" spans="1:16" x14ac:dyDescent="0.2">
      <c r="A168" s="69"/>
      <c r="B168" s="66">
        <v>34</v>
      </c>
      <c r="C168" s="66" t="s">
        <v>124</v>
      </c>
      <c r="D168" s="67">
        <v>0</v>
      </c>
      <c r="E168" s="66" t="s">
        <v>111</v>
      </c>
      <c r="F168" s="68" t="s">
        <v>125</v>
      </c>
      <c r="G168" s="67" t="s">
        <v>113</v>
      </c>
      <c r="H168" s="67" t="str">
        <f>VLOOKUP(G168,M:N,2,0)</f>
        <v>Yên Thế</v>
      </c>
      <c r="I168" s="90">
        <f>VLOOKUP(H168,P:R,2,0)</f>
        <v>5</v>
      </c>
      <c r="N168" s="60"/>
    </row>
    <row r="169" spans="1:16" x14ac:dyDescent="0.2">
      <c r="A169" s="69"/>
      <c r="B169" s="66">
        <v>197</v>
      </c>
      <c r="C169" s="66" t="s">
        <v>511</v>
      </c>
      <c r="D169" s="67">
        <v>0</v>
      </c>
      <c r="E169" s="66" t="s">
        <v>55</v>
      </c>
      <c r="F169" s="68" t="s">
        <v>512</v>
      </c>
      <c r="G169" s="67" t="s">
        <v>513</v>
      </c>
      <c r="H169" s="67" t="str">
        <f>VLOOKUP(G169,M:N,2,0)</f>
        <v>Sơn Động</v>
      </c>
      <c r="I169" s="90">
        <f>VLOOKUP(H169,P:R,2,0)</f>
        <v>5</v>
      </c>
      <c r="N169" s="60"/>
    </row>
    <row r="170" spans="1:16" x14ac:dyDescent="0.2">
      <c r="A170" s="69"/>
      <c r="B170" s="66">
        <v>198</v>
      </c>
      <c r="C170" s="66" t="s">
        <v>514</v>
      </c>
      <c r="D170" s="67" t="s">
        <v>58</v>
      </c>
      <c r="E170" s="66" t="s">
        <v>378</v>
      </c>
      <c r="F170" s="68" t="s">
        <v>515</v>
      </c>
      <c r="G170" s="67" t="s">
        <v>513</v>
      </c>
      <c r="H170" s="67" t="str">
        <f>VLOOKUP(G170,M:N,2,0)</f>
        <v>Sơn Động</v>
      </c>
      <c r="I170" s="90">
        <f>VLOOKUP(H170,P:R,2,0)</f>
        <v>5</v>
      </c>
      <c r="N170" s="60"/>
    </row>
    <row r="171" spans="1:16" x14ac:dyDescent="0.2">
      <c r="A171" s="69"/>
      <c r="B171" s="66">
        <v>199</v>
      </c>
      <c r="C171" s="66" t="s">
        <v>516</v>
      </c>
      <c r="D171" s="67">
        <v>0</v>
      </c>
      <c r="E171" s="66" t="s">
        <v>25</v>
      </c>
      <c r="F171" s="68" t="s">
        <v>517</v>
      </c>
      <c r="G171" s="67" t="s">
        <v>513</v>
      </c>
      <c r="H171" s="67" t="str">
        <f>VLOOKUP(G171,M:N,2,0)</f>
        <v>Sơn Động</v>
      </c>
      <c r="I171" s="90">
        <f>VLOOKUP(H171,P:R,2,0)</f>
        <v>5</v>
      </c>
      <c r="N171" s="60"/>
    </row>
    <row r="172" spans="1:16" x14ac:dyDescent="0.2">
      <c r="A172" s="69"/>
      <c r="B172" s="66">
        <v>200</v>
      </c>
      <c r="C172" s="66" t="s">
        <v>518</v>
      </c>
      <c r="D172" s="67">
        <v>0</v>
      </c>
      <c r="E172" s="66" t="s">
        <v>25</v>
      </c>
      <c r="F172" s="68" t="s">
        <v>519</v>
      </c>
      <c r="G172" s="67" t="s">
        <v>513</v>
      </c>
      <c r="H172" s="67" t="str">
        <f>VLOOKUP(G172,M:N,2,0)</f>
        <v>Sơn Động</v>
      </c>
      <c r="I172" s="90">
        <f>VLOOKUP(H172,P:R,2,0)</f>
        <v>5</v>
      </c>
      <c r="N172" s="60"/>
    </row>
    <row r="173" spans="1:16" s="64" customFormat="1" x14ac:dyDescent="0.2">
      <c r="A173" s="69"/>
      <c r="B173" s="66">
        <v>201</v>
      </c>
      <c r="C173" s="66" t="s">
        <v>520</v>
      </c>
      <c r="D173" s="67">
        <v>0</v>
      </c>
      <c r="E173" s="66" t="s">
        <v>29</v>
      </c>
      <c r="F173" s="68" t="s">
        <v>521</v>
      </c>
      <c r="G173" s="67" t="s">
        <v>513</v>
      </c>
      <c r="H173" s="67" t="str">
        <f>VLOOKUP(G173,M:N,2,0)</f>
        <v>Sơn Động</v>
      </c>
      <c r="I173" s="90">
        <f>VLOOKUP(H173,P:R,2,0)</f>
        <v>5</v>
      </c>
      <c r="J173" s="57"/>
      <c r="K173" s="57"/>
      <c r="L173" s="57"/>
      <c r="M173" s="57"/>
      <c r="N173" s="60"/>
      <c r="P173" s="80"/>
    </row>
    <row r="174" spans="1:16" x14ac:dyDescent="0.2">
      <c r="A174" s="69"/>
      <c r="B174" s="66">
        <v>202</v>
      </c>
      <c r="C174" s="66" t="s">
        <v>522</v>
      </c>
      <c r="D174" s="67">
        <v>0</v>
      </c>
      <c r="E174" s="66" t="s">
        <v>29</v>
      </c>
      <c r="F174" s="68" t="s">
        <v>523</v>
      </c>
      <c r="G174" s="67" t="s">
        <v>513</v>
      </c>
      <c r="H174" s="67" t="str">
        <f>VLOOKUP(G174,M:N,2,0)</f>
        <v>Sơn Động</v>
      </c>
      <c r="I174" s="90">
        <f>VLOOKUP(H174,P:R,2,0)</f>
        <v>5</v>
      </c>
      <c r="N174" s="60"/>
    </row>
    <row r="175" spans="1:16" x14ac:dyDescent="0.2">
      <c r="A175" s="69"/>
      <c r="B175" s="66">
        <v>203</v>
      </c>
      <c r="C175" s="66" t="s">
        <v>524</v>
      </c>
      <c r="D175" s="67">
        <v>0</v>
      </c>
      <c r="E175" s="66" t="s">
        <v>29</v>
      </c>
      <c r="F175" s="68" t="s">
        <v>525</v>
      </c>
      <c r="G175" s="67" t="s">
        <v>513</v>
      </c>
      <c r="H175" s="67" t="str">
        <f>VLOOKUP(G175,M:N,2,0)</f>
        <v>Sơn Động</v>
      </c>
      <c r="I175" s="90">
        <f>VLOOKUP(H175,P:R,2,0)</f>
        <v>5</v>
      </c>
      <c r="N175" s="60"/>
    </row>
    <row r="176" spans="1:16" x14ac:dyDescent="0.2">
      <c r="A176" s="69"/>
      <c r="B176" s="66">
        <v>204</v>
      </c>
      <c r="C176" s="66" t="s">
        <v>526</v>
      </c>
      <c r="D176" s="67">
        <v>0</v>
      </c>
      <c r="E176" s="66" t="s">
        <v>29</v>
      </c>
      <c r="F176" s="68" t="s">
        <v>527</v>
      </c>
      <c r="G176" s="67" t="s">
        <v>513</v>
      </c>
      <c r="H176" s="67" t="str">
        <f>VLOOKUP(G176,M:N,2,0)</f>
        <v>Sơn Động</v>
      </c>
      <c r="I176" s="90">
        <f>VLOOKUP(H176,P:R,2,0)</f>
        <v>5</v>
      </c>
      <c r="N176" s="60"/>
    </row>
    <row r="177" spans="1:14" x14ac:dyDescent="0.2">
      <c r="A177" s="69"/>
      <c r="B177" s="66">
        <v>205</v>
      </c>
      <c r="C177" s="66" t="s">
        <v>528</v>
      </c>
      <c r="D177" s="67">
        <v>0</v>
      </c>
      <c r="E177" s="66" t="s">
        <v>29</v>
      </c>
      <c r="F177" s="68" t="s">
        <v>529</v>
      </c>
      <c r="G177" s="67" t="s">
        <v>513</v>
      </c>
      <c r="H177" s="67" t="str">
        <f>VLOOKUP(G177,M:N,2,0)</f>
        <v>Sơn Động</v>
      </c>
      <c r="I177" s="90">
        <f>VLOOKUP(H177,P:R,2,0)</f>
        <v>5</v>
      </c>
      <c r="N177" s="60"/>
    </row>
    <row r="178" spans="1:14" x14ac:dyDescent="0.2">
      <c r="A178" s="69"/>
      <c r="B178" s="66">
        <v>206</v>
      </c>
      <c r="C178" s="66" t="s">
        <v>530</v>
      </c>
      <c r="D178" s="67">
        <v>0</v>
      </c>
      <c r="E178" s="66" t="s">
        <v>32</v>
      </c>
      <c r="F178" s="68">
        <v>0</v>
      </c>
      <c r="G178" s="67" t="s">
        <v>531</v>
      </c>
      <c r="H178" s="67" t="str">
        <f>VLOOKUP(G178,M:N,2,0)</f>
        <v>Sơn Động</v>
      </c>
      <c r="I178" s="90">
        <f>VLOOKUP(H178,P:R,2,0)</f>
        <v>5</v>
      </c>
      <c r="N178" s="60"/>
    </row>
    <row r="179" spans="1:14" x14ac:dyDescent="0.2">
      <c r="A179" s="69"/>
      <c r="B179" s="66">
        <v>207</v>
      </c>
      <c r="C179" s="66" t="s">
        <v>532</v>
      </c>
      <c r="D179" s="67">
        <v>0</v>
      </c>
      <c r="E179" s="66" t="s">
        <v>533</v>
      </c>
      <c r="F179" s="68" t="s">
        <v>534</v>
      </c>
      <c r="G179" s="67" t="s">
        <v>531</v>
      </c>
      <c r="H179" s="67" t="str">
        <f>VLOOKUP(G179,M:N,2,0)</f>
        <v>Sơn Động</v>
      </c>
      <c r="I179" s="90">
        <f>VLOOKUP(H179,P:R,2,0)</f>
        <v>5</v>
      </c>
      <c r="N179" s="60"/>
    </row>
    <row r="180" spans="1:14" x14ac:dyDescent="0.2">
      <c r="A180" s="69"/>
      <c r="B180" s="66">
        <v>208</v>
      </c>
      <c r="C180" s="66" t="s">
        <v>535</v>
      </c>
      <c r="D180" s="67">
        <v>0</v>
      </c>
      <c r="E180" s="66" t="s">
        <v>533</v>
      </c>
      <c r="F180" s="68" t="s">
        <v>536</v>
      </c>
      <c r="G180" s="67" t="s">
        <v>531</v>
      </c>
      <c r="H180" s="67" t="str">
        <f>VLOOKUP(G180,M:N,2,0)</f>
        <v>Sơn Động</v>
      </c>
      <c r="I180" s="90">
        <f>VLOOKUP(H180,P:R,2,0)</f>
        <v>5</v>
      </c>
      <c r="N180" s="60"/>
    </row>
    <row r="181" spans="1:14" x14ac:dyDescent="0.2">
      <c r="A181" s="69"/>
      <c r="B181" s="66">
        <v>209</v>
      </c>
      <c r="C181" s="66" t="s">
        <v>537</v>
      </c>
      <c r="D181" s="67">
        <v>0</v>
      </c>
      <c r="E181" s="66" t="s">
        <v>538</v>
      </c>
      <c r="F181" s="68" t="s">
        <v>539</v>
      </c>
      <c r="G181" s="67" t="s">
        <v>531</v>
      </c>
      <c r="H181" s="67" t="str">
        <f>VLOOKUP(G181,M:N,2,0)</f>
        <v>Sơn Động</v>
      </c>
      <c r="I181" s="90">
        <f>VLOOKUP(H181,P:R,2,0)</f>
        <v>5</v>
      </c>
      <c r="N181" s="60"/>
    </row>
    <row r="182" spans="1:14" x14ac:dyDescent="0.2">
      <c r="A182" s="69"/>
      <c r="B182" s="66">
        <v>210</v>
      </c>
      <c r="C182" s="66" t="s">
        <v>540</v>
      </c>
      <c r="D182" s="67">
        <v>0</v>
      </c>
      <c r="E182" s="66" t="s">
        <v>538</v>
      </c>
      <c r="F182" s="68" t="s">
        <v>541</v>
      </c>
      <c r="G182" s="67" t="s">
        <v>531</v>
      </c>
      <c r="H182" s="67" t="str">
        <f>VLOOKUP(G182,M:N,2,0)</f>
        <v>Sơn Động</v>
      </c>
      <c r="I182" s="90">
        <f>VLOOKUP(H182,P:R,2,0)</f>
        <v>5</v>
      </c>
      <c r="N182" s="60"/>
    </row>
    <row r="183" spans="1:14" x14ac:dyDescent="0.2">
      <c r="A183" s="69"/>
      <c r="B183" s="66">
        <v>211</v>
      </c>
      <c r="C183" s="66" t="s">
        <v>542</v>
      </c>
      <c r="D183" s="67">
        <v>0</v>
      </c>
      <c r="E183" s="66" t="s">
        <v>538</v>
      </c>
      <c r="F183" s="68" t="s">
        <v>543</v>
      </c>
      <c r="G183" s="67" t="s">
        <v>531</v>
      </c>
      <c r="H183" s="67" t="str">
        <f>VLOOKUP(G183,M:N,2,0)</f>
        <v>Sơn Động</v>
      </c>
      <c r="I183" s="90">
        <f>VLOOKUP(H183,P:R,2,0)</f>
        <v>5</v>
      </c>
      <c r="N183" s="60"/>
    </row>
    <row r="184" spans="1:14" x14ac:dyDescent="0.2">
      <c r="A184" s="69"/>
      <c r="B184" s="66">
        <v>212</v>
      </c>
      <c r="C184" s="66" t="s">
        <v>544</v>
      </c>
      <c r="D184" s="67">
        <v>0</v>
      </c>
      <c r="E184" s="66" t="s">
        <v>538</v>
      </c>
      <c r="F184" s="68" t="s">
        <v>545</v>
      </c>
      <c r="G184" s="67" t="s">
        <v>531</v>
      </c>
      <c r="H184" s="67" t="str">
        <f>VLOOKUP(G184,M:N,2,0)</f>
        <v>Sơn Động</v>
      </c>
      <c r="I184" s="90">
        <f>VLOOKUP(H184,P:R,2,0)</f>
        <v>5</v>
      </c>
      <c r="N184" s="60"/>
    </row>
    <row r="185" spans="1:14" x14ac:dyDescent="0.2">
      <c r="A185" s="69"/>
      <c r="B185" s="66">
        <v>213</v>
      </c>
      <c r="C185" s="66" t="s">
        <v>546</v>
      </c>
      <c r="D185" s="67">
        <v>0</v>
      </c>
      <c r="E185" s="66" t="s">
        <v>538</v>
      </c>
      <c r="F185" s="68" t="s">
        <v>547</v>
      </c>
      <c r="G185" s="67" t="s">
        <v>531</v>
      </c>
      <c r="H185" s="67" t="str">
        <f>VLOOKUP(G185,M:N,2,0)</f>
        <v>Sơn Động</v>
      </c>
      <c r="I185" s="90">
        <f>VLOOKUP(H185,P:R,2,0)</f>
        <v>5</v>
      </c>
      <c r="N185" s="60"/>
    </row>
    <row r="186" spans="1:14" x14ac:dyDescent="0.2">
      <c r="A186" s="69"/>
      <c r="B186" s="66">
        <v>287</v>
      </c>
      <c r="C186" s="66" t="s">
        <v>717</v>
      </c>
      <c r="D186" s="67">
        <v>0</v>
      </c>
      <c r="E186" s="66" t="s">
        <v>718</v>
      </c>
      <c r="F186" s="68" t="s">
        <v>719</v>
      </c>
      <c r="G186" s="67" t="s">
        <v>720</v>
      </c>
      <c r="H186" s="67" t="str">
        <f>VLOOKUP(G186,M:N,2,0)</f>
        <v>Yên Thế</v>
      </c>
      <c r="I186" s="90">
        <f>VLOOKUP(H186,P:R,2,0)</f>
        <v>5</v>
      </c>
      <c r="N186" s="60"/>
    </row>
    <row r="187" spans="1:14" x14ac:dyDescent="0.2">
      <c r="A187" s="69"/>
      <c r="B187" s="66">
        <v>288</v>
      </c>
      <c r="C187" s="66" t="s">
        <v>721</v>
      </c>
      <c r="D187" s="67" t="s">
        <v>122</v>
      </c>
      <c r="E187" s="66" t="s">
        <v>718</v>
      </c>
      <c r="F187" s="68" t="s">
        <v>722</v>
      </c>
      <c r="G187" s="67" t="s">
        <v>720</v>
      </c>
      <c r="H187" s="67" t="str">
        <f>VLOOKUP(G187,M:N,2,0)</f>
        <v>Yên Thế</v>
      </c>
      <c r="I187" s="90">
        <f>VLOOKUP(H187,P:R,2,0)</f>
        <v>5</v>
      </c>
      <c r="N187" s="60"/>
    </row>
    <row r="188" spans="1:14" x14ac:dyDescent="0.2">
      <c r="A188" s="69"/>
      <c r="B188" s="66">
        <v>289</v>
      </c>
      <c r="C188" s="66" t="s">
        <v>723</v>
      </c>
      <c r="D188" s="67">
        <v>0</v>
      </c>
      <c r="E188" s="66" t="s">
        <v>718</v>
      </c>
      <c r="F188" s="68" t="s">
        <v>724</v>
      </c>
      <c r="G188" s="67" t="s">
        <v>720</v>
      </c>
      <c r="H188" s="67" t="str">
        <f>VLOOKUP(G188,M:N,2,0)</f>
        <v>Yên Thế</v>
      </c>
      <c r="I188" s="90">
        <f>VLOOKUP(H188,P:R,2,0)</f>
        <v>5</v>
      </c>
      <c r="N188" s="60"/>
    </row>
    <row r="189" spans="1:14" x14ac:dyDescent="0.2">
      <c r="A189" s="69"/>
      <c r="B189" s="66">
        <v>290</v>
      </c>
      <c r="C189" s="66" t="s">
        <v>725</v>
      </c>
      <c r="D189" s="67">
        <v>0</v>
      </c>
      <c r="E189" s="66" t="s">
        <v>718</v>
      </c>
      <c r="F189" s="68" t="s">
        <v>726</v>
      </c>
      <c r="G189" s="67" t="s">
        <v>720</v>
      </c>
      <c r="H189" s="67" t="str">
        <f>VLOOKUP(G189,M:N,2,0)</f>
        <v>Yên Thế</v>
      </c>
      <c r="I189" s="90">
        <f>VLOOKUP(H189,P:R,2,0)</f>
        <v>5</v>
      </c>
      <c r="N189" s="60"/>
    </row>
    <row r="190" spans="1:14" x14ac:dyDescent="0.2">
      <c r="A190" s="69"/>
      <c r="B190" s="66">
        <v>291</v>
      </c>
      <c r="C190" s="66" t="s">
        <v>727</v>
      </c>
      <c r="D190" s="67" t="s">
        <v>58</v>
      </c>
      <c r="E190" s="66" t="s">
        <v>718</v>
      </c>
      <c r="F190" s="68" t="s">
        <v>728</v>
      </c>
      <c r="G190" s="67" t="s">
        <v>720</v>
      </c>
      <c r="H190" s="67" t="str">
        <f>VLOOKUP(G190,M:N,2,0)</f>
        <v>Yên Thế</v>
      </c>
      <c r="I190" s="90">
        <f>VLOOKUP(H190,P:R,2,0)</f>
        <v>5</v>
      </c>
      <c r="N190" s="60"/>
    </row>
    <row r="191" spans="1:14" x14ac:dyDescent="0.2">
      <c r="A191" s="69"/>
      <c r="B191" s="66">
        <v>292</v>
      </c>
      <c r="C191" s="66" t="s">
        <v>729</v>
      </c>
      <c r="D191" s="67">
        <v>0</v>
      </c>
      <c r="E191" s="66" t="s">
        <v>718</v>
      </c>
      <c r="F191" s="68" t="s">
        <v>730</v>
      </c>
      <c r="G191" s="67" t="s">
        <v>720</v>
      </c>
      <c r="H191" s="67" t="str">
        <f>VLOOKUP(G191,M:N,2,0)</f>
        <v>Yên Thế</v>
      </c>
      <c r="I191" s="90">
        <f>VLOOKUP(H191,P:R,2,0)</f>
        <v>5</v>
      </c>
      <c r="N191" s="60"/>
    </row>
    <row r="192" spans="1:14" x14ac:dyDescent="0.2">
      <c r="A192" s="69"/>
      <c r="B192" s="66">
        <v>293</v>
      </c>
      <c r="C192" s="66" t="s">
        <v>731</v>
      </c>
      <c r="D192" s="67">
        <v>0</v>
      </c>
      <c r="E192" s="66" t="s">
        <v>718</v>
      </c>
      <c r="F192" s="68" t="s">
        <v>732</v>
      </c>
      <c r="G192" s="67" t="s">
        <v>720</v>
      </c>
      <c r="H192" s="67" t="str">
        <f>VLOOKUP(G192,M:N,2,0)</f>
        <v>Yên Thế</v>
      </c>
      <c r="I192" s="90">
        <f>VLOOKUP(H192,P:R,2,0)</f>
        <v>5</v>
      </c>
      <c r="N192" s="60"/>
    </row>
    <row r="193" spans="1:14" x14ac:dyDescent="0.2">
      <c r="A193" s="69"/>
      <c r="B193" s="66">
        <v>294</v>
      </c>
      <c r="C193" s="66" t="s">
        <v>733</v>
      </c>
      <c r="D193" s="67">
        <v>0</v>
      </c>
      <c r="E193" s="66" t="s">
        <v>718</v>
      </c>
      <c r="F193" s="68" t="s">
        <v>734</v>
      </c>
      <c r="G193" s="67" t="s">
        <v>720</v>
      </c>
      <c r="H193" s="67" t="str">
        <f>VLOOKUP(G193,M:N,2,0)</f>
        <v>Yên Thế</v>
      </c>
      <c r="I193" s="90">
        <f>VLOOKUP(H193,P:R,2,0)</f>
        <v>5</v>
      </c>
      <c r="N193" s="60"/>
    </row>
    <row r="194" spans="1:14" x14ac:dyDescent="0.2">
      <c r="A194" s="69"/>
      <c r="B194" s="66">
        <v>295</v>
      </c>
      <c r="C194" s="66" t="s">
        <v>200</v>
      </c>
      <c r="D194" s="67">
        <v>0</v>
      </c>
      <c r="E194" s="66" t="s">
        <v>718</v>
      </c>
      <c r="F194" s="68" t="s">
        <v>735</v>
      </c>
      <c r="G194" s="67" t="s">
        <v>720</v>
      </c>
      <c r="H194" s="67" t="str">
        <f>VLOOKUP(G194,M:N,2,0)</f>
        <v>Yên Thế</v>
      </c>
      <c r="I194" s="90">
        <f>VLOOKUP(H194,P:R,2,0)</f>
        <v>5</v>
      </c>
      <c r="N194" s="60"/>
    </row>
    <row r="195" spans="1:14" x14ac:dyDescent="0.2">
      <c r="A195" s="69"/>
      <c r="B195" s="66">
        <v>296</v>
      </c>
      <c r="C195" s="66" t="s">
        <v>736</v>
      </c>
      <c r="D195" s="67">
        <v>0</v>
      </c>
      <c r="E195" s="66" t="s">
        <v>718</v>
      </c>
      <c r="F195" s="68" t="s">
        <v>737</v>
      </c>
      <c r="G195" s="67" t="s">
        <v>720</v>
      </c>
      <c r="H195" s="67" t="str">
        <f>VLOOKUP(G195,M:N,2,0)</f>
        <v>Yên Thế</v>
      </c>
      <c r="I195" s="90">
        <f>VLOOKUP(H195,P:R,2,0)</f>
        <v>5</v>
      </c>
      <c r="N195" s="60"/>
    </row>
    <row r="196" spans="1:14" x14ac:dyDescent="0.2">
      <c r="A196" s="69"/>
      <c r="B196" s="66">
        <v>297</v>
      </c>
      <c r="C196" s="66" t="s">
        <v>738</v>
      </c>
      <c r="D196" s="67">
        <v>0</v>
      </c>
      <c r="E196" s="66" t="s">
        <v>739</v>
      </c>
      <c r="F196" s="68" t="s">
        <v>740</v>
      </c>
      <c r="G196" s="67" t="s">
        <v>720</v>
      </c>
      <c r="H196" s="67" t="str">
        <f>VLOOKUP(G196,M:N,2,0)</f>
        <v>Yên Thế</v>
      </c>
      <c r="I196" s="90">
        <f>VLOOKUP(H196,P:R,2,0)</f>
        <v>5</v>
      </c>
    </row>
    <row r="197" spans="1:14" x14ac:dyDescent="0.2">
      <c r="A197" s="70"/>
      <c r="B197" s="71">
        <v>298</v>
      </c>
      <c r="C197" s="71" t="s">
        <v>741</v>
      </c>
      <c r="D197" s="72" t="s">
        <v>122</v>
      </c>
      <c r="E197" s="71" t="s">
        <v>739</v>
      </c>
      <c r="F197" s="73" t="s">
        <v>742</v>
      </c>
      <c r="G197" s="72" t="s">
        <v>720</v>
      </c>
      <c r="H197" s="72" t="str">
        <f>VLOOKUP(G197,M:N,2,0)</f>
        <v>Yên Thế</v>
      </c>
      <c r="I197" s="91">
        <f>VLOOKUP(H197,P:R,2,0)</f>
        <v>5</v>
      </c>
    </row>
  </sheetData>
  <autoFilter ref="A1:U207"/>
  <sortState ref="B1:I205">
    <sortCondition ref="I1:I205"/>
  </sortState>
  <conditionalFormatting sqref="G4:G31 B3:H3 C32:G197 B19:B197 B1:H1 H4:H197">
    <cfRule type="cellIs" dxfId="5" priority="2" operator="equal">
      <formula>0</formula>
    </cfRule>
  </conditionalFormatting>
  <conditionalFormatting sqref="C19:F31 B4:F18">
    <cfRule type="cellIs" dxfId="4" priority="1" operator="equal">
      <formula>0</formula>
    </cfRule>
  </conditionalFormatting>
  <pageMargins left="0.39370078740157483" right="0.19685039370078741" top="0.39370078740157483" bottom="0.39370078740157483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1"/>
  <sheetViews>
    <sheetView topLeftCell="A22" workbookViewId="0">
      <selection activeCell="D1" sqref="D1:D70"/>
    </sheetView>
  </sheetViews>
  <sheetFormatPr defaultRowHeight="15" x14ac:dyDescent="0.25"/>
  <cols>
    <col min="4" max="4" width="4.42578125" bestFit="1" customWidth="1"/>
    <col min="5" max="5" width="23.5703125" bestFit="1" customWidth="1"/>
    <col min="6" max="6" width="17" bestFit="1" customWidth="1"/>
    <col min="7" max="7" width="17.7109375" bestFit="1" customWidth="1"/>
    <col min="8" max="8" width="12.5703125" bestFit="1" customWidth="1"/>
    <col min="9" max="9" width="21" bestFit="1" customWidth="1"/>
    <col min="10" max="10" width="4.140625" bestFit="1" customWidth="1"/>
  </cols>
  <sheetData>
    <row r="1" spans="1:21" s="9" customFormat="1" ht="15.75" x14ac:dyDescent="0.25">
      <c r="D1" s="27">
        <v>19</v>
      </c>
      <c r="E1" s="27" t="s">
        <v>83</v>
      </c>
      <c r="F1" s="28" t="s">
        <v>77</v>
      </c>
      <c r="G1" s="27" t="s">
        <v>84</v>
      </c>
      <c r="H1" s="29" t="s">
        <v>85</v>
      </c>
      <c r="I1" s="30" t="s">
        <v>1</v>
      </c>
      <c r="J1" s="31" t="s">
        <v>787</v>
      </c>
      <c r="K1" s="13"/>
      <c r="L1" s="13"/>
      <c r="M1" s="32"/>
    </row>
    <row r="2" spans="1:21" s="9" customFormat="1" ht="15.75" x14ac:dyDescent="0.25">
      <c r="D2" s="27">
        <v>20</v>
      </c>
      <c r="E2" s="27" t="s">
        <v>86</v>
      </c>
      <c r="F2" s="28">
        <v>0</v>
      </c>
      <c r="G2" s="27" t="s">
        <v>87</v>
      </c>
      <c r="H2" s="29">
        <v>0</v>
      </c>
      <c r="I2" s="30" t="s">
        <v>1</v>
      </c>
      <c r="J2" s="31" t="s">
        <v>787</v>
      </c>
      <c r="K2" s="13"/>
      <c r="L2" s="13"/>
      <c r="M2" s="32"/>
      <c r="Q2" s="33"/>
      <c r="R2" s="33"/>
      <c r="S2" s="33"/>
      <c r="T2" s="33"/>
      <c r="U2" s="33"/>
    </row>
    <row r="3" spans="1:21" s="9" customFormat="1" ht="15.75" x14ac:dyDescent="0.25">
      <c r="D3" s="27">
        <v>21</v>
      </c>
      <c r="E3" s="27" t="s">
        <v>88</v>
      </c>
      <c r="F3" s="28">
        <v>0</v>
      </c>
      <c r="G3" s="27" t="s">
        <v>89</v>
      </c>
      <c r="H3" s="29" t="s">
        <v>90</v>
      </c>
      <c r="I3" s="30" t="s">
        <v>1</v>
      </c>
      <c r="J3" s="31" t="s">
        <v>787</v>
      </c>
      <c r="K3" s="13"/>
      <c r="L3" s="13"/>
      <c r="M3" s="32"/>
    </row>
    <row r="4" spans="1:21" s="33" customFormat="1" ht="15.75" x14ac:dyDescent="0.25">
      <c r="A4" s="9"/>
      <c r="B4" s="9"/>
      <c r="C4" s="9"/>
      <c r="D4" s="27">
        <v>22</v>
      </c>
      <c r="E4" s="27" t="s">
        <v>91</v>
      </c>
      <c r="F4" s="28">
        <v>0</v>
      </c>
      <c r="G4" s="27" t="s">
        <v>89</v>
      </c>
      <c r="H4" s="29" t="s">
        <v>92</v>
      </c>
      <c r="I4" s="30" t="s">
        <v>1</v>
      </c>
      <c r="J4" s="31" t="s">
        <v>787</v>
      </c>
      <c r="K4" s="13"/>
      <c r="L4" s="13"/>
      <c r="M4" s="32"/>
      <c r="N4" s="9"/>
      <c r="O4" s="9"/>
      <c r="P4" s="9"/>
      <c r="Q4" s="9"/>
      <c r="R4" s="9"/>
      <c r="S4" s="9"/>
      <c r="T4" s="9"/>
      <c r="U4" s="9"/>
    </row>
    <row r="5" spans="1:21" s="9" customFormat="1" ht="15.75" x14ac:dyDescent="0.25">
      <c r="D5" s="27">
        <v>23</v>
      </c>
      <c r="E5" s="27" t="s">
        <v>93</v>
      </c>
      <c r="F5" s="28">
        <v>0</v>
      </c>
      <c r="G5" s="27" t="s">
        <v>94</v>
      </c>
      <c r="H5" s="29">
        <v>0</v>
      </c>
      <c r="I5" s="30" t="s">
        <v>1</v>
      </c>
      <c r="J5" s="31" t="s">
        <v>787</v>
      </c>
      <c r="K5" s="13"/>
      <c r="L5" s="13"/>
      <c r="M5" s="32"/>
    </row>
    <row r="6" spans="1:21" s="9" customFormat="1" ht="15.75" x14ac:dyDescent="0.25">
      <c r="D6" s="27">
        <v>24</v>
      </c>
      <c r="E6" s="27" t="s">
        <v>95</v>
      </c>
      <c r="F6" s="28">
        <v>0</v>
      </c>
      <c r="G6" s="27" t="s">
        <v>96</v>
      </c>
      <c r="H6" s="29" t="s">
        <v>97</v>
      </c>
      <c r="I6" s="30" t="s">
        <v>1</v>
      </c>
      <c r="J6" s="31" t="s">
        <v>787</v>
      </c>
      <c r="K6" s="13"/>
      <c r="L6" s="13"/>
      <c r="M6" s="32"/>
    </row>
    <row r="7" spans="1:21" s="9" customFormat="1" ht="15.75" x14ac:dyDescent="0.25">
      <c r="D7" s="27">
        <v>25</v>
      </c>
      <c r="E7" s="27" t="s">
        <v>98</v>
      </c>
      <c r="F7" s="28">
        <v>0</v>
      </c>
      <c r="G7" s="27" t="s">
        <v>99</v>
      </c>
      <c r="H7" s="29" t="s">
        <v>100</v>
      </c>
      <c r="I7" s="30" t="s">
        <v>1</v>
      </c>
      <c r="J7" s="31" t="s">
        <v>787</v>
      </c>
      <c r="K7" s="13"/>
      <c r="L7" s="13"/>
      <c r="M7" s="32"/>
    </row>
    <row r="8" spans="1:21" s="9" customFormat="1" ht="15.75" x14ac:dyDescent="0.25">
      <c r="D8" s="27">
        <v>26</v>
      </c>
      <c r="E8" s="27" t="s">
        <v>101</v>
      </c>
      <c r="F8" s="28">
        <v>0</v>
      </c>
      <c r="G8" s="27" t="s">
        <v>102</v>
      </c>
      <c r="H8" s="29" t="s">
        <v>103</v>
      </c>
      <c r="I8" s="30" t="s">
        <v>1</v>
      </c>
      <c r="J8" s="31" t="s">
        <v>787</v>
      </c>
      <c r="K8" s="13"/>
      <c r="L8" s="13"/>
      <c r="M8" s="32"/>
    </row>
    <row r="9" spans="1:21" s="9" customFormat="1" ht="15.75" x14ac:dyDescent="0.25">
      <c r="D9" s="27">
        <v>27</v>
      </c>
      <c r="E9" s="27" t="s">
        <v>104</v>
      </c>
      <c r="F9" s="28">
        <v>0</v>
      </c>
      <c r="G9" s="27" t="s">
        <v>105</v>
      </c>
      <c r="H9" s="29" t="s">
        <v>106</v>
      </c>
      <c r="I9" s="30" t="s">
        <v>1</v>
      </c>
      <c r="J9" s="31" t="s">
        <v>787</v>
      </c>
      <c r="K9" s="13"/>
      <c r="L9" s="13"/>
      <c r="M9" s="32"/>
    </row>
    <row r="10" spans="1:21" s="9" customFormat="1" ht="15.75" x14ac:dyDescent="0.25">
      <c r="D10" s="27">
        <v>28</v>
      </c>
      <c r="E10" s="27" t="s">
        <v>107</v>
      </c>
      <c r="F10" s="28">
        <v>0</v>
      </c>
      <c r="G10" s="27" t="s">
        <v>108</v>
      </c>
      <c r="H10" s="29" t="s">
        <v>109</v>
      </c>
      <c r="I10" s="30" t="s">
        <v>1</v>
      </c>
      <c r="J10" s="31" t="s">
        <v>787</v>
      </c>
      <c r="K10" s="13"/>
      <c r="L10" s="13"/>
      <c r="M10" s="32"/>
    </row>
    <row r="11" spans="1:21" s="9" customFormat="1" ht="15.75" x14ac:dyDescent="0.25">
      <c r="D11" s="27">
        <v>30</v>
      </c>
      <c r="E11" s="27" t="s">
        <v>114</v>
      </c>
      <c r="F11" s="28">
        <v>0</v>
      </c>
      <c r="G11" s="27" t="s">
        <v>115</v>
      </c>
      <c r="H11" s="29" t="s">
        <v>116</v>
      </c>
      <c r="I11" s="30" t="s">
        <v>113</v>
      </c>
      <c r="J11" s="31" t="s">
        <v>787</v>
      </c>
      <c r="K11" s="13"/>
      <c r="L11" s="13"/>
      <c r="M11" s="32"/>
    </row>
    <row r="12" spans="1:21" s="9" customFormat="1" ht="15.75" x14ac:dyDescent="0.25">
      <c r="D12" s="27">
        <v>61</v>
      </c>
      <c r="E12" s="27" t="s">
        <v>185</v>
      </c>
      <c r="F12" s="28">
        <v>0</v>
      </c>
      <c r="G12" s="27" t="s">
        <v>186</v>
      </c>
      <c r="H12" s="29" t="s">
        <v>187</v>
      </c>
      <c r="I12" s="30" t="s">
        <v>2</v>
      </c>
      <c r="J12" s="31" t="s">
        <v>787</v>
      </c>
      <c r="K12" s="13"/>
      <c r="L12" s="13"/>
      <c r="M12" s="32"/>
    </row>
    <row r="13" spans="1:21" s="9" customFormat="1" ht="15.75" x14ac:dyDescent="0.25">
      <c r="D13" s="27">
        <v>65</v>
      </c>
      <c r="E13" s="27" t="s">
        <v>195</v>
      </c>
      <c r="F13" s="28">
        <v>0</v>
      </c>
      <c r="G13" s="27" t="s">
        <v>196</v>
      </c>
      <c r="H13" s="29" t="s">
        <v>197</v>
      </c>
      <c r="I13" s="30" t="s">
        <v>190</v>
      </c>
      <c r="J13" s="31" t="s">
        <v>787</v>
      </c>
      <c r="K13" s="13"/>
      <c r="L13" s="13"/>
      <c r="M13" s="32"/>
    </row>
    <row r="14" spans="1:21" s="9" customFormat="1" ht="15.75" x14ac:dyDescent="0.25">
      <c r="D14" s="27">
        <v>66</v>
      </c>
      <c r="E14" s="27" t="s">
        <v>198</v>
      </c>
      <c r="F14" s="28">
        <v>0</v>
      </c>
      <c r="G14" s="27" t="s">
        <v>196</v>
      </c>
      <c r="H14" s="29" t="s">
        <v>199</v>
      </c>
      <c r="I14" s="30" t="s">
        <v>190</v>
      </c>
      <c r="J14" s="31" t="s">
        <v>787</v>
      </c>
      <c r="K14" s="13"/>
      <c r="L14" s="13"/>
      <c r="M14" s="32"/>
    </row>
    <row r="15" spans="1:21" s="9" customFormat="1" ht="15.75" x14ac:dyDescent="0.25">
      <c r="D15" s="27">
        <v>67</v>
      </c>
      <c r="E15" s="27" t="s">
        <v>200</v>
      </c>
      <c r="F15" s="28">
        <v>0</v>
      </c>
      <c r="G15" s="27" t="s">
        <v>196</v>
      </c>
      <c r="H15" s="29" t="s">
        <v>201</v>
      </c>
      <c r="I15" s="30" t="s">
        <v>190</v>
      </c>
      <c r="J15" s="31" t="s">
        <v>787</v>
      </c>
      <c r="K15" s="13"/>
      <c r="L15" s="13"/>
      <c r="M15" s="32"/>
    </row>
    <row r="16" spans="1:21" s="9" customFormat="1" ht="15.75" x14ac:dyDescent="0.25">
      <c r="D16" s="27">
        <v>68</v>
      </c>
      <c r="E16" s="27" t="s">
        <v>202</v>
      </c>
      <c r="F16" s="28" t="s">
        <v>203</v>
      </c>
      <c r="G16" s="27" t="s">
        <v>196</v>
      </c>
      <c r="H16" s="29" t="s">
        <v>204</v>
      </c>
      <c r="I16" s="30" t="s">
        <v>190</v>
      </c>
      <c r="J16" s="31" t="s">
        <v>787</v>
      </c>
      <c r="K16" s="13"/>
      <c r="L16" s="13"/>
      <c r="M16" s="32"/>
    </row>
    <row r="17" spans="4:13" s="9" customFormat="1" ht="15.75" x14ac:dyDescent="0.25">
      <c r="D17" s="27">
        <v>69</v>
      </c>
      <c r="E17" s="27" t="s">
        <v>205</v>
      </c>
      <c r="F17" s="28" t="s">
        <v>206</v>
      </c>
      <c r="G17" s="27" t="s">
        <v>207</v>
      </c>
      <c r="H17" s="29" t="s">
        <v>208</v>
      </c>
      <c r="I17" s="30" t="s">
        <v>190</v>
      </c>
      <c r="J17" s="31" t="s">
        <v>787</v>
      </c>
      <c r="K17" s="13"/>
      <c r="L17" s="13"/>
      <c r="M17" s="32"/>
    </row>
    <row r="18" spans="4:13" s="9" customFormat="1" ht="15.75" x14ac:dyDescent="0.25">
      <c r="D18" s="27">
        <v>70</v>
      </c>
      <c r="E18" s="27" t="s">
        <v>209</v>
      </c>
      <c r="F18" s="28">
        <v>0</v>
      </c>
      <c r="G18" s="27" t="s">
        <v>207</v>
      </c>
      <c r="H18" s="29" t="s">
        <v>210</v>
      </c>
      <c r="I18" s="30" t="s">
        <v>190</v>
      </c>
      <c r="J18" s="31" t="s">
        <v>787</v>
      </c>
      <c r="K18" s="13"/>
      <c r="L18" s="13"/>
      <c r="M18" s="32"/>
    </row>
    <row r="19" spans="4:13" s="9" customFormat="1" ht="15.75" x14ac:dyDescent="0.25">
      <c r="D19" s="27">
        <v>71</v>
      </c>
      <c r="E19" s="27" t="s">
        <v>211</v>
      </c>
      <c r="F19" s="28">
        <v>0</v>
      </c>
      <c r="G19" s="27" t="s">
        <v>212</v>
      </c>
      <c r="H19" s="29" t="s">
        <v>213</v>
      </c>
      <c r="I19" s="30" t="s">
        <v>190</v>
      </c>
      <c r="J19" s="31" t="s">
        <v>787</v>
      </c>
      <c r="K19" s="13"/>
      <c r="L19" s="13"/>
      <c r="M19" s="32"/>
    </row>
    <row r="20" spans="4:13" s="9" customFormat="1" ht="15.75" x14ac:dyDescent="0.25">
      <c r="D20" s="27">
        <v>72</v>
      </c>
      <c r="E20" s="27" t="s">
        <v>214</v>
      </c>
      <c r="F20" s="28">
        <v>0</v>
      </c>
      <c r="G20" s="27" t="s">
        <v>215</v>
      </c>
      <c r="H20" s="29" t="s">
        <v>216</v>
      </c>
      <c r="I20" s="30" t="s">
        <v>190</v>
      </c>
      <c r="J20" s="31" t="s">
        <v>787</v>
      </c>
      <c r="K20" s="13"/>
      <c r="L20" s="13"/>
      <c r="M20" s="32"/>
    </row>
    <row r="21" spans="4:13" s="9" customFormat="1" ht="15.75" x14ac:dyDescent="0.25">
      <c r="D21" s="27">
        <v>73</v>
      </c>
      <c r="E21" s="27" t="s">
        <v>217</v>
      </c>
      <c r="F21" s="28">
        <v>0</v>
      </c>
      <c r="G21" s="27" t="s">
        <v>215</v>
      </c>
      <c r="H21" s="29" t="s">
        <v>218</v>
      </c>
      <c r="I21" s="30" t="s">
        <v>190</v>
      </c>
      <c r="J21" s="31" t="s">
        <v>787</v>
      </c>
      <c r="K21" s="13"/>
      <c r="L21" s="13"/>
      <c r="M21" s="32"/>
    </row>
    <row r="22" spans="4:13" s="9" customFormat="1" ht="15.75" x14ac:dyDescent="0.25">
      <c r="D22" s="27">
        <v>74</v>
      </c>
      <c r="E22" s="27" t="s">
        <v>219</v>
      </c>
      <c r="F22" s="28">
        <v>0</v>
      </c>
      <c r="G22" s="27" t="s">
        <v>215</v>
      </c>
      <c r="H22" s="29" t="s">
        <v>220</v>
      </c>
      <c r="I22" s="30" t="s">
        <v>190</v>
      </c>
      <c r="J22" s="31" t="s">
        <v>787</v>
      </c>
      <c r="K22" s="13"/>
      <c r="L22" s="13"/>
      <c r="M22" s="32"/>
    </row>
    <row r="23" spans="4:13" s="9" customFormat="1" ht="15.75" x14ac:dyDescent="0.25">
      <c r="D23" s="27">
        <v>75</v>
      </c>
      <c r="E23" s="27" t="s">
        <v>221</v>
      </c>
      <c r="F23" s="28">
        <v>0</v>
      </c>
      <c r="G23" s="27" t="s">
        <v>215</v>
      </c>
      <c r="H23" s="29" t="s">
        <v>222</v>
      </c>
      <c r="I23" s="30" t="s">
        <v>190</v>
      </c>
      <c r="J23" s="31" t="s">
        <v>787</v>
      </c>
      <c r="K23" s="13"/>
      <c r="L23" s="13"/>
      <c r="M23" s="32"/>
    </row>
    <row r="24" spans="4:13" s="9" customFormat="1" ht="15.75" x14ac:dyDescent="0.25">
      <c r="D24" s="27">
        <v>76</v>
      </c>
      <c r="E24" s="27" t="s">
        <v>223</v>
      </c>
      <c r="F24" s="28">
        <v>0</v>
      </c>
      <c r="G24" s="27" t="s">
        <v>215</v>
      </c>
      <c r="H24" s="29" t="s">
        <v>224</v>
      </c>
      <c r="I24" s="30" t="s">
        <v>190</v>
      </c>
      <c r="J24" s="31" t="s">
        <v>787</v>
      </c>
      <c r="K24" s="13"/>
      <c r="L24" s="13"/>
      <c r="M24" s="32"/>
    </row>
    <row r="25" spans="4:13" s="9" customFormat="1" ht="15.75" x14ac:dyDescent="0.25">
      <c r="D25" s="27">
        <v>77</v>
      </c>
      <c r="E25" s="27" t="s">
        <v>225</v>
      </c>
      <c r="F25" s="28">
        <v>0</v>
      </c>
      <c r="G25" s="27" t="s">
        <v>215</v>
      </c>
      <c r="H25" s="29" t="s">
        <v>226</v>
      </c>
      <c r="I25" s="30" t="s">
        <v>190</v>
      </c>
      <c r="J25" s="31" t="s">
        <v>787</v>
      </c>
      <c r="K25" s="13"/>
      <c r="L25" s="13"/>
      <c r="M25" s="32"/>
    </row>
    <row r="26" spans="4:13" s="9" customFormat="1" ht="15.75" x14ac:dyDescent="0.25">
      <c r="D26" s="27">
        <v>78</v>
      </c>
      <c r="E26" s="27" t="s">
        <v>227</v>
      </c>
      <c r="F26" s="28" t="s">
        <v>228</v>
      </c>
      <c r="G26" s="27" t="s">
        <v>215</v>
      </c>
      <c r="H26" s="29" t="s">
        <v>229</v>
      </c>
      <c r="I26" s="30" t="s">
        <v>190</v>
      </c>
      <c r="J26" s="31" t="s">
        <v>787</v>
      </c>
      <c r="K26" s="13"/>
      <c r="L26" s="13"/>
      <c r="M26" s="32"/>
    </row>
    <row r="27" spans="4:13" s="9" customFormat="1" ht="15.75" x14ac:dyDescent="0.25">
      <c r="D27" s="27">
        <v>96</v>
      </c>
      <c r="E27" s="27" t="s">
        <v>266</v>
      </c>
      <c r="F27" s="28">
        <v>0</v>
      </c>
      <c r="G27" s="27" t="s">
        <v>267</v>
      </c>
      <c r="H27" s="29" t="s">
        <v>268</v>
      </c>
      <c r="I27" s="30" t="s">
        <v>269</v>
      </c>
      <c r="J27" s="31" t="s">
        <v>787</v>
      </c>
      <c r="K27" s="13"/>
      <c r="L27" s="13"/>
      <c r="M27" s="32"/>
    </row>
    <row r="28" spans="4:13" s="9" customFormat="1" ht="15.75" x14ac:dyDescent="0.25">
      <c r="D28" s="27">
        <v>97</v>
      </c>
      <c r="E28" s="27" t="s">
        <v>270</v>
      </c>
      <c r="F28" s="28">
        <v>0</v>
      </c>
      <c r="G28" s="27" t="s">
        <v>267</v>
      </c>
      <c r="H28" s="29" t="s">
        <v>271</v>
      </c>
      <c r="I28" s="30" t="s">
        <v>269</v>
      </c>
      <c r="J28" s="31" t="s">
        <v>787</v>
      </c>
      <c r="K28" s="13"/>
      <c r="L28" s="13"/>
      <c r="M28" s="32"/>
    </row>
    <row r="29" spans="4:13" s="9" customFormat="1" ht="15.75" x14ac:dyDescent="0.25">
      <c r="D29" s="27">
        <v>98</v>
      </c>
      <c r="E29" s="27" t="s">
        <v>272</v>
      </c>
      <c r="F29" s="28">
        <v>0</v>
      </c>
      <c r="G29" s="27" t="s">
        <v>267</v>
      </c>
      <c r="H29" s="29" t="s">
        <v>273</v>
      </c>
      <c r="I29" s="30" t="s">
        <v>269</v>
      </c>
      <c r="J29" s="31" t="s">
        <v>787</v>
      </c>
      <c r="K29" s="13"/>
      <c r="L29" s="13"/>
      <c r="M29" s="32"/>
    </row>
    <row r="30" spans="4:13" s="9" customFormat="1" ht="15.75" x14ac:dyDescent="0.25">
      <c r="D30" s="27">
        <v>99</v>
      </c>
      <c r="E30" s="27" t="s">
        <v>274</v>
      </c>
      <c r="F30" s="28">
        <v>0</v>
      </c>
      <c r="G30" s="27" t="s">
        <v>275</v>
      </c>
      <c r="H30" s="29" t="s">
        <v>276</v>
      </c>
      <c r="I30" s="30" t="s">
        <v>269</v>
      </c>
      <c r="J30" s="31" t="s">
        <v>787</v>
      </c>
      <c r="K30" s="13"/>
      <c r="L30" s="13"/>
      <c r="M30" s="32"/>
    </row>
    <row r="31" spans="4:13" s="9" customFormat="1" ht="15.75" x14ac:dyDescent="0.25">
      <c r="D31" s="27">
        <v>100</v>
      </c>
      <c r="E31" s="27" t="s">
        <v>277</v>
      </c>
      <c r="F31" s="28">
        <v>0</v>
      </c>
      <c r="G31" s="27" t="s">
        <v>278</v>
      </c>
      <c r="H31" s="29" t="s">
        <v>279</v>
      </c>
      <c r="I31" s="30" t="s">
        <v>269</v>
      </c>
      <c r="J31" s="31" t="s">
        <v>787</v>
      </c>
      <c r="K31" s="13"/>
      <c r="L31" s="13"/>
      <c r="M31" s="32"/>
    </row>
    <row r="32" spans="4:13" s="93" customFormat="1" ht="15.75" x14ac:dyDescent="0.25">
      <c r="D32" s="94">
        <v>101</v>
      </c>
      <c r="E32" s="94" t="s">
        <v>280</v>
      </c>
      <c r="F32" s="95" t="s">
        <v>122</v>
      </c>
      <c r="G32" s="94" t="s">
        <v>278</v>
      </c>
      <c r="H32" s="96" t="s">
        <v>281</v>
      </c>
      <c r="I32" s="97" t="s">
        <v>269</v>
      </c>
      <c r="J32" s="98" t="s">
        <v>787</v>
      </c>
      <c r="K32" s="99"/>
      <c r="L32" s="99" t="s">
        <v>790</v>
      </c>
      <c r="M32" s="100"/>
    </row>
    <row r="33" spans="4:21" s="101" customFormat="1" x14ac:dyDescent="0.25">
      <c r="D33" s="101">
        <v>176</v>
      </c>
      <c r="E33" s="101" t="s">
        <v>791</v>
      </c>
      <c r="F33" s="101">
        <v>0</v>
      </c>
      <c r="G33" s="101" t="s">
        <v>336</v>
      </c>
      <c r="H33" s="101" t="s">
        <v>461</v>
      </c>
      <c r="I33" s="101" t="s">
        <v>456</v>
      </c>
      <c r="L33" s="101" t="s">
        <v>792</v>
      </c>
    </row>
    <row r="34" spans="4:21" s="9" customFormat="1" ht="15.75" x14ac:dyDescent="0.25">
      <c r="D34" s="27">
        <v>102</v>
      </c>
      <c r="E34" s="27" t="s">
        <v>282</v>
      </c>
      <c r="F34" s="28">
        <v>0</v>
      </c>
      <c r="G34" s="27" t="s">
        <v>278</v>
      </c>
      <c r="H34" s="29" t="s">
        <v>283</v>
      </c>
      <c r="I34" s="30" t="s">
        <v>269</v>
      </c>
      <c r="J34" s="31" t="s">
        <v>787</v>
      </c>
      <c r="K34" s="13"/>
      <c r="L34" s="13"/>
      <c r="M34" s="32"/>
    </row>
    <row r="35" spans="4:21" s="9" customFormat="1" ht="15.75" x14ac:dyDescent="0.25">
      <c r="D35" s="27">
        <v>124</v>
      </c>
      <c r="E35" s="27" t="s">
        <v>331</v>
      </c>
      <c r="F35" s="28" t="s">
        <v>332</v>
      </c>
      <c r="G35" s="27" t="s">
        <v>333</v>
      </c>
      <c r="H35" s="29" t="s">
        <v>334</v>
      </c>
      <c r="I35" s="30" t="s">
        <v>301</v>
      </c>
      <c r="J35" s="31" t="s">
        <v>787</v>
      </c>
      <c r="K35" s="13"/>
      <c r="L35" s="13"/>
      <c r="M35" s="32"/>
    </row>
    <row r="36" spans="4:21" s="9" customFormat="1" ht="15.75" x14ac:dyDescent="0.25">
      <c r="D36" s="27">
        <v>145</v>
      </c>
      <c r="E36" s="27" t="s">
        <v>380</v>
      </c>
      <c r="F36" s="28">
        <v>0</v>
      </c>
      <c r="G36" s="27" t="s">
        <v>381</v>
      </c>
      <c r="H36" s="29" t="s">
        <v>382</v>
      </c>
      <c r="I36" s="30" t="s">
        <v>4</v>
      </c>
      <c r="J36" s="31" t="s">
        <v>787</v>
      </c>
      <c r="K36" s="13"/>
      <c r="L36" s="13"/>
      <c r="M36" s="32"/>
    </row>
    <row r="37" spans="4:21" s="9" customFormat="1" ht="15.75" x14ac:dyDescent="0.25">
      <c r="D37" s="27">
        <v>151</v>
      </c>
      <c r="E37" s="27" t="s">
        <v>399</v>
      </c>
      <c r="F37" s="28">
        <v>0</v>
      </c>
      <c r="G37" s="27" t="s">
        <v>99</v>
      </c>
      <c r="H37" s="29" t="s">
        <v>400</v>
      </c>
      <c r="I37" s="30" t="s">
        <v>387</v>
      </c>
      <c r="J37" s="31" t="s">
        <v>787</v>
      </c>
      <c r="K37" s="13"/>
      <c r="L37" s="13"/>
      <c r="M37" s="32"/>
    </row>
    <row r="38" spans="4:21" s="9" customFormat="1" ht="15.75" x14ac:dyDescent="0.25">
      <c r="D38" s="27">
        <v>152</v>
      </c>
      <c r="E38" s="27" t="s">
        <v>401</v>
      </c>
      <c r="F38" s="28">
        <v>0</v>
      </c>
      <c r="G38" s="27" t="s">
        <v>99</v>
      </c>
      <c r="H38" s="29" t="s">
        <v>402</v>
      </c>
      <c r="I38" s="30" t="s">
        <v>387</v>
      </c>
      <c r="J38" s="31" t="s">
        <v>787</v>
      </c>
      <c r="K38" s="13"/>
      <c r="L38" s="13"/>
      <c r="M38" s="32"/>
    </row>
    <row r="39" spans="4:21" s="9" customFormat="1" ht="15.75" x14ac:dyDescent="0.25">
      <c r="D39" s="27">
        <v>153</v>
      </c>
      <c r="E39" s="27" t="s">
        <v>403</v>
      </c>
      <c r="F39" s="28" t="s">
        <v>28</v>
      </c>
      <c r="G39" s="27" t="s">
        <v>99</v>
      </c>
      <c r="H39" s="29" t="s">
        <v>404</v>
      </c>
      <c r="I39" s="30" t="s">
        <v>387</v>
      </c>
      <c r="J39" s="31" t="s">
        <v>787</v>
      </c>
      <c r="K39" s="13"/>
      <c r="L39" s="13"/>
      <c r="M39" s="32"/>
    </row>
    <row r="40" spans="4:21" s="9" customFormat="1" ht="15.75" x14ac:dyDescent="0.25">
      <c r="D40" s="27">
        <v>154</v>
      </c>
      <c r="E40" s="27" t="s">
        <v>405</v>
      </c>
      <c r="F40" s="28" t="s">
        <v>28</v>
      </c>
      <c r="G40" s="27" t="s">
        <v>406</v>
      </c>
      <c r="H40" s="29" t="s">
        <v>407</v>
      </c>
      <c r="I40" s="30" t="s">
        <v>387</v>
      </c>
      <c r="J40" s="31" t="s">
        <v>787</v>
      </c>
      <c r="K40" s="13"/>
      <c r="L40" s="13"/>
      <c r="M40" s="32"/>
    </row>
    <row r="41" spans="4:21" s="9" customFormat="1" ht="15.75" x14ac:dyDescent="0.25">
      <c r="D41" s="27">
        <v>155</v>
      </c>
      <c r="E41" s="27" t="s">
        <v>408</v>
      </c>
      <c r="F41" s="28">
        <v>0</v>
      </c>
      <c r="G41" s="27" t="s">
        <v>406</v>
      </c>
      <c r="H41" s="29" t="s">
        <v>409</v>
      </c>
      <c r="I41" s="30" t="s">
        <v>387</v>
      </c>
      <c r="J41" s="31" t="s">
        <v>787</v>
      </c>
      <c r="K41" s="13"/>
      <c r="L41" s="13"/>
      <c r="M41" s="32"/>
    </row>
    <row r="42" spans="4:21" s="9" customFormat="1" ht="15.75" x14ac:dyDescent="0.25">
      <c r="D42" s="27">
        <v>174</v>
      </c>
      <c r="E42" s="27" t="s">
        <v>453</v>
      </c>
      <c r="F42" s="28">
        <v>0</v>
      </c>
      <c r="G42" s="27" t="s">
        <v>454</v>
      </c>
      <c r="H42" s="29" t="s">
        <v>455</v>
      </c>
      <c r="I42" s="30" t="s">
        <v>456</v>
      </c>
      <c r="J42" s="31" t="s">
        <v>787</v>
      </c>
      <c r="K42" s="13"/>
      <c r="L42" s="13"/>
      <c r="M42" s="32"/>
    </row>
    <row r="43" spans="4:21" s="9" customFormat="1" ht="15.75" x14ac:dyDescent="0.25">
      <c r="D43" s="27">
        <v>175</v>
      </c>
      <c r="E43" s="27" t="s">
        <v>457</v>
      </c>
      <c r="F43" s="28">
        <v>0</v>
      </c>
      <c r="G43" s="27" t="s">
        <v>458</v>
      </c>
      <c r="H43" s="29" t="s">
        <v>459</v>
      </c>
      <c r="I43" s="30" t="s">
        <v>456</v>
      </c>
      <c r="J43" s="31" t="s">
        <v>787</v>
      </c>
      <c r="K43" s="13"/>
      <c r="L43" s="13"/>
      <c r="M43" s="32"/>
      <c r="Q43" s="34"/>
      <c r="R43" s="34"/>
      <c r="S43" s="34"/>
      <c r="T43" s="34"/>
      <c r="U43" s="34"/>
    </row>
    <row r="44" spans="4:21" s="9" customFormat="1" ht="15.75" x14ac:dyDescent="0.25">
      <c r="D44" s="27">
        <v>177</v>
      </c>
      <c r="E44" s="27" t="s">
        <v>462</v>
      </c>
      <c r="F44" s="28">
        <v>0</v>
      </c>
      <c r="G44" s="27" t="s">
        <v>463</v>
      </c>
      <c r="H44" s="29" t="s">
        <v>464</v>
      </c>
      <c r="I44" s="30" t="s">
        <v>456</v>
      </c>
      <c r="J44" s="31" t="s">
        <v>787</v>
      </c>
      <c r="K44" s="13"/>
      <c r="L44" s="13"/>
      <c r="M44" s="32"/>
    </row>
    <row r="45" spans="4:21" s="9" customFormat="1" ht="15.75" x14ac:dyDescent="0.25">
      <c r="D45" s="27">
        <v>178</v>
      </c>
      <c r="E45" s="27" t="s">
        <v>465</v>
      </c>
      <c r="F45" s="28">
        <v>0</v>
      </c>
      <c r="G45" s="27" t="s">
        <v>463</v>
      </c>
      <c r="H45" s="29" t="s">
        <v>466</v>
      </c>
      <c r="I45" s="30" t="s">
        <v>456</v>
      </c>
      <c r="J45" s="31" t="s">
        <v>787</v>
      </c>
      <c r="K45" s="13"/>
      <c r="L45" s="13"/>
      <c r="M45" s="32"/>
    </row>
    <row r="46" spans="4:21" s="9" customFormat="1" ht="15.75" x14ac:dyDescent="0.25">
      <c r="D46" s="27">
        <v>179</v>
      </c>
      <c r="E46" s="27" t="s">
        <v>467</v>
      </c>
      <c r="F46" s="28">
        <v>0</v>
      </c>
      <c r="G46" s="27" t="s">
        <v>463</v>
      </c>
      <c r="H46" s="29" t="s">
        <v>468</v>
      </c>
      <c r="I46" s="30" t="s">
        <v>456</v>
      </c>
      <c r="J46" s="31" t="s">
        <v>787</v>
      </c>
      <c r="K46" s="13"/>
      <c r="L46" s="13"/>
      <c r="M46" s="32"/>
    </row>
    <row r="47" spans="4:21" s="9" customFormat="1" ht="15.75" x14ac:dyDescent="0.25">
      <c r="D47" s="27">
        <v>180</v>
      </c>
      <c r="E47" s="27" t="s">
        <v>469</v>
      </c>
      <c r="F47" s="28">
        <v>0</v>
      </c>
      <c r="G47" s="27" t="s">
        <v>470</v>
      </c>
      <c r="H47" s="29" t="s">
        <v>471</v>
      </c>
      <c r="I47" s="30" t="s">
        <v>456</v>
      </c>
      <c r="J47" s="31" t="s">
        <v>787</v>
      </c>
      <c r="K47" s="13"/>
      <c r="L47" s="13"/>
      <c r="M47" s="32"/>
    </row>
    <row r="48" spans="4:21" s="9" customFormat="1" ht="15.75" x14ac:dyDescent="0.25">
      <c r="D48" s="27">
        <v>181</v>
      </c>
      <c r="E48" s="27" t="s">
        <v>472</v>
      </c>
      <c r="F48" s="28" t="s">
        <v>77</v>
      </c>
      <c r="G48" s="27" t="s">
        <v>473</v>
      </c>
      <c r="H48" s="29" t="s">
        <v>474</v>
      </c>
      <c r="I48" s="30" t="s">
        <v>456</v>
      </c>
      <c r="J48" s="31" t="s">
        <v>787</v>
      </c>
      <c r="K48" s="13"/>
      <c r="L48" s="13"/>
      <c r="M48" s="32"/>
    </row>
    <row r="49" spans="1:16" s="9" customFormat="1" ht="15.75" x14ac:dyDescent="0.25">
      <c r="D49" s="27">
        <v>182</v>
      </c>
      <c r="E49" s="27" t="s">
        <v>475</v>
      </c>
      <c r="F49" s="28">
        <v>0</v>
      </c>
      <c r="G49" s="27" t="s">
        <v>476</v>
      </c>
      <c r="H49" s="29" t="s">
        <v>477</v>
      </c>
      <c r="I49" s="30" t="s">
        <v>456</v>
      </c>
      <c r="J49" s="31" t="s">
        <v>787</v>
      </c>
      <c r="K49" s="13"/>
      <c r="L49" s="13"/>
      <c r="M49" s="32"/>
    </row>
    <row r="50" spans="1:16" s="9" customFormat="1" ht="15.75" x14ac:dyDescent="0.25">
      <c r="D50" s="27">
        <v>183</v>
      </c>
      <c r="E50" s="27" t="s">
        <v>478</v>
      </c>
      <c r="F50" s="28">
        <v>0</v>
      </c>
      <c r="G50" s="27" t="s">
        <v>89</v>
      </c>
      <c r="H50" s="29" t="s">
        <v>479</v>
      </c>
      <c r="I50" s="30" t="s">
        <v>456</v>
      </c>
      <c r="J50" s="31" t="s">
        <v>787</v>
      </c>
      <c r="K50" s="13"/>
      <c r="L50" s="13"/>
      <c r="M50" s="32"/>
    </row>
    <row r="51" spans="1:16" s="33" customFormat="1" ht="15.75" x14ac:dyDescent="0.25">
      <c r="A51" s="9"/>
      <c r="B51" s="9"/>
      <c r="C51" s="9"/>
      <c r="D51" s="27">
        <v>184</v>
      </c>
      <c r="E51" s="27" t="s">
        <v>480</v>
      </c>
      <c r="F51" s="28">
        <v>0</v>
      </c>
      <c r="G51" s="27" t="s">
        <v>481</v>
      </c>
      <c r="H51" s="29" t="s">
        <v>482</v>
      </c>
      <c r="I51" s="30" t="s">
        <v>456</v>
      </c>
      <c r="J51" s="31" t="s">
        <v>787</v>
      </c>
      <c r="K51" s="13"/>
      <c r="L51" s="13"/>
      <c r="M51" s="32"/>
      <c r="N51" s="9"/>
      <c r="O51" s="9"/>
      <c r="P51" s="9"/>
    </row>
    <row r="52" spans="1:16" s="33" customFormat="1" ht="15.75" x14ac:dyDescent="0.25">
      <c r="A52" s="9"/>
      <c r="B52" s="9"/>
      <c r="C52" s="9"/>
      <c r="D52" s="27">
        <v>185</v>
      </c>
      <c r="E52" s="27" t="s">
        <v>483</v>
      </c>
      <c r="F52" s="28">
        <v>0</v>
      </c>
      <c r="G52" s="27" t="s">
        <v>481</v>
      </c>
      <c r="H52" s="29" t="s">
        <v>484</v>
      </c>
      <c r="I52" s="30" t="s">
        <v>456</v>
      </c>
      <c r="J52" s="31" t="s">
        <v>787</v>
      </c>
      <c r="K52" s="13"/>
      <c r="L52" s="13"/>
      <c r="M52" s="32"/>
      <c r="N52" s="9"/>
      <c r="O52" s="9"/>
      <c r="P52" s="9"/>
    </row>
    <row r="53" spans="1:16" s="33" customFormat="1" ht="15.75" x14ac:dyDescent="0.25">
      <c r="A53" s="9"/>
      <c r="B53" s="9"/>
      <c r="C53" s="9"/>
      <c r="D53" s="27">
        <v>186</v>
      </c>
      <c r="E53" s="27" t="s">
        <v>485</v>
      </c>
      <c r="F53" s="28">
        <v>0</v>
      </c>
      <c r="G53" s="27" t="s">
        <v>108</v>
      </c>
      <c r="H53" s="29" t="s">
        <v>486</v>
      </c>
      <c r="I53" s="30" t="s">
        <v>456</v>
      </c>
      <c r="J53" s="31" t="s">
        <v>787</v>
      </c>
      <c r="K53" s="13"/>
      <c r="L53" s="13"/>
      <c r="M53" s="32"/>
      <c r="N53" s="9"/>
      <c r="O53" s="9"/>
      <c r="P53" s="9"/>
    </row>
    <row r="54" spans="1:16" s="9" customFormat="1" ht="15.75" x14ac:dyDescent="0.25">
      <c r="D54" s="27">
        <v>226</v>
      </c>
      <c r="E54" s="27" t="s">
        <v>573</v>
      </c>
      <c r="F54" s="28">
        <v>0</v>
      </c>
      <c r="G54" s="27" t="s">
        <v>574</v>
      </c>
      <c r="H54" s="29" t="s">
        <v>575</v>
      </c>
      <c r="I54" s="30" t="s">
        <v>576</v>
      </c>
      <c r="J54" s="31" t="s">
        <v>787</v>
      </c>
      <c r="K54" s="13"/>
      <c r="L54" s="13"/>
      <c r="M54" s="32"/>
    </row>
    <row r="55" spans="1:16" s="9" customFormat="1" ht="15.75" x14ac:dyDescent="0.25">
      <c r="D55" s="27">
        <v>227</v>
      </c>
      <c r="E55" s="27" t="s">
        <v>577</v>
      </c>
      <c r="F55" s="28" t="s">
        <v>206</v>
      </c>
      <c r="G55" s="27" t="s">
        <v>574</v>
      </c>
      <c r="H55" s="29" t="s">
        <v>578</v>
      </c>
      <c r="I55" s="30" t="s">
        <v>576</v>
      </c>
      <c r="J55" s="31" t="s">
        <v>787</v>
      </c>
      <c r="K55" s="13"/>
      <c r="L55" s="13"/>
      <c r="M55" s="32"/>
    </row>
    <row r="56" spans="1:16" s="9" customFormat="1" ht="15.75" x14ac:dyDescent="0.25">
      <c r="D56" s="27">
        <v>228</v>
      </c>
      <c r="E56" s="27" t="s">
        <v>579</v>
      </c>
      <c r="F56" s="28">
        <v>0</v>
      </c>
      <c r="G56" s="27" t="s">
        <v>574</v>
      </c>
      <c r="H56" s="29" t="s">
        <v>580</v>
      </c>
      <c r="I56" s="30" t="s">
        <v>576</v>
      </c>
      <c r="J56" s="31" t="s">
        <v>787</v>
      </c>
      <c r="K56" s="13"/>
      <c r="L56" s="13"/>
      <c r="M56" s="32"/>
    </row>
    <row r="57" spans="1:16" s="9" customFormat="1" ht="15.75" x14ac:dyDescent="0.25">
      <c r="D57" s="27">
        <v>229</v>
      </c>
      <c r="E57" s="27" t="s">
        <v>581</v>
      </c>
      <c r="F57" s="28">
        <v>0</v>
      </c>
      <c r="G57" s="27" t="s">
        <v>574</v>
      </c>
      <c r="H57" s="29" t="s">
        <v>582</v>
      </c>
      <c r="I57" s="30" t="s">
        <v>576</v>
      </c>
      <c r="J57" s="31" t="s">
        <v>787</v>
      </c>
      <c r="K57" s="13"/>
      <c r="L57" s="13"/>
      <c r="M57" s="32"/>
    </row>
    <row r="58" spans="1:16" s="9" customFormat="1" ht="15.75" x14ac:dyDescent="0.25">
      <c r="D58" s="27">
        <v>230</v>
      </c>
      <c r="E58" s="27" t="s">
        <v>583</v>
      </c>
      <c r="F58" s="28">
        <v>0</v>
      </c>
      <c r="G58" s="27" t="s">
        <v>574</v>
      </c>
      <c r="H58" s="29" t="s">
        <v>584</v>
      </c>
      <c r="I58" s="30" t="s">
        <v>576</v>
      </c>
      <c r="J58" s="31" t="s">
        <v>787</v>
      </c>
      <c r="K58" s="13"/>
      <c r="L58" s="13"/>
      <c r="M58" s="32"/>
    </row>
    <row r="59" spans="1:16" s="9" customFormat="1" ht="15.75" x14ac:dyDescent="0.25">
      <c r="D59" s="27">
        <v>231</v>
      </c>
      <c r="E59" s="27" t="s">
        <v>585</v>
      </c>
      <c r="F59" s="28" t="s">
        <v>77</v>
      </c>
      <c r="G59" s="27" t="s">
        <v>586</v>
      </c>
      <c r="H59" s="29" t="s">
        <v>587</v>
      </c>
      <c r="I59" s="30" t="s">
        <v>576</v>
      </c>
      <c r="J59" s="31" t="s">
        <v>787</v>
      </c>
      <c r="K59" s="13"/>
      <c r="L59" s="13"/>
      <c r="M59" s="32"/>
    </row>
    <row r="60" spans="1:16" s="9" customFormat="1" ht="15.75" x14ac:dyDescent="0.25">
      <c r="D60" s="27">
        <v>256</v>
      </c>
      <c r="E60" s="27" t="s">
        <v>645</v>
      </c>
      <c r="F60" s="28">
        <v>0</v>
      </c>
      <c r="G60" s="27" t="s">
        <v>646</v>
      </c>
      <c r="H60" s="29" t="s">
        <v>647</v>
      </c>
      <c r="I60" s="30" t="s">
        <v>641</v>
      </c>
      <c r="J60" s="31" t="s">
        <v>787</v>
      </c>
      <c r="K60" s="13"/>
      <c r="L60" s="13"/>
      <c r="M60" s="32"/>
    </row>
    <row r="61" spans="1:16" s="9" customFormat="1" ht="15.75" x14ac:dyDescent="0.25">
      <c r="D61" s="27">
        <v>257</v>
      </c>
      <c r="E61" s="27" t="s">
        <v>648</v>
      </c>
      <c r="F61" s="28">
        <v>0</v>
      </c>
      <c r="G61" s="27" t="s">
        <v>646</v>
      </c>
      <c r="H61" s="29" t="s">
        <v>649</v>
      </c>
      <c r="I61" s="30" t="s">
        <v>641</v>
      </c>
      <c r="J61" s="31" t="s">
        <v>787</v>
      </c>
      <c r="K61" s="13"/>
      <c r="L61" s="13"/>
      <c r="M61" s="32"/>
    </row>
    <row r="62" spans="1:16" s="9" customFormat="1" ht="15.75" x14ac:dyDescent="0.25">
      <c r="D62" s="27">
        <v>258</v>
      </c>
      <c r="E62" s="27" t="s">
        <v>650</v>
      </c>
      <c r="F62" s="28">
        <v>0</v>
      </c>
      <c r="G62" s="27" t="s">
        <v>646</v>
      </c>
      <c r="H62" s="29" t="s">
        <v>651</v>
      </c>
      <c r="I62" s="30" t="s">
        <v>641</v>
      </c>
      <c r="J62" s="31" t="s">
        <v>787</v>
      </c>
      <c r="K62" s="13"/>
      <c r="L62" s="13"/>
      <c r="M62" s="32"/>
    </row>
    <row r="63" spans="1:16" s="9" customFormat="1" ht="15.75" x14ac:dyDescent="0.25">
      <c r="D63" s="27">
        <v>259</v>
      </c>
      <c r="E63" s="27" t="s">
        <v>652</v>
      </c>
      <c r="F63" s="28">
        <v>0</v>
      </c>
      <c r="G63" s="27" t="s">
        <v>454</v>
      </c>
      <c r="H63" s="29" t="s">
        <v>653</v>
      </c>
      <c r="I63" s="30" t="s">
        <v>641</v>
      </c>
      <c r="J63" s="31" t="s">
        <v>787</v>
      </c>
      <c r="K63" s="13"/>
      <c r="L63" s="13"/>
      <c r="M63" s="32"/>
    </row>
    <row r="64" spans="1:16" s="9" customFormat="1" ht="15.75" x14ac:dyDescent="0.25">
      <c r="D64" s="27">
        <v>260</v>
      </c>
      <c r="E64" s="27" t="s">
        <v>654</v>
      </c>
      <c r="F64" s="28">
        <v>0</v>
      </c>
      <c r="G64" s="27" t="s">
        <v>655</v>
      </c>
      <c r="H64" s="29" t="s">
        <v>656</v>
      </c>
      <c r="I64" s="30" t="s">
        <v>641</v>
      </c>
      <c r="J64" s="31" t="s">
        <v>787</v>
      </c>
      <c r="K64" s="13"/>
      <c r="L64" s="13"/>
      <c r="M64" s="32"/>
    </row>
    <row r="65" spans="4:13" s="9" customFormat="1" ht="15.75" x14ac:dyDescent="0.25">
      <c r="D65" s="27">
        <v>261</v>
      </c>
      <c r="E65" s="27" t="s">
        <v>657</v>
      </c>
      <c r="F65" s="28">
        <v>0</v>
      </c>
      <c r="G65" s="27" t="s">
        <v>655</v>
      </c>
      <c r="H65" s="29" t="s">
        <v>658</v>
      </c>
      <c r="I65" s="30" t="s">
        <v>641</v>
      </c>
      <c r="J65" s="31" t="s">
        <v>787</v>
      </c>
      <c r="K65" s="13"/>
      <c r="L65" s="13"/>
      <c r="M65" s="32"/>
    </row>
    <row r="66" spans="4:13" s="9" customFormat="1" ht="15.75" x14ac:dyDescent="0.25">
      <c r="D66" s="27">
        <v>262</v>
      </c>
      <c r="E66" s="27" t="s">
        <v>659</v>
      </c>
      <c r="F66" s="28">
        <v>0</v>
      </c>
      <c r="G66" s="27" t="s">
        <v>381</v>
      </c>
      <c r="H66" s="29" t="s">
        <v>660</v>
      </c>
      <c r="I66" s="30" t="s">
        <v>641</v>
      </c>
      <c r="J66" s="31" t="s">
        <v>787</v>
      </c>
      <c r="K66" s="13"/>
      <c r="L66" s="13"/>
      <c r="M66" s="32"/>
    </row>
    <row r="67" spans="4:13" s="9" customFormat="1" ht="15.75" x14ac:dyDescent="0.25">
      <c r="D67" s="27">
        <v>263</v>
      </c>
      <c r="E67" s="27" t="s">
        <v>661</v>
      </c>
      <c r="F67" s="28">
        <v>0</v>
      </c>
      <c r="G67" s="27" t="s">
        <v>662</v>
      </c>
      <c r="H67" s="29" t="s">
        <v>663</v>
      </c>
      <c r="I67" s="30" t="s">
        <v>641</v>
      </c>
      <c r="J67" s="31" t="s">
        <v>787</v>
      </c>
      <c r="K67" s="13"/>
      <c r="L67" s="13"/>
      <c r="M67" s="32"/>
    </row>
    <row r="68" spans="4:13" s="9" customFormat="1" ht="15.75" x14ac:dyDescent="0.25">
      <c r="D68" s="27">
        <v>264</v>
      </c>
      <c r="E68" s="27" t="s">
        <v>664</v>
      </c>
      <c r="F68" s="28">
        <v>0</v>
      </c>
      <c r="G68" s="27" t="s">
        <v>665</v>
      </c>
      <c r="H68" s="29" t="s">
        <v>666</v>
      </c>
      <c r="I68" s="30" t="s">
        <v>641</v>
      </c>
      <c r="J68" s="31" t="s">
        <v>787</v>
      </c>
      <c r="K68" s="13"/>
      <c r="L68" s="13"/>
      <c r="M68" s="32"/>
    </row>
    <row r="69" spans="4:13" s="9" customFormat="1" ht="15.75" x14ac:dyDescent="0.25">
      <c r="D69" s="27">
        <v>265</v>
      </c>
      <c r="E69" s="27" t="s">
        <v>667</v>
      </c>
      <c r="F69" s="28">
        <v>0</v>
      </c>
      <c r="G69" s="27" t="s">
        <v>665</v>
      </c>
      <c r="H69" s="29" t="s">
        <v>668</v>
      </c>
      <c r="I69" s="30" t="s">
        <v>641</v>
      </c>
      <c r="J69" s="31" t="s">
        <v>787</v>
      </c>
      <c r="K69" s="13"/>
      <c r="L69" s="13"/>
      <c r="M69" s="32"/>
    </row>
    <row r="70" spans="4:13" s="9" customFormat="1" ht="15.75" x14ac:dyDescent="0.25">
      <c r="D70" s="27">
        <v>266</v>
      </c>
      <c r="E70" s="27" t="s">
        <v>669</v>
      </c>
      <c r="F70" s="28">
        <v>0</v>
      </c>
      <c r="G70" s="27" t="s">
        <v>665</v>
      </c>
      <c r="H70" s="29" t="s">
        <v>670</v>
      </c>
      <c r="I70" s="30" t="s">
        <v>641</v>
      </c>
      <c r="J70" s="31" t="s">
        <v>787</v>
      </c>
      <c r="K70" s="13"/>
      <c r="L70" s="13"/>
      <c r="M70" s="32"/>
    </row>
    <row r="71" spans="4:13" s="9" customFormat="1" ht="15.75" x14ac:dyDescent="0.25">
      <c r="D71" s="27">
        <v>267</v>
      </c>
      <c r="E71" s="27" t="s">
        <v>671</v>
      </c>
      <c r="F71" s="28">
        <v>0</v>
      </c>
      <c r="G71" s="27" t="s">
        <v>665</v>
      </c>
      <c r="H71" s="29" t="s">
        <v>672</v>
      </c>
      <c r="I71" s="30" t="s">
        <v>641</v>
      </c>
      <c r="J71" s="31" t="s">
        <v>787</v>
      </c>
      <c r="K71" s="13"/>
      <c r="L71" s="13"/>
      <c r="M71" s="32"/>
    </row>
  </sheetData>
  <conditionalFormatting sqref="E12:J32 I1:J11 E34:J71">
    <cfRule type="cellIs" dxfId="3" priority="2" operator="equal">
      <formula>0</formula>
    </cfRule>
  </conditionalFormatting>
  <conditionalFormatting sqref="D12:D32 D1:H11 D34:D71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/>
  </sheetViews>
  <sheetFormatPr defaultColWidth="16.7109375" defaultRowHeight="15" x14ac:dyDescent="0.25"/>
  <cols>
    <col min="1" max="1" width="4" bestFit="1" customWidth="1"/>
    <col min="2" max="2" width="25.7109375" customWidth="1"/>
    <col min="3" max="3" width="16.42578125" bestFit="1" customWidth="1"/>
    <col min="4" max="4" width="16.5703125" bestFit="1" customWidth="1"/>
    <col min="5" max="5" width="12.5703125" bestFit="1" customWidth="1"/>
    <col min="6" max="6" width="21" bestFit="1" customWidth="1"/>
  </cols>
  <sheetData>
    <row r="1" spans="1:6" x14ac:dyDescent="0.25">
      <c r="A1" s="27">
        <v>6</v>
      </c>
      <c r="B1" s="27" t="s">
        <v>47</v>
      </c>
      <c r="C1" s="28">
        <v>0</v>
      </c>
      <c r="D1" s="27" t="s">
        <v>48</v>
      </c>
      <c r="E1" s="29">
        <v>0</v>
      </c>
      <c r="F1" s="30" t="s">
        <v>0</v>
      </c>
    </row>
    <row r="2" spans="1:6" x14ac:dyDescent="0.25">
      <c r="A2" s="27">
        <v>7</v>
      </c>
      <c r="B2" s="27" t="s">
        <v>49</v>
      </c>
      <c r="C2" s="28">
        <v>0</v>
      </c>
      <c r="D2" s="27" t="s">
        <v>50</v>
      </c>
      <c r="E2" s="29" t="s">
        <v>51</v>
      </c>
      <c r="F2" s="30" t="s">
        <v>0</v>
      </c>
    </row>
    <row r="3" spans="1:6" x14ac:dyDescent="0.25">
      <c r="A3" s="27">
        <v>8</v>
      </c>
      <c r="B3" s="27" t="s">
        <v>52</v>
      </c>
      <c r="C3" s="28">
        <v>0</v>
      </c>
      <c r="D3" s="27" t="s">
        <v>50</v>
      </c>
      <c r="E3" s="29" t="s">
        <v>53</v>
      </c>
      <c r="F3" s="30" t="s">
        <v>0</v>
      </c>
    </row>
    <row r="4" spans="1:6" x14ac:dyDescent="0.25">
      <c r="A4" s="27">
        <v>79</v>
      </c>
      <c r="B4" s="27" t="s">
        <v>230</v>
      </c>
      <c r="C4" s="28">
        <v>0</v>
      </c>
      <c r="D4" s="27" t="s">
        <v>48</v>
      </c>
      <c r="E4" s="29" t="s">
        <v>231</v>
      </c>
      <c r="F4" s="30" t="s">
        <v>232</v>
      </c>
    </row>
    <row r="5" spans="1:6" x14ac:dyDescent="0.25">
      <c r="A5" s="27">
        <v>80</v>
      </c>
      <c r="B5" s="27" t="s">
        <v>233</v>
      </c>
      <c r="C5" s="28">
        <v>0</v>
      </c>
      <c r="D5" s="27" t="s">
        <v>48</v>
      </c>
      <c r="E5" s="29" t="s">
        <v>234</v>
      </c>
      <c r="F5" s="30" t="s">
        <v>232</v>
      </c>
    </row>
    <row r="6" spans="1:6" x14ac:dyDescent="0.25">
      <c r="A6" s="27">
        <v>81</v>
      </c>
      <c r="B6" s="27" t="s">
        <v>235</v>
      </c>
      <c r="C6" s="28" t="s">
        <v>58</v>
      </c>
      <c r="D6" s="27" t="s">
        <v>48</v>
      </c>
      <c r="E6" s="29" t="s">
        <v>236</v>
      </c>
      <c r="F6" s="30" t="s">
        <v>232</v>
      </c>
    </row>
    <row r="7" spans="1:6" x14ac:dyDescent="0.25">
      <c r="A7" s="27">
        <v>82</v>
      </c>
      <c r="B7" s="27" t="s">
        <v>237</v>
      </c>
      <c r="C7" s="28">
        <v>0</v>
      </c>
      <c r="D7" s="27" t="s">
        <v>48</v>
      </c>
      <c r="E7" s="29" t="s">
        <v>238</v>
      </c>
      <c r="F7" s="30" t="s">
        <v>232</v>
      </c>
    </row>
    <row r="8" spans="1:6" x14ac:dyDescent="0.25">
      <c r="A8" s="27">
        <v>83</v>
      </c>
      <c r="B8" s="27" t="s">
        <v>239</v>
      </c>
      <c r="C8" s="28">
        <v>0</v>
      </c>
      <c r="D8" s="27" t="s">
        <v>48</v>
      </c>
      <c r="E8" s="29" t="s">
        <v>240</v>
      </c>
      <c r="F8" s="30" t="s">
        <v>232</v>
      </c>
    </row>
    <row r="9" spans="1:6" x14ac:dyDescent="0.25">
      <c r="A9" s="27">
        <v>84</v>
      </c>
      <c r="B9" s="27" t="s">
        <v>241</v>
      </c>
      <c r="C9" s="28">
        <v>0</v>
      </c>
      <c r="D9" s="27" t="s">
        <v>48</v>
      </c>
      <c r="E9" s="29" t="s">
        <v>242</v>
      </c>
      <c r="F9" s="30" t="s">
        <v>232</v>
      </c>
    </row>
    <row r="10" spans="1:6" x14ac:dyDescent="0.25">
      <c r="A10" s="27">
        <v>85</v>
      </c>
      <c r="B10" s="27" t="s">
        <v>243</v>
      </c>
      <c r="C10" s="28">
        <v>0</v>
      </c>
      <c r="D10" s="27" t="s">
        <v>48</v>
      </c>
      <c r="E10" s="29" t="s">
        <v>244</v>
      </c>
      <c r="F10" s="30" t="s">
        <v>232</v>
      </c>
    </row>
    <row r="11" spans="1:6" x14ac:dyDescent="0.25">
      <c r="A11" s="27">
        <v>86</v>
      </c>
      <c r="B11" s="27" t="s">
        <v>245</v>
      </c>
      <c r="C11" s="28">
        <v>0</v>
      </c>
      <c r="D11" s="27" t="s">
        <v>48</v>
      </c>
      <c r="E11" s="29" t="s">
        <v>246</v>
      </c>
      <c r="F11" s="30" t="s">
        <v>232</v>
      </c>
    </row>
    <row r="12" spans="1:6" x14ac:dyDescent="0.25">
      <c r="A12" s="27">
        <v>87</v>
      </c>
      <c r="B12" s="27" t="s">
        <v>247</v>
      </c>
      <c r="C12" s="28">
        <v>0</v>
      </c>
      <c r="D12" s="27" t="s">
        <v>248</v>
      </c>
      <c r="E12" s="29" t="s">
        <v>249</v>
      </c>
      <c r="F12" s="30" t="s">
        <v>232</v>
      </c>
    </row>
    <row r="13" spans="1:6" x14ac:dyDescent="0.25">
      <c r="A13" s="27">
        <v>88</v>
      </c>
      <c r="B13" s="27" t="s">
        <v>250</v>
      </c>
      <c r="C13" s="28">
        <v>0</v>
      </c>
      <c r="D13" s="27" t="s">
        <v>248</v>
      </c>
      <c r="E13" s="29" t="s">
        <v>251</v>
      </c>
      <c r="F13" s="30" t="s">
        <v>232</v>
      </c>
    </row>
    <row r="14" spans="1:6" x14ac:dyDescent="0.25">
      <c r="A14" s="27">
        <v>89</v>
      </c>
      <c r="B14" s="27" t="s">
        <v>252</v>
      </c>
      <c r="C14" s="28">
        <v>0</v>
      </c>
      <c r="D14" s="27" t="s">
        <v>248</v>
      </c>
      <c r="E14" s="29" t="s">
        <v>253</v>
      </c>
      <c r="F14" s="30" t="s">
        <v>232</v>
      </c>
    </row>
    <row r="15" spans="1:6" x14ac:dyDescent="0.25">
      <c r="A15" s="27">
        <v>90</v>
      </c>
      <c r="B15" s="27" t="s">
        <v>254</v>
      </c>
      <c r="C15" s="28">
        <v>0</v>
      </c>
      <c r="D15" s="27" t="s">
        <v>248</v>
      </c>
      <c r="E15" s="29" t="s">
        <v>255</v>
      </c>
      <c r="F15" s="30" t="s">
        <v>232</v>
      </c>
    </row>
    <row r="16" spans="1:6" x14ac:dyDescent="0.25">
      <c r="A16" s="27">
        <v>91</v>
      </c>
      <c r="B16" s="27" t="s">
        <v>256</v>
      </c>
      <c r="C16" s="28">
        <v>0</v>
      </c>
      <c r="D16" s="27" t="s">
        <v>248</v>
      </c>
      <c r="E16" s="29" t="s">
        <v>257</v>
      </c>
      <c r="F16" s="30" t="s">
        <v>232</v>
      </c>
    </row>
    <row r="17" spans="1:6" x14ac:dyDescent="0.25">
      <c r="A17" s="27">
        <v>92</v>
      </c>
      <c r="B17" s="27" t="s">
        <v>258</v>
      </c>
      <c r="C17" s="28">
        <v>0</v>
      </c>
      <c r="D17" s="27" t="s">
        <v>248</v>
      </c>
      <c r="E17" s="29" t="s">
        <v>259</v>
      </c>
      <c r="F17" s="30" t="s">
        <v>232</v>
      </c>
    </row>
    <row r="18" spans="1:6" x14ac:dyDescent="0.25">
      <c r="A18" s="27">
        <v>93</v>
      </c>
      <c r="B18" s="27" t="s">
        <v>260</v>
      </c>
      <c r="C18" s="28" t="s">
        <v>122</v>
      </c>
      <c r="D18" s="27" t="s">
        <v>248</v>
      </c>
      <c r="E18" s="29" t="s">
        <v>261</v>
      </c>
      <c r="F18" s="30" t="s">
        <v>232</v>
      </c>
    </row>
    <row r="19" spans="1:6" x14ac:dyDescent="0.25">
      <c r="A19" s="27">
        <v>94</v>
      </c>
      <c r="B19" s="27" t="s">
        <v>262</v>
      </c>
      <c r="C19" s="28">
        <v>0</v>
      </c>
      <c r="D19" s="27" t="s">
        <v>248</v>
      </c>
      <c r="E19" s="29" t="s">
        <v>263</v>
      </c>
      <c r="F19" s="30" t="s">
        <v>232</v>
      </c>
    </row>
    <row r="20" spans="1:6" x14ac:dyDescent="0.25">
      <c r="A20" s="27">
        <v>95</v>
      </c>
      <c r="B20" s="27" t="s">
        <v>264</v>
      </c>
      <c r="C20" s="28">
        <v>0</v>
      </c>
      <c r="D20" s="27" t="s">
        <v>248</v>
      </c>
      <c r="E20" s="29" t="s">
        <v>265</v>
      </c>
      <c r="F20" s="30" t="s">
        <v>232</v>
      </c>
    </row>
    <row r="21" spans="1:6" x14ac:dyDescent="0.25">
      <c r="A21" s="27">
        <v>142</v>
      </c>
      <c r="B21" s="27" t="s">
        <v>373</v>
      </c>
      <c r="C21" s="35">
        <v>0</v>
      </c>
      <c r="D21" s="27" t="s">
        <v>50</v>
      </c>
      <c r="E21" s="29" t="s">
        <v>374</v>
      </c>
      <c r="F21" s="30" t="s">
        <v>4</v>
      </c>
    </row>
    <row r="22" spans="1:6" x14ac:dyDescent="0.25">
      <c r="A22" s="27">
        <v>143</v>
      </c>
      <c r="B22" s="27" t="s">
        <v>375</v>
      </c>
      <c r="C22" s="28">
        <v>0</v>
      </c>
      <c r="D22" s="27" t="s">
        <v>50</v>
      </c>
      <c r="E22" s="29" t="s">
        <v>376</v>
      </c>
      <c r="F22" s="30" t="s">
        <v>4</v>
      </c>
    </row>
    <row r="23" spans="1:6" x14ac:dyDescent="0.25">
      <c r="A23" s="27">
        <v>163</v>
      </c>
      <c r="B23" s="27" t="s">
        <v>425</v>
      </c>
      <c r="C23" s="28">
        <v>0</v>
      </c>
      <c r="D23" s="27" t="s">
        <v>426</v>
      </c>
      <c r="E23" s="29" t="s">
        <v>427</v>
      </c>
      <c r="F23" s="30" t="s">
        <v>6</v>
      </c>
    </row>
    <row r="24" spans="1:6" x14ac:dyDescent="0.25">
      <c r="A24" s="27">
        <v>164</v>
      </c>
      <c r="B24" s="27" t="s">
        <v>428</v>
      </c>
      <c r="C24" s="28">
        <v>0</v>
      </c>
      <c r="D24" s="27" t="s">
        <v>429</v>
      </c>
      <c r="E24" s="29" t="s">
        <v>430</v>
      </c>
      <c r="F24" s="30" t="s">
        <v>6</v>
      </c>
    </row>
    <row r="25" spans="1:6" x14ac:dyDescent="0.25">
      <c r="A25" s="27">
        <v>233</v>
      </c>
      <c r="B25" s="27" t="s">
        <v>591</v>
      </c>
      <c r="C25" s="28">
        <v>0</v>
      </c>
      <c r="D25" s="27" t="s">
        <v>50</v>
      </c>
      <c r="E25" s="29" t="s">
        <v>592</v>
      </c>
      <c r="F25" s="30" t="s">
        <v>590</v>
      </c>
    </row>
    <row r="26" spans="1:6" x14ac:dyDescent="0.25">
      <c r="A26" s="27">
        <v>234</v>
      </c>
      <c r="B26" s="27" t="s">
        <v>593</v>
      </c>
      <c r="C26" s="28">
        <v>0</v>
      </c>
      <c r="D26" s="27" t="s">
        <v>50</v>
      </c>
      <c r="E26" s="29" t="s">
        <v>594</v>
      </c>
      <c r="F26" s="30" t="s">
        <v>590</v>
      </c>
    </row>
    <row r="27" spans="1:6" x14ac:dyDescent="0.25">
      <c r="A27" s="27">
        <v>235</v>
      </c>
      <c r="B27" s="27" t="s">
        <v>595</v>
      </c>
      <c r="C27" s="28">
        <v>0</v>
      </c>
      <c r="D27" s="27" t="s">
        <v>50</v>
      </c>
      <c r="E27" s="29" t="s">
        <v>596</v>
      </c>
      <c r="F27" s="30" t="s">
        <v>590</v>
      </c>
    </row>
    <row r="28" spans="1:6" x14ac:dyDescent="0.25">
      <c r="A28" s="27">
        <v>236</v>
      </c>
      <c r="B28" s="27" t="s">
        <v>597</v>
      </c>
      <c r="C28" s="28">
        <v>0</v>
      </c>
      <c r="D28" s="27" t="s">
        <v>50</v>
      </c>
      <c r="E28" s="29" t="s">
        <v>598</v>
      </c>
      <c r="F28" s="30" t="s">
        <v>590</v>
      </c>
    </row>
    <row r="29" spans="1:6" x14ac:dyDescent="0.25">
      <c r="A29" s="27">
        <v>237</v>
      </c>
      <c r="B29" s="27" t="s">
        <v>599</v>
      </c>
      <c r="C29" s="28">
        <v>0</v>
      </c>
      <c r="D29" s="27" t="s">
        <v>50</v>
      </c>
      <c r="E29" s="29" t="s">
        <v>600</v>
      </c>
      <c r="F29" s="30" t="s">
        <v>590</v>
      </c>
    </row>
    <row r="30" spans="1:6" x14ac:dyDescent="0.25">
      <c r="A30" s="27">
        <v>238</v>
      </c>
      <c r="B30" s="27" t="s">
        <v>601</v>
      </c>
      <c r="C30" s="28">
        <v>0</v>
      </c>
      <c r="D30" s="27" t="s">
        <v>429</v>
      </c>
      <c r="E30" s="29" t="s">
        <v>602</v>
      </c>
      <c r="F30" s="30" t="s">
        <v>590</v>
      </c>
    </row>
    <row r="31" spans="1:6" x14ac:dyDescent="0.25">
      <c r="A31" s="27">
        <v>239</v>
      </c>
      <c r="B31" s="27" t="s">
        <v>603</v>
      </c>
      <c r="C31" s="28" t="s">
        <v>28</v>
      </c>
      <c r="D31" s="27" t="s">
        <v>604</v>
      </c>
      <c r="E31" s="29" t="s">
        <v>605</v>
      </c>
      <c r="F31" s="30" t="s">
        <v>590</v>
      </c>
    </row>
    <row r="32" spans="1:6" ht="30" x14ac:dyDescent="0.25">
      <c r="A32" s="27">
        <v>254</v>
      </c>
      <c r="B32" s="27" t="s">
        <v>638</v>
      </c>
      <c r="C32" s="28">
        <v>0</v>
      </c>
      <c r="D32" s="27" t="s">
        <v>639</v>
      </c>
      <c r="E32" s="29" t="s">
        <v>640</v>
      </c>
      <c r="F32" s="30" t="s">
        <v>641</v>
      </c>
    </row>
    <row r="33" spans="1:6" ht="30" x14ac:dyDescent="0.25">
      <c r="A33" s="27">
        <v>255</v>
      </c>
      <c r="B33" s="27" t="s">
        <v>642</v>
      </c>
      <c r="C33" s="28" t="s">
        <v>643</v>
      </c>
      <c r="D33" s="27" t="s">
        <v>639</v>
      </c>
      <c r="E33" s="29" t="s">
        <v>644</v>
      </c>
      <c r="F33" s="30" t="s">
        <v>641</v>
      </c>
    </row>
  </sheetData>
  <conditionalFormatting sqref="B4:F33 F1:F3">
    <cfRule type="cellIs" dxfId="1" priority="2" operator="equal">
      <formula>0</formula>
    </cfRule>
  </conditionalFormatting>
  <conditionalFormatting sqref="A4:A33 A1:E3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DS-Diem thi</vt:lpstr>
      <vt:lpstr>DS-Theo don vi</vt:lpstr>
      <vt:lpstr>DS HA NOI - </vt:lpstr>
      <vt:lpstr>VINH YEN</vt:lpstr>
      <vt:lpstr>THAI NGUYEN</vt:lpstr>
      <vt:lpstr>'DS HA NOI - '!Print_Area</vt:lpstr>
      <vt:lpstr>'DS-Diem thi'!Print_Area</vt:lpstr>
      <vt:lpstr>'DS-Theo don vi'!Print_Area</vt:lpstr>
      <vt:lpstr>'DS-Diem thi'!Print_Titles</vt:lpstr>
      <vt:lpstr>'DS-Theo don vi'!Print_Titles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2016-06-28T07:15:09Z</cp:lastPrinted>
  <dcterms:created xsi:type="dcterms:W3CDTF">2016-06-28T05:07:47Z</dcterms:created>
  <dcterms:modified xsi:type="dcterms:W3CDTF">2016-06-28T07:30:00Z</dcterms:modified>
</cp:coreProperties>
</file>