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11" sheetId="78" r:id="rId5"/>
    <sheet name="72DCDD11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5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5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5">'72DCDD11'!$7:$8</definedName>
    <definedName name="_xlnm.Print_Titles" localSheetId="4">'72DCGT11'!$7:$8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8" i="81" l="1"/>
  <c r="B19" i="81"/>
  <c r="B20" i="81"/>
  <c r="B18" i="78"/>
  <c r="B19" i="78"/>
  <c r="B20" i="78"/>
  <c r="D22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B17" i="78"/>
  <c r="D23" i="78" l="1"/>
  <c r="B10" i="78"/>
  <c r="B11" i="78"/>
  <c r="B9" i="78"/>
</calcChain>
</file>

<file path=xl/sharedStrings.xml><?xml version="1.0" encoding="utf-8"?>
<sst xmlns="http://schemas.openxmlformats.org/spreadsheetml/2006/main" count="923" uniqueCount="236">
  <si>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</si>
  <si>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</si>
  <si>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</si>
  <si>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</si>
  <si>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</si>
  <si>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</si>
  <si>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</si>
  <si>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</si>
  <si>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</si>
  <si>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</si>
  <si>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</si>
  <si>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</si>
  <si>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</si>
  <si>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</si>
  <si>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</si>
  <si>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</si>
  <si>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</si>
  <si>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</si>
  <si>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</si>
  <si>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</si>
  <si>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</si>
  <si>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</si>
  <si>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</si>
  <si>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</si>
  <si>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</si>
  <si>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</si>
  <si>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</si>
  <si>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</si>
  <si>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</si>
  <si>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</si>
  <si>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</si>
  <si>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</si>
  <si>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</si>
  <si>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</si>
  <si>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</si>
  <si>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</si>
  <si>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</si>
  <si>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</si>
  <si>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</si>
  <si>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</si>
  <si>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</si>
  <si>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</si>
  <si>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</si>
  <si>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</si>
  <si>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</si>
  <si>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</si>
  <si>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</si>
  <si>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</si>
  <si>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</si>
  <si>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</si>
  <si>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</si>
  <si>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</si>
  <si>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</si>
  <si>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</si>
  <si>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</si>
  <si>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</si>
  <si>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</si>
  <si>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</si>
  <si>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</si>
  <si>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</si>
  <si>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</si>
  <si>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</si>
  <si>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</si>
  <si>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</si>
  <si>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</si>
  <si>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</si>
  <si>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</si>
  <si>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</si>
  <si>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</si>
  <si>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</si>
  <si>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</si>
  <si>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</si>
  <si>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</si>
  <si>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</si>
  <si>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</si>
  <si>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</si>
  <si>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</si>
  <si>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</si>
  <si>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</si>
  <si>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</si>
  <si>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</si>
  <si>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</si>
  <si>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</si>
  <si>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</si>
  <si>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</si>
  <si>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</si>
  <si>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</si>
  <si>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</si>
  <si>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</si>
  <si>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</si>
  <si>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</si>
  <si>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</si>
  <si>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</si>
  <si>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</si>
  <si>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</si>
  <si>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</si>
  <si>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</si>
  <si>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</si>
  <si>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</si>
  <si>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</si>
  <si>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</si>
  <si>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</si>
  <si>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</si>
  <si>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</si>
  <si>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</si>
  <si>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</si>
  <si>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</si>
  <si>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</si>
  <si>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</si>
  <si>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</si>
  <si>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</si>
  <si>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</si>
  <si>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</si>
  <si>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</si>
  <si>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</si>
  <si>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</si>
  <si>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</si>
  <si>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</si>
  <si>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</si>
  <si>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</si>
  <si>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</si>
  <si>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</si>
  <si>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</si>
  <si>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</si>
  <si>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</si>
  <si>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</si>
  <si>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</si>
  <si>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</si>
  <si>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</si>
  <si>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</si>
  <si>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</si>
  <si>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</si>
  <si>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</si>
  <si>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</si>
  <si>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</si>
  <si>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</si>
  <si>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</si>
  <si>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</si>
  <si>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</si>
  <si>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</si>
  <si>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</si>
  <si>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</si>
  <si>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</si>
  <si>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</si>
  <si>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</si>
  <si>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</si>
  <si>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</si>
  <si>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</si>
  <si>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</si>
  <si>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</si>
  <si>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</si>
  <si>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</si>
  <si>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</si>
  <si>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</si>
  <si>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</si>
  <si>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</si>
  <si>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</si>
  <si>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</si>
  <si>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</si>
  <si>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</si>
  <si>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</si>
  <si>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</si>
  <si>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</si>
  <si>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</si>
  <si>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</si>
  <si>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</si>
  <si>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</si>
  <si>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</si>
  <si>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</si>
  <si>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</si>
  <si>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</si>
  <si>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</si>
  <si>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</si>
  <si>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</si>
  <si>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</si>
  <si>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</si>
  <si>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</si>
  <si>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</si>
  <si>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</si>
  <si>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</si>
  <si>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</si>
  <si>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</si>
  <si>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r>
      <t xml:space="preserve">     Ngày thi: </t>
    </r>
    <r>
      <rPr>
        <b/>
        <sz val="11"/>
        <rFont val="Times New Roman"/>
        <family val="1"/>
      </rPr>
      <t>16/12/2022</t>
    </r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</si>
  <si>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</si>
  <si>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r>
      <t xml:space="preserve">     Môn thi:  </t>
    </r>
    <r>
      <rPr>
        <b/>
        <sz val="11"/>
        <rFont val="Times New Roman"/>
        <family val="1"/>
      </rPr>
      <t>Vật liệu xây dựng (DC2CT20)</t>
    </r>
  </si>
  <si>
    <r>
      <t xml:space="preserve">     Môn thi:  </t>
    </r>
    <r>
      <rPr>
        <b/>
        <sz val="11"/>
        <rFont val="Times New Roman"/>
        <family val="1"/>
      </rPr>
      <t>Vật liệu xây dựng (DC2DD20)</t>
    </r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</si>
  <si>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</si>
  <si>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</si>
  <si>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</si>
  <si>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</si>
  <si>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</si>
  <si>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</si>
  <si>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</si>
  <si>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</si>
  <si>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72DCGT10005</t>
  </si>
  <si>
    <t>Nguyễn Văn Dũng</t>
  </si>
  <si>
    <t>72DCGT10003</t>
  </si>
  <si>
    <t>Vũ Văn Đức</t>
  </si>
  <si>
    <t>72DCGT10007</t>
  </si>
  <si>
    <t>Nguyễn Tiến Mạnh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</si>
  <si>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</si>
  <si>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</si>
  <si>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</si>
  <si>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</si>
  <si>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</si>
  <si>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</si>
  <si>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72DCGT10014</t>
  </si>
  <si>
    <t>Triệu Quốc Trưởng</t>
  </si>
  <si>
    <t>72DCGT10001</t>
  </si>
  <si>
    <t>Mai Anh Việt</t>
  </si>
  <si>
    <t>72DCGT11</t>
  </si>
  <si>
    <t>72DCDD20086</t>
  </si>
  <si>
    <t>Nguyễn Tuấn Anh</t>
  </si>
  <si>
    <t>72DCDD10015</t>
  </si>
  <si>
    <t>Nguyễn Hải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</si>
  <si>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</si>
  <si>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</si>
  <si>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</si>
  <si>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</si>
  <si>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</si>
  <si>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</si>
  <si>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</si>
  <si>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</si>
  <si>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</si>
  <si>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</si>
  <si>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</si>
  <si>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</si>
  <si>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</si>
  <si>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Nguyễn Văn Nam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</si>
  <si>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</si>
  <si>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</si>
  <si>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</si>
  <si>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</si>
  <si>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</si>
  <si>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</si>
  <si>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72DCDD11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</si>
</sst>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49" fontId="1" fillId="0" borderId="25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6425" y="361950"/>
          <a:ext cx="977966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31"/>
  <sheetViews>
    <sheetView view="pageLayout" topLeftCell="A7" zoomScale="115" zoomScaleNormal="100" zoomScalePageLayoutView="115" workbookViewId="0">
      <selection activeCell="E9" sqref="E9:E20"/>
    </sheetView>
  </sheetViews>
  <sheetFormatPr defaultColWidth="9" defaultRowHeight="12.75"/>
  <cols>
    <col min="1" max="2" width="4.28515625" customWidth="1"/>
    <col min="3" max="3" width="14.140625" customWidth="1"/>
    <col min="4" max="4" width="25.5703125" customWidth="1"/>
    <col min="5" max="5" width="10.7109375" customWidth="1"/>
    <col min="6" max="6" width="7.85546875" customWidth="1"/>
    <col min="7" max="7" width="6.140625" customWidth="1"/>
    <col min="8" max="10" width="5.28515625" customWidth="1"/>
    <col min="11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180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89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50" t="s">
        <v>184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183</v>
      </c>
      <c r="D5" s="76" t="s">
        <v>182</v>
      </c>
      <c r="E5" s="76"/>
      <c r="F5" s="76"/>
      <c r="G5" s="76"/>
      <c r="H5" s="76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8">
        <v>1</v>
      </c>
      <c r="B9" s="19">
        <f>A9</f>
        <v>1</v>
      </c>
      <c r="C9" s="54" t="s">
        <v>186</v>
      </c>
      <c r="D9" s="55" t="s">
        <v>187</v>
      </c>
      <c r="E9" s="56" t="s">
        <v>210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2" si="0">A10</f>
        <v>2</v>
      </c>
      <c r="C10" s="57" t="s">
        <v>188</v>
      </c>
      <c r="D10" s="58" t="s">
        <v>189</v>
      </c>
      <c r="E10" s="59" t="s">
        <v>210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190</v>
      </c>
      <c r="D11" s="58" t="s">
        <v>191</v>
      </c>
      <c r="E11" s="59" t="s">
        <v>210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57" t="s">
        <v>192</v>
      </c>
      <c r="D12" s="58" t="s">
        <v>193</v>
      </c>
      <c r="E12" s="59" t="s">
        <v>210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19" si="1">A13</f>
        <v>5</v>
      </c>
      <c r="C13" s="57" t="s">
        <v>194</v>
      </c>
      <c r="D13" s="58" t="s">
        <v>195</v>
      </c>
      <c r="E13" s="59" t="s">
        <v>210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57" t="s">
        <v>196</v>
      </c>
      <c r="D14" s="58" t="s">
        <v>197</v>
      </c>
      <c r="E14" s="59" t="s">
        <v>210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1"/>
        <v>7</v>
      </c>
      <c r="C15" s="57" t="s">
        <v>198</v>
      </c>
      <c r="D15" s="58" t="s">
        <v>199</v>
      </c>
      <c r="E15" s="59" t="s">
        <v>210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f t="shared" si="1"/>
        <v>8</v>
      </c>
      <c r="C16" s="57" t="s">
        <v>200</v>
      </c>
      <c r="D16" s="58" t="s">
        <v>201</v>
      </c>
      <c r="E16" s="59" t="s">
        <v>210</v>
      </c>
      <c r="F16" s="23"/>
      <c r="G16" s="24"/>
      <c r="H16" s="24"/>
      <c r="I16" s="24"/>
      <c r="J16" s="24"/>
      <c r="K16" s="24"/>
      <c r="L16" s="45"/>
    </row>
    <row r="17" spans="1:14" s="4" customFormat="1" ht="18.95" customHeight="1">
      <c r="A17" s="18">
        <v>9</v>
      </c>
      <c r="B17" s="19">
        <f t="shared" si="1"/>
        <v>9</v>
      </c>
      <c r="C17" s="57" t="s">
        <v>202</v>
      </c>
      <c r="D17" s="58" t="s">
        <v>203</v>
      </c>
      <c r="E17" s="59" t="s">
        <v>210</v>
      </c>
      <c r="F17" s="23"/>
      <c r="G17" s="24"/>
      <c r="H17" s="24"/>
      <c r="I17" s="24"/>
      <c r="J17" s="24"/>
      <c r="K17" s="24"/>
      <c r="L17" s="45"/>
    </row>
    <row r="18" spans="1:14" s="4" customFormat="1" ht="18.95" customHeight="1">
      <c r="A18" s="18">
        <v>10</v>
      </c>
      <c r="B18" s="19">
        <f t="shared" ref="B18:B20" si="2">A18</f>
        <v>10</v>
      </c>
      <c r="C18" s="57" t="s">
        <v>204</v>
      </c>
      <c r="D18" s="58" t="s">
        <v>205</v>
      </c>
      <c r="E18" s="59" t="s">
        <v>210</v>
      </c>
      <c r="F18" s="23"/>
      <c r="G18" s="24"/>
      <c r="H18" s="24"/>
      <c r="I18" s="24"/>
      <c r="J18" s="24"/>
      <c r="K18" s="24"/>
      <c r="L18" s="45"/>
    </row>
    <row r="19" spans="1:14" s="4" customFormat="1" ht="18.95" customHeight="1">
      <c r="A19" s="18">
        <v>11</v>
      </c>
      <c r="B19" s="19">
        <f t="shared" si="2"/>
        <v>11</v>
      </c>
      <c r="C19" s="57" t="s">
        <v>206</v>
      </c>
      <c r="D19" s="58" t="s">
        <v>207</v>
      </c>
      <c r="E19" s="59" t="s">
        <v>210</v>
      </c>
      <c r="F19" s="23"/>
      <c r="G19" s="24"/>
      <c r="H19" s="24"/>
      <c r="I19" s="24"/>
      <c r="J19" s="24"/>
      <c r="K19" s="24"/>
      <c r="L19" s="45"/>
    </row>
    <row r="20" spans="1:14" s="4" customFormat="1" ht="18.95" customHeight="1">
      <c r="A20" s="18">
        <v>12</v>
      </c>
      <c r="B20" s="19">
        <f t="shared" si="2"/>
        <v>12</v>
      </c>
      <c r="C20" s="57" t="s">
        <v>208</v>
      </c>
      <c r="D20" s="58" t="s">
        <v>209</v>
      </c>
      <c r="E20" s="77" t="s">
        <v>210</v>
      </c>
      <c r="F20" s="23"/>
      <c r="G20" s="24"/>
      <c r="H20" s="24"/>
      <c r="I20" s="24"/>
      <c r="J20" s="24"/>
      <c r="K20" s="24"/>
      <c r="L20" s="45"/>
    </row>
    <row r="21" spans="1:14" s="4" customFormat="1" ht="18.95" customHeight="1">
      <c r="A21" s="25"/>
      <c r="B21" s="26"/>
      <c r="C21" s="27"/>
      <c r="D21" s="44"/>
      <c r="E21" s="29"/>
      <c r="F21" s="30"/>
      <c r="G21" s="31"/>
      <c r="H21" s="31"/>
      <c r="I21" s="31"/>
      <c r="J21" s="31"/>
      <c r="K21" s="31"/>
      <c r="L21" s="31"/>
      <c r="N21" s="39"/>
    </row>
    <row r="22" spans="1:14" s="5" customFormat="1" ht="12" customHeight="1"/>
    <row r="23" spans="1:14" ht="15">
      <c r="A23" s="75" t="s">
        <v>179</v>
      </c>
      <c r="B23" s="75"/>
      <c r="C23" s="75"/>
      <c r="D23" s="53" t="str">
        <f>COUNT(A9:A21) &amp; " sinh viên"</f>
        <v>12 sinh viên</v>
      </c>
      <c r="E23" s="33" t="s">
        <v>77</v>
      </c>
      <c r="F23" s="4"/>
      <c r="G23" s="4"/>
      <c r="H23" s="34" t="s">
        <v>78</v>
      </c>
      <c r="I23" s="4"/>
    </row>
    <row r="24" spans="1:14" ht="8.25" customHeight="1">
      <c r="A24" s="32"/>
      <c r="B24" s="32"/>
      <c r="C24" s="32"/>
      <c r="D24" s="32"/>
      <c r="E24" s="33"/>
      <c r="F24" s="4"/>
      <c r="G24" s="4"/>
      <c r="H24" s="34"/>
      <c r="I24" s="4"/>
    </row>
    <row r="25" spans="1:14" ht="15">
      <c r="A25" s="35"/>
      <c r="B25" s="4" t="s">
        <v>79</v>
      </c>
      <c r="C25" s="4"/>
      <c r="D25" s="4"/>
      <c r="E25" s="4" t="s">
        <v>80</v>
      </c>
      <c r="F25" s="36"/>
      <c r="G25" s="35"/>
      <c r="H25" s="37"/>
      <c r="I25" s="4" t="s">
        <v>81</v>
      </c>
    </row>
    <row r="26" spans="1:14" s="5" customFormat="1" ht="15.75"/>
    <row r="27" spans="1:14" s="5" customFormat="1" ht="15.75">
      <c r="A27" s="35"/>
      <c r="B27" s="4"/>
      <c r="C27" s="4"/>
      <c r="D27" s="4"/>
      <c r="E27" s="4"/>
      <c r="F27" s="36"/>
      <c r="G27" s="35"/>
      <c r="H27" s="37"/>
      <c r="I27" s="4"/>
      <c r="J27" s="46"/>
      <c r="K27" s="46"/>
      <c r="L27" s="46"/>
    </row>
    <row r="28" spans="1:14" s="5" customFormat="1" ht="15.75">
      <c r="A28" s="35"/>
      <c r="B28" s="4"/>
      <c r="C28" s="4"/>
      <c r="D28" s="4"/>
      <c r="E28" s="4"/>
      <c r="F28" s="36"/>
      <c r="G28" s="35"/>
      <c r="H28" s="37"/>
      <c r="I28" s="4"/>
      <c r="J28" s="46"/>
      <c r="K28" s="46"/>
      <c r="L28" s="46"/>
    </row>
    <row r="29" spans="1:14" s="5" customFormat="1" ht="15.75">
      <c r="A29" s="35"/>
      <c r="B29" s="4"/>
      <c r="C29" s="4"/>
      <c r="D29" s="4"/>
      <c r="E29" s="4"/>
      <c r="F29" s="36"/>
      <c r="G29" s="35"/>
      <c r="H29" s="37"/>
      <c r="I29" s="4"/>
      <c r="J29" s="46"/>
      <c r="K29" s="46"/>
      <c r="L29" s="46"/>
    </row>
    <row r="30" spans="1:14" s="5" customFormat="1" ht="15.75">
      <c r="A30" s="35"/>
      <c r="B30" s="4"/>
      <c r="C30" s="4"/>
      <c r="D30" s="4"/>
      <c r="E30" s="4"/>
      <c r="F30" s="36"/>
      <c r="G30" s="35"/>
      <c r="H30" s="37"/>
      <c r="I30" s="4"/>
      <c r="J30" s="46"/>
      <c r="K30" s="46"/>
      <c r="L30" s="46"/>
    </row>
    <row r="31" spans="1:14" s="5" customFormat="1" ht="15.75"/>
  </sheetData>
  <mergeCells count="15">
    <mergeCell ref="A23:C23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0"/>
  <sheetViews>
    <sheetView tabSelected="1" view="pageLayout" zoomScale="115" zoomScaleNormal="100" zoomScalePageLayoutView="115" workbookViewId="0">
      <selection activeCell="J17" sqref="J17"/>
    </sheetView>
  </sheetViews>
  <sheetFormatPr defaultColWidth="9" defaultRowHeight="12.75"/>
  <cols>
    <col min="1" max="2" width="4.28515625" customWidth="1"/>
    <col min="3" max="3" width="14.140625" customWidth="1"/>
    <col min="4" max="4" width="25.5703125" customWidth="1"/>
    <col min="5" max="5" width="10.7109375" customWidth="1"/>
    <col min="6" max="6" width="7.85546875" customWidth="1"/>
    <col min="7" max="7" width="6.140625" customWidth="1"/>
    <col min="8" max="10" width="5.28515625" customWidth="1"/>
    <col min="11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180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89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50" t="s">
        <v>185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183</v>
      </c>
      <c r="D5" s="76" t="s">
        <v>182</v>
      </c>
      <c r="E5" s="76"/>
      <c r="F5" s="76"/>
      <c r="G5" s="76"/>
      <c r="H5" s="76"/>
      <c r="J5" s="62" t="s">
        <v>181</v>
      </c>
      <c r="K5" s="62"/>
      <c r="L5" s="61"/>
    </row>
    <row r="6" spans="1:16" s="2" customFormat="1" ht="9" customHeight="1">
      <c r="D6" s="61"/>
      <c r="E6" s="61"/>
      <c r="F6" s="61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8">
        <v>1</v>
      </c>
      <c r="B9" s="19">
        <f>A9</f>
        <v>1</v>
      </c>
      <c r="C9" s="54" t="s">
        <v>211</v>
      </c>
      <c r="D9" s="55" t="s">
        <v>212</v>
      </c>
      <c r="E9" s="56" t="s">
        <v>235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9" si="0">A10</f>
        <v>2</v>
      </c>
      <c r="C10" s="57" t="s">
        <v>213</v>
      </c>
      <c r="D10" s="58" t="s">
        <v>214</v>
      </c>
      <c r="E10" s="59" t="s">
        <v>235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215</v>
      </c>
      <c r="D11" s="58" t="s">
        <v>216</v>
      </c>
      <c r="E11" s="59" t="s">
        <v>235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57" t="s">
        <v>217</v>
      </c>
      <c r="D12" s="58" t="s">
        <v>218</v>
      </c>
      <c r="E12" s="59" t="s">
        <v>235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si="0"/>
        <v>5</v>
      </c>
      <c r="C13" s="57" t="s">
        <v>219</v>
      </c>
      <c r="D13" s="58" t="s">
        <v>220</v>
      </c>
      <c r="E13" s="59" t="s">
        <v>235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0"/>
        <v>6</v>
      </c>
      <c r="C14" s="57" t="s">
        <v>221</v>
      </c>
      <c r="D14" s="58" t="s">
        <v>222</v>
      </c>
      <c r="E14" s="59" t="s">
        <v>235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0"/>
        <v>7</v>
      </c>
      <c r="C15" s="57" t="s">
        <v>223</v>
      </c>
      <c r="D15" s="58" t="s">
        <v>224</v>
      </c>
      <c r="E15" s="59" t="s">
        <v>235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18">
        <v>8</v>
      </c>
      <c r="B16" s="19">
        <f t="shared" si="0"/>
        <v>8</v>
      </c>
      <c r="C16" s="57" t="s">
        <v>225</v>
      </c>
      <c r="D16" s="58" t="s">
        <v>226</v>
      </c>
      <c r="E16" s="59" t="s">
        <v>235</v>
      </c>
      <c r="F16" s="23"/>
      <c r="G16" s="24"/>
      <c r="H16" s="24"/>
      <c r="I16" s="24"/>
      <c r="J16" s="24"/>
      <c r="K16" s="24"/>
      <c r="L16" s="45"/>
    </row>
    <row r="17" spans="1:14" s="4" customFormat="1" ht="18.95" customHeight="1">
      <c r="A17" s="18">
        <v>9</v>
      </c>
      <c r="B17" s="19">
        <f t="shared" si="0"/>
        <v>9</v>
      </c>
      <c r="C17" s="57" t="s">
        <v>227</v>
      </c>
      <c r="D17" s="58" t="s">
        <v>228</v>
      </c>
      <c r="E17" s="59" t="s">
        <v>235</v>
      </c>
      <c r="F17" s="23"/>
      <c r="G17" s="24"/>
      <c r="H17" s="24"/>
      <c r="I17" s="24"/>
      <c r="J17" s="24"/>
      <c r="K17" s="24"/>
      <c r="L17" s="45"/>
    </row>
    <row r="18" spans="1:14" s="4" customFormat="1" ht="18.95" customHeight="1">
      <c r="A18" s="18">
        <v>10</v>
      </c>
      <c r="B18" s="19">
        <f t="shared" ref="B18:B20" si="1">A18</f>
        <v>10</v>
      </c>
      <c r="C18" s="57" t="s">
        <v>229</v>
      </c>
      <c r="D18" s="58" t="s">
        <v>230</v>
      </c>
      <c r="E18" s="59"/>
      <c r="F18" s="23"/>
      <c r="G18" s="24"/>
      <c r="H18" s="24"/>
      <c r="I18" s="24"/>
      <c r="J18" s="24"/>
      <c r="K18" s="24"/>
      <c r="L18" s="45"/>
    </row>
    <row r="19" spans="1:14" s="4" customFormat="1" ht="18.95" customHeight="1">
      <c r="A19" s="18">
        <v>11</v>
      </c>
      <c r="B19" s="19">
        <f t="shared" si="1"/>
        <v>11</v>
      </c>
      <c r="C19" s="57" t="s">
        <v>231</v>
      </c>
      <c r="D19" s="58" t="s">
        <v>232</v>
      </c>
      <c r="E19" s="59" t="s">
        <v>235</v>
      </c>
      <c r="F19" s="23"/>
      <c r="G19" s="24"/>
      <c r="H19" s="24"/>
      <c r="I19" s="24"/>
      <c r="J19" s="24"/>
      <c r="K19" s="24"/>
      <c r="L19" s="45"/>
    </row>
    <row r="20" spans="1:14" s="4" customFormat="1" ht="18.95" customHeight="1">
      <c r="A20" s="25">
        <v>12</v>
      </c>
      <c r="B20" s="26">
        <f t="shared" si="1"/>
        <v>12</v>
      </c>
      <c r="C20" s="27" t="s">
        <v>233</v>
      </c>
      <c r="D20" s="44" t="s">
        <v>234</v>
      </c>
      <c r="E20" s="29" t="s">
        <v>235</v>
      </c>
      <c r="F20" s="30"/>
      <c r="G20" s="31"/>
      <c r="H20" s="31"/>
      <c r="I20" s="31"/>
      <c r="J20" s="31"/>
      <c r="K20" s="31"/>
      <c r="L20" s="31"/>
      <c r="N20" s="39"/>
    </row>
    <row r="21" spans="1:14" s="5" customFormat="1" ht="12" customHeight="1"/>
    <row r="22" spans="1:14" ht="15">
      <c r="A22" s="75" t="s">
        <v>179</v>
      </c>
      <c r="B22" s="75"/>
      <c r="C22" s="75"/>
      <c r="D22" s="53" t="str">
        <f>COUNT(A9:A20) &amp; " sinh viên"</f>
        <v>12 sinh viên</v>
      </c>
      <c r="E22" s="33" t="s">
        <v>77</v>
      </c>
      <c r="F22" s="4"/>
      <c r="G22" s="4"/>
      <c r="H22" s="34" t="s">
        <v>78</v>
      </c>
      <c r="I22" s="4"/>
    </row>
    <row r="23" spans="1:14" ht="8.25" customHeight="1">
      <c r="A23" s="60"/>
      <c r="B23" s="60"/>
      <c r="C23" s="60"/>
      <c r="D23" s="60"/>
      <c r="E23" s="33"/>
      <c r="F23" s="4"/>
      <c r="G23" s="4"/>
      <c r="H23" s="34"/>
      <c r="I23" s="4"/>
    </row>
    <row r="24" spans="1:14" ht="15">
      <c r="A24" s="35"/>
      <c r="B24" s="4" t="s">
        <v>79</v>
      </c>
      <c r="C24" s="4"/>
      <c r="D24" s="4"/>
      <c r="E24" s="4" t="s">
        <v>80</v>
      </c>
      <c r="F24" s="36"/>
      <c r="G24" s="35"/>
      <c r="H24" s="37"/>
      <c r="I24" s="4" t="s">
        <v>81</v>
      </c>
    </row>
    <row r="25" spans="1:14" s="5" customFormat="1" ht="15.75"/>
    <row r="26" spans="1:14" s="5" customFormat="1" ht="15.75">
      <c r="A26" s="35"/>
      <c r="B26" s="4"/>
      <c r="C26" s="4"/>
      <c r="D26" s="4"/>
      <c r="E26" s="4"/>
      <c r="F26" s="36"/>
      <c r="G26" s="35"/>
      <c r="H26" s="37"/>
      <c r="I26" s="4"/>
      <c r="J26" s="46"/>
      <c r="K26" s="46"/>
      <c r="L26" s="46"/>
    </row>
    <row r="27" spans="1:14" s="5" customFormat="1" ht="15.75">
      <c r="A27" s="35"/>
      <c r="B27" s="4"/>
      <c r="C27" s="4"/>
      <c r="D27" s="4"/>
      <c r="E27" s="4"/>
      <c r="F27" s="36"/>
      <c r="G27" s="35"/>
      <c r="H27" s="37"/>
      <c r="I27" s="4"/>
      <c r="J27" s="46"/>
      <c r="K27" s="46"/>
      <c r="L27" s="46"/>
    </row>
    <row r="28" spans="1:14" s="5" customFormat="1" ht="15.75">
      <c r="A28" s="35"/>
      <c r="B28" s="4"/>
      <c r="C28" s="4"/>
      <c r="D28" s="4"/>
      <c r="E28" s="4"/>
      <c r="F28" s="36"/>
      <c r="G28" s="35"/>
      <c r="H28" s="37"/>
      <c r="I28" s="4"/>
      <c r="J28" s="46"/>
      <c r="K28" s="46"/>
      <c r="L28" s="46"/>
    </row>
    <row r="29" spans="1:14" s="5" customFormat="1" ht="15.75">
      <c r="A29" s="35"/>
      <c r="B29" s="4"/>
      <c r="C29" s="4"/>
      <c r="D29" s="4"/>
      <c r="E29" s="4"/>
      <c r="F29" s="36"/>
      <c r="G29" s="35"/>
      <c r="H29" s="37"/>
      <c r="I29" s="4"/>
      <c r="J29" s="46"/>
      <c r="K29" s="46"/>
      <c r="L29" s="46"/>
    </row>
    <row r="30" spans="1:14" s="5" customFormat="1" ht="15.75"/>
  </sheetData>
  <mergeCells count="15">
    <mergeCell ref="G7:G8"/>
    <mergeCell ref="H7:J7"/>
    <mergeCell ref="K7:K8"/>
    <mergeCell ref="L7:L8"/>
    <mergeCell ref="A22:C22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95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6" t="s">
        <v>98</v>
      </c>
      <c r="E5" s="66"/>
      <c r="F5" s="66"/>
      <c r="G5" s="66"/>
      <c r="H5" s="66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71"/>
      <c r="F8" s="71"/>
      <c r="G8" s="71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4" t="s">
        <v>177</v>
      </c>
      <c r="B49" s="74"/>
      <c r="C49" s="74"/>
      <c r="D49" s="7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72DCGT11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'72DCGT11'!Print_Titles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2022-12-09T01:40:38Z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