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DC3DT47" sheetId="81" r:id="rId5"/>
    <sheet name="DC3DT42" sheetId="82" r:id="rId6"/>
    <sheet name="DC3DT72" sheetId="83" r:id="rId7"/>
    <sheet name="DC3DT41" sheetId="84" r:id="rId8"/>
    <sheet name="DC3DT85" sheetId="85" r:id="rId9"/>
    <sheet name="DC3DT73" sheetId="86" r:id="rId10"/>
    <sheet name="DC3DT63" sheetId="87" r:id="rId11"/>
    <sheet name="Tiếng Anh CN" sheetId="79" state="hidden" r:id="rId12"/>
    <sheet name="Toán 2" sheetId="80" state="hidden" r:id="rId13"/>
    <sheet name="70DCLG,LJ_ThuongMaiQT" sheetId="47" state="hidden" r:id="rId14"/>
  </sheets>
  <definedNames>
    <definedName name="_DS" localSheetId="13">IF(#REF!="","",VLOOKUP(#REF!&amp;#REF!,#REF!,#REF!,0))</definedName>
    <definedName name="_DS" localSheetId="7">IF(#REF!="","",VLOOKUP(#REF!&amp;#REF!,#REF!,#REF!,0))</definedName>
    <definedName name="_DS" localSheetId="5">IF(#REF!="","",VLOOKUP(#REF!&amp;#REF!,#REF!,#REF!,0))</definedName>
    <definedName name="_DS" localSheetId="4">IF(#REF!="","",VLOOKUP(#REF!&amp;#REF!,#REF!,#REF!,0))</definedName>
    <definedName name="_DS" localSheetId="10">IF(#REF!="","",VLOOKUP(#REF!&amp;#REF!,#REF!,#REF!,0))</definedName>
    <definedName name="_DS" localSheetId="6">IF(#REF!="","",VLOOKUP(#REF!&amp;#REF!,#REF!,#REF!,0))</definedName>
    <definedName name="_DS" localSheetId="9">IF(#REF!="","",VLOOKUP(#REF!&amp;#REF!,#REF!,#REF!,0))</definedName>
    <definedName name="_DS" localSheetId="8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11">IF(#REF!="","",VLOOKUP(#REF!&amp;#REF!,#REF!,#REF!,0))</definedName>
    <definedName name="_DS" localSheetId="12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13">IF(#REF!="","",IF(#REF!+1&gt;#REF!,"",#REF!+1))</definedName>
    <definedName name="_stt" localSheetId="7">IF(#REF!="","",IF(#REF!+1&gt;#REF!,"",#REF!+1))</definedName>
    <definedName name="_stt" localSheetId="5">IF(#REF!="","",IF(#REF!+1&gt;#REF!,"",#REF!+1))</definedName>
    <definedName name="_stt" localSheetId="4">IF(#REF!="","",IF(#REF!+1&gt;#REF!,"",#REF!+1))</definedName>
    <definedName name="_stt" localSheetId="10">IF(#REF!="","",IF(#REF!+1&gt;#REF!,"",#REF!+1))</definedName>
    <definedName name="_stt" localSheetId="6">IF(#REF!="","",IF(#REF!+1&gt;#REF!,"",#REF!+1))</definedName>
    <definedName name="_stt" localSheetId="9">IF(#REF!="","",IF(#REF!+1&gt;#REF!,"",#REF!+1))</definedName>
    <definedName name="_stt" localSheetId="8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11">IF(#REF!="","",IF(#REF!+1&gt;#REF!,"",#REF!+1))</definedName>
    <definedName name="_stt" localSheetId="12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13">'70DCLG,LJ_ThuongMaiQT'!$7:$8</definedName>
    <definedName name="_xlnm.Print_Titles" localSheetId="7">DC3DT41!$7:$8</definedName>
    <definedName name="_xlnm.Print_Titles" localSheetId="5">DC3DT42!$7:$8</definedName>
    <definedName name="_xlnm.Print_Titles" localSheetId="4">DC3DT47!$7:$8</definedName>
    <definedName name="_xlnm.Print_Titles" localSheetId="10">DC3DT63!$7:$8</definedName>
    <definedName name="_xlnm.Print_Titles" localSheetId="6">DC3DT72!$7:$8</definedName>
    <definedName name="_xlnm.Print_Titles" localSheetId="9">DC3DT73!$7:$8</definedName>
    <definedName name="_xlnm.Print_Titles" localSheetId="8">DC3DT85!$7:$8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11">'Tiếng Anh CN'!$7:$8</definedName>
    <definedName name="_xlnm.Print_Titles" localSheetId="12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4" i="87" l="1"/>
  <c r="B11" i="87"/>
  <c r="B10" i="87"/>
  <c r="B9" i="87"/>
  <c r="D14" i="86"/>
  <c r="B11" i="86"/>
  <c r="B10" i="86"/>
  <c r="B9" i="86"/>
  <c r="D13" i="85"/>
  <c r="B10" i="85"/>
  <c r="B9" i="85"/>
  <c r="D12" i="84"/>
  <c r="B9" i="84"/>
  <c r="D12" i="83"/>
  <c r="B9" i="83"/>
  <c r="D12" i="82"/>
  <c r="B9" i="82"/>
  <c r="D12" i="81" l="1"/>
  <c r="B9" i="81"/>
</calcChain>
</file>

<file path=xl/sharedStrings.xml><?xml version="1.0" encoding="utf-8"?>
<sst xmlns="http://schemas.openxmlformats.org/spreadsheetml/2006/main" count="1057" uniqueCount="208">
  <si>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</si>
  <si>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</si>
  <si>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</si>
  <si>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</si>
  <si>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</si>
  <si>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</si>
  <si>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</si>
  <si>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</si>
  <si>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</si>
  <si>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</si>
  <si>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</si>
  <si>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</si>
  <si>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</si>
  <si>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</si>
  <si>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</si>
  <si>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</si>
  <si>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</si>
  <si>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</si>
  <si>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</si>
  <si>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</si>
  <si>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</si>
  <si>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</si>
  <si>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</si>
  <si>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</si>
  <si>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</si>
  <si>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</si>
  <si>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</si>
  <si>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</si>
  <si>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</si>
  <si>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</si>
  <si>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</si>
  <si>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</si>
  <si>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</si>
  <si>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</si>
  <si>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</si>
  <si>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</si>
  <si>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</si>
  <si>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</si>
  <si>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</si>
  <si>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</si>
  <si>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</si>
  <si>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</si>
  <si>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</si>
  <si>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</si>
  <si>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</si>
  <si>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</si>
  <si>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</si>
  <si>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</si>
  <si>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</si>
  <si>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</si>
  <si>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</si>
  <si>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</si>
  <si>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</si>
  <si>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</si>
  <si>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</si>
  <si>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</si>
  <si>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</si>
  <si>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</si>
  <si>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</si>
  <si>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</si>
  <si>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</si>
  <si>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</si>
  <si>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</si>
  <si>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</si>
  <si>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</si>
  <si>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</si>
  <si>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</si>
  <si>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</si>
  <si>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</si>
  <si>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</si>
  <si>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</si>
  <si>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</si>
  <si>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</si>
  <si>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</si>
  <si>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</si>
  <si>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</si>
  <si>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</si>
  <si>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</si>
  <si>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</si>
  <si>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</si>
  <si>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</si>
  <si>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</si>
  <si>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</si>
  <si>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</si>
  <si>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</si>
  <si>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</si>
  <si>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</si>
  <si>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</si>
  <si>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</si>
  <si>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</si>
  <si>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</si>
  <si>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</si>
  <si>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</si>
  <si>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</si>
  <si>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</si>
  <si>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</si>
  <si>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</si>
  <si>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</si>
  <si>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</si>
  <si>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</si>
  <si>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</si>
  <si>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</si>
  <si>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</si>
  <si>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</si>
  <si>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</si>
  <si>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</si>
  <si>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</si>
  <si>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</si>
  <si>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</si>
  <si>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</si>
  <si>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</si>
  <si>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</si>
  <si>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</si>
  <si>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</si>
  <si>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</si>
  <si>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</si>
  <si>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</si>
  <si>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</si>
  <si>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</si>
  <si>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</si>
  <si>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</si>
  <si>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</si>
  <si>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</si>
  <si>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</si>
  <si>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</si>
  <si>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</si>
  <si>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</si>
  <si>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</si>
  <si>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</si>
  <si>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</si>
  <si>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</si>
  <si>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</si>
  <si>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</si>
  <si>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</si>
  <si>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</si>
  <si>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</si>
  <si>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</si>
  <si>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</si>
  <si>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</si>
  <si>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</si>
  <si>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</si>
  <si>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</si>
  <si>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</si>
  <si>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</si>
  <si>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</si>
  <si>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</si>
  <si>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</si>
  <si>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</si>
  <si>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</si>
  <si>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</si>
  <si>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</si>
  <si>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</si>
  <si>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</si>
  <si>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</si>
  <si>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</si>
  <si>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</si>
  <si>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</si>
  <si>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</si>
  <si>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</si>
  <si>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</si>
  <si>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</si>
  <si>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</si>
  <si>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</si>
  <si>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</si>
  <si>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</si>
  <si>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</si>
  <si>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</si>
  <si>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</si>
  <si>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</si>
  <si>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</si>
  <si>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</si>
  <si>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</si>
  <si>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</si>
  <si>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</si>
  <si>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</si>
  <si>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</si>
  <si>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</si>
  <si>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</si>
  <si>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</si>
  <si>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</si>
  <si>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</si>
  <si>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Dũng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</si>
  <si>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</si>
  <si>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72DCDT11</t>
  </si>
  <si>
    <t>72DCDT10022</t>
  </si>
  <si>
    <t>Nguyễn Văn</t>
  </si>
  <si>
    <t>Đỗ Đức</t>
  </si>
  <si>
    <t>72DCDT10027</t>
  </si>
  <si>
    <t>Vũ Việt</t>
  </si>
  <si>
    <t>Hoàn</t>
  </si>
  <si>
    <t>72DCDT10015</t>
  </si>
  <si>
    <t>Nguyễn Minh</t>
  </si>
  <si>
    <t>Quốc</t>
  </si>
  <si>
    <t>72DCDT10034</t>
  </si>
  <si>
    <t>Thắng</t>
  </si>
  <si>
    <t>72DCDT10032</t>
  </si>
  <si>
    <t>Phùng Gia</t>
  </si>
  <si>
    <t>Vương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</si>
  <si>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</si>
  <si>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r>
      <t>Ca thi:</t>
    </r>
    <r>
      <rPr>
        <b/>
        <sz val="11"/>
        <color rgb="FF000000"/>
        <rFont val="Times New Roman"/>
        <family val="1"/>
      </rPr>
      <t>Từ 17h00</t>
    </r>
  </si>
  <si>
    <t>Bộ giao thức TCP/IP (DC3DT47)</t>
  </si>
  <si>
    <t>DANH SÁCH THI LẦN 2 - KỲ II- NĂM HỌC 2023-2024</t>
  </si>
  <si>
    <t>Đồ án viễn thông (DC3DT42)</t>
  </si>
  <si>
    <t>Thông tin vô tuyến (DC3DT72)</t>
  </si>
  <si>
    <t>Mạng viễn thông (DC3DT41)</t>
  </si>
  <si>
    <t>Thông tin quang (DC3DT85)</t>
  </si>
  <si>
    <t>Thông tin di động (DC3DT73)</t>
  </si>
  <si>
    <t>Hệ thống viễn thông (DC3DT63)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</si>
</sst>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sz val="10.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auto="1"/>
      </right>
      <top style="thin">
        <color indexed="8"/>
      </top>
      <bottom style="hair">
        <color indexed="8"/>
      </bottom>
      <diagonal/>
    </border>
    <border>
      <left/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indexed="8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15" fillId="0" borderId="0" xfId="0" applyFont="1" applyAlignment="1"/>
    <xf numFmtId="0" fontId="1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/>
    </xf>
    <xf numFmtId="0" fontId="16" fillId="0" borderId="5" xfId="0" applyNumberFormat="1" applyFont="1" applyFill="1" applyBorder="1" applyAlignment="1" applyProtection="1">
      <alignment horizontal="center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/>
    <xf numFmtId="49" fontId="2" fillId="0" borderId="30" xfId="0" applyNumberFormat="1" applyFont="1" applyFill="1" applyBorder="1" applyAlignment="1" applyProtection="1"/>
    <xf numFmtId="49" fontId="2" fillId="0" borderId="31" xfId="0" applyNumberFormat="1" applyFont="1" applyFill="1" applyBorder="1" applyAlignment="1" applyProtection="1">
      <alignment horizontal="center"/>
    </xf>
    <xf numFmtId="49" fontId="17" fillId="0" borderId="5" xfId="0" applyNumberFormat="1" applyFont="1" applyFill="1" applyBorder="1" applyAlignment="1" applyProtection="1">
      <alignment horizontal="center"/>
    </xf>
    <xf numFmtId="49" fontId="17" fillId="0" borderId="23" xfId="0" applyNumberFormat="1" applyFont="1" applyFill="1" applyBorder="1" applyAlignment="1" applyProtection="1"/>
    <xf numFmtId="49" fontId="17" fillId="0" borderId="24" xfId="0" applyNumberFormat="1" applyFont="1" applyFill="1" applyBorder="1" applyAlignment="1" applyProtection="1"/>
    <xf numFmtId="49" fontId="17" fillId="0" borderId="11" xfId="0" applyNumberFormat="1" applyFont="1" applyFill="1" applyBorder="1" applyAlignment="1" applyProtection="1">
      <alignment horizontal="center"/>
    </xf>
    <xf numFmtId="49" fontId="17" fillId="0" borderId="33" xfId="0" applyNumberFormat="1" applyFont="1" applyFill="1" applyBorder="1" applyAlignment="1" applyProtection="1"/>
    <xf numFmtId="49" fontId="17" fillId="0" borderId="34" xfId="0" applyNumberFormat="1" applyFont="1" applyFill="1" applyBorder="1" applyAlignment="1" applyProtection="1">
      <alignment horizontal="left"/>
    </xf>
    <xf numFmtId="0" fontId="17" fillId="0" borderId="36" xfId="0" applyNumberFormat="1" applyFont="1" applyFill="1" applyBorder="1" applyAlignment="1" applyProtection="1"/>
    <xf numFmtId="49" fontId="17" fillId="0" borderId="35" xfId="0" applyNumberFormat="1" applyFont="1" applyFill="1" applyBorder="1" applyAlignment="1" applyProtection="1">
      <alignment horizontal="left"/>
    </xf>
    <xf numFmtId="0" fontId="17" fillId="0" borderId="37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R8" sqref="R8"/>
    </sheetView>
  </sheetViews>
  <sheetFormatPr defaultColWidth="9" defaultRowHeight="12.75"/>
  <cols>
    <col min="1" max="2" width="4.28515625" customWidth="1"/>
    <col min="3" max="3" width="14.140625" customWidth="1"/>
    <col min="4" max="4" width="12.7109375" customWidth="1"/>
    <col min="5" max="5" width="8.5703125" customWidth="1"/>
    <col min="6" max="6" width="11.5703125" customWidth="1"/>
    <col min="7" max="8" width="5.28515625" customWidth="1"/>
    <col min="9" max="10" width="6.140625" customWidth="1"/>
    <col min="11" max="11" width="6.5703125" customWidth="1"/>
    <col min="12" max="12" width="11.5703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201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200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198</v>
      </c>
      <c r="D5" s="47" t="s">
        <v>91</v>
      </c>
      <c r="E5" s="82">
        <v>45533</v>
      </c>
      <c r="F5" s="83"/>
      <c r="G5" s="48"/>
      <c r="H5" s="48"/>
      <c r="I5" s="48"/>
      <c r="K5" s="50" t="s">
        <v>199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84" t="s">
        <v>13</v>
      </c>
      <c r="E7" s="85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86"/>
      <c r="E8" s="87"/>
      <c r="F8" s="77"/>
      <c r="G8" s="77"/>
      <c r="H8" s="77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88">
        <v>1</v>
      </c>
      <c r="B9" s="89">
        <f t="shared" ref="B9" si="0">A9</f>
        <v>1</v>
      </c>
      <c r="C9" s="94" t="s">
        <v>193</v>
      </c>
      <c r="D9" s="95" t="s">
        <v>186</v>
      </c>
      <c r="E9" s="96" t="s">
        <v>194</v>
      </c>
      <c r="F9" s="97" t="s">
        <v>183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54"/>
      <c r="B10" s="57"/>
      <c r="C10" s="58"/>
      <c r="D10" s="59"/>
      <c r="E10" s="60"/>
      <c r="F10" s="61"/>
      <c r="G10" s="62"/>
      <c r="H10" s="63"/>
      <c r="I10" s="63"/>
      <c r="J10" s="63"/>
      <c r="K10" s="63"/>
      <c r="L10" s="63"/>
      <c r="M10" s="64"/>
      <c r="O10" s="39"/>
    </row>
    <row r="11" spans="1:17" s="5" customFormat="1" ht="12" customHeight="1"/>
    <row r="12" spans="1:17" ht="15">
      <c r="A12" s="81" t="s">
        <v>92</v>
      </c>
      <c r="B12" s="81"/>
      <c r="C12" s="81"/>
      <c r="D12" s="49" t="str">
        <f>COUNT(A9:A9)&amp;" sinh viên"</f>
        <v>1 sinh viên</v>
      </c>
      <c r="E12" s="49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55"/>
      <c r="B13" s="55"/>
      <c r="C13" s="55"/>
      <c r="D13" s="55"/>
      <c r="E13" s="55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5">
    <mergeCell ref="A12:C12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view="pageLayout" zoomScale="115" zoomScaleNormal="100" zoomScalePageLayoutView="115" workbookViewId="0">
      <selection activeCell="C9" sqref="C9:F9"/>
    </sheetView>
  </sheetViews>
  <sheetFormatPr defaultColWidth="9" defaultRowHeight="12.75"/>
  <cols>
    <col min="1" max="2" width="4.28515625" customWidth="1"/>
    <col min="3" max="3" width="14.140625" customWidth="1"/>
    <col min="4" max="4" width="13" customWidth="1"/>
    <col min="5" max="5" width="8.5703125" customWidth="1"/>
    <col min="6" max="6" width="11" customWidth="1"/>
    <col min="7" max="8" width="5.28515625" customWidth="1"/>
    <col min="9" max="10" width="6.140625" customWidth="1"/>
    <col min="11" max="11" width="6.5703125" customWidth="1"/>
    <col min="12" max="12" width="12.1406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201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202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198</v>
      </c>
      <c r="D5" s="47" t="s">
        <v>91</v>
      </c>
      <c r="E5" s="82">
        <v>45533</v>
      </c>
      <c r="F5" s="83"/>
      <c r="G5" s="48"/>
      <c r="H5" s="48"/>
      <c r="I5" s="48"/>
      <c r="K5" s="50" t="s">
        <v>199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84" t="s">
        <v>13</v>
      </c>
      <c r="E7" s="85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86"/>
      <c r="E8" s="87"/>
      <c r="F8" s="77"/>
      <c r="G8" s="77"/>
      <c r="H8" s="77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" si="0">A9</f>
        <v>1</v>
      </c>
      <c r="C9" s="94" t="s">
        <v>193</v>
      </c>
      <c r="D9" s="95" t="s">
        <v>186</v>
      </c>
      <c r="E9" s="96" t="s">
        <v>194</v>
      </c>
      <c r="F9" s="97" t="s">
        <v>183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54"/>
      <c r="B10" s="57"/>
      <c r="C10" s="58"/>
      <c r="D10" s="59"/>
      <c r="E10" s="60"/>
      <c r="F10" s="61"/>
      <c r="G10" s="62"/>
      <c r="H10" s="63"/>
      <c r="I10" s="63"/>
      <c r="J10" s="63"/>
      <c r="K10" s="63"/>
      <c r="L10" s="63"/>
      <c r="M10" s="64"/>
      <c r="O10" s="39"/>
    </row>
    <row r="11" spans="1:17" s="5" customFormat="1" ht="12" customHeight="1"/>
    <row r="12" spans="1:17" ht="15">
      <c r="A12" s="81" t="s">
        <v>92</v>
      </c>
      <c r="B12" s="81"/>
      <c r="C12" s="81"/>
      <c r="D12" s="49" t="str">
        <f>COUNT(A9:A9)&amp;" sinh viên"</f>
        <v>1 sinh viên</v>
      </c>
      <c r="E12" s="49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65"/>
      <c r="B13" s="65"/>
      <c r="C13" s="65"/>
      <c r="D13" s="65"/>
      <c r="E13" s="65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5">
    <mergeCell ref="H7:H8"/>
    <mergeCell ref="I7:K7"/>
    <mergeCell ref="L7:L8"/>
    <mergeCell ref="M7:M8"/>
    <mergeCell ref="A12:C12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view="pageLayout" zoomScale="115" zoomScaleNormal="100" zoomScalePageLayoutView="115" workbookViewId="0">
      <selection activeCell="D1" sqref="D1:D1048576"/>
    </sheetView>
  </sheetViews>
  <sheetFormatPr defaultColWidth="9" defaultRowHeight="12.75"/>
  <cols>
    <col min="1" max="2" width="4.28515625" customWidth="1"/>
    <col min="3" max="3" width="14.42578125" customWidth="1"/>
    <col min="4" max="4" width="15.85546875" customWidth="1"/>
    <col min="5" max="5" width="7.5703125" customWidth="1"/>
    <col min="6" max="6" width="11" customWidth="1"/>
    <col min="7" max="8" width="5.28515625" customWidth="1"/>
    <col min="9" max="10" width="6.140625" customWidth="1"/>
    <col min="11" max="11" width="6" customWidth="1"/>
    <col min="12" max="12" width="11.285156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201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203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198</v>
      </c>
      <c r="D5" s="47" t="s">
        <v>91</v>
      </c>
      <c r="E5" s="82">
        <v>45533</v>
      </c>
      <c r="F5" s="83"/>
      <c r="G5" s="48"/>
      <c r="H5" s="48"/>
      <c r="I5" s="48"/>
      <c r="K5" s="50" t="s">
        <v>199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84" t="s">
        <v>13</v>
      </c>
      <c r="E7" s="85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86"/>
      <c r="E8" s="87"/>
      <c r="F8" s="77"/>
      <c r="G8" s="77"/>
      <c r="H8" s="77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" si="0">A9</f>
        <v>1</v>
      </c>
      <c r="C9" s="94" t="s">
        <v>190</v>
      </c>
      <c r="D9" s="95" t="s">
        <v>191</v>
      </c>
      <c r="E9" s="96" t="s">
        <v>192</v>
      </c>
      <c r="F9" s="97" t="s">
        <v>183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54"/>
      <c r="B10" s="57"/>
      <c r="C10" s="58"/>
      <c r="D10" s="59"/>
      <c r="E10" s="60"/>
      <c r="F10" s="61"/>
      <c r="G10" s="62"/>
      <c r="H10" s="63"/>
      <c r="I10" s="63"/>
      <c r="J10" s="63"/>
      <c r="K10" s="63"/>
      <c r="L10" s="63"/>
      <c r="M10" s="64"/>
      <c r="O10" s="39"/>
    </row>
    <row r="11" spans="1:17" s="5" customFormat="1" ht="12" customHeight="1"/>
    <row r="12" spans="1:17" ht="15">
      <c r="A12" s="81" t="s">
        <v>92</v>
      </c>
      <c r="B12" s="81"/>
      <c r="C12" s="81"/>
      <c r="D12" s="49" t="str">
        <f>COUNT(A9:A9)&amp;" sinh viên"</f>
        <v>1 sinh viên</v>
      </c>
      <c r="E12" s="49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65"/>
      <c r="B13" s="65"/>
      <c r="C13" s="65"/>
      <c r="D13" s="65"/>
      <c r="E13" s="65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5">
    <mergeCell ref="H7:H8"/>
    <mergeCell ref="I7:K7"/>
    <mergeCell ref="L7:L8"/>
    <mergeCell ref="M7:M8"/>
    <mergeCell ref="A12:C12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view="pageLayout" zoomScale="115" zoomScaleNormal="100" zoomScalePageLayoutView="115" workbookViewId="0">
      <selection activeCell="D1" sqref="D1:D1048576"/>
    </sheetView>
  </sheetViews>
  <sheetFormatPr defaultColWidth="9" defaultRowHeight="12.75"/>
  <cols>
    <col min="1" max="2" width="4.28515625" customWidth="1"/>
    <col min="3" max="3" width="14.140625" customWidth="1"/>
    <col min="4" max="4" width="15.85546875" customWidth="1"/>
    <col min="5" max="5" width="8.5703125" customWidth="1"/>
    <col min="6" max="6" width="10.5703125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201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204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198</v>
      </c>
      <c r="D5" s="47" t="s">
        <v>91</v>
      </c>
      <c r="E5" s="82">
        <v>45533</v>
      </c>
      <c r="F5" s="83"/>
      <c r="G5" s="48"/>
      <c r="H5" s="48"/>
      <c r="I5" s="48"/>
      <c r="K5" s="50" t="s">
        <v>199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84" t="s">
        <v>13</v>
      </c>
      <c r="E7" s="85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86"/>
      <c r="E8" s="87"/>
      <c r="F8" s="77"/>
      <c r="G8" s="77"/>
      <c r="H8" s="77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" si="0">A9</f>
        <v>1</v>
      </c>
      <c r="C9" s="94" t="s">
        <v>190</v>
      </c>
      <c r="D9" s="95" t="s">
        <v>191</v>
      </c>
      <c r="E9" s="96" t="s">
        <v>192</v>
      </c>
      <c r="F9" s="97" t="s">
        <v>183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54"/>
      <c r="B10" s="57"/>
      <c r="C10" s="58"/>
      <c r="D10" s="59"/>
      <c r="E10" s="60"/>
      <c r="F10" s="61"/>
      <c r="G10" s="62"/>
      <c r="H10" s="63"/>
      <c r="I10" s="63"/>
      <c r="J10" s="63"/>
      <c r="K10" s="63"/>
      <c r="L10" s="63"/>
      <c r="M10" s="64"/>
      <c r="O10" s="39"/>
    </row>
    <row r="11" spans="1:17" s="5" customFormat="1" ht="12" customHeight="1"/>
    <row r="12" spans="1:17" ht="15">
      <c r="A12" s="81" t="s">
        <v>92</v>
      </c>
      <c r="B12" s="81"/>
      <c r="C12" s="81"/>
      <c r="D12" s="49" t="str">
        <f>COUNT(A9:A9)&amp;" sinh viên"</f>
        <v>1 sinh viên</v>
      </c>
      <c r="E12" s="49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65"/>
      <c r="B13" s="65"/>
      <c r="C13" s="65"/>
      <c r="D13" s="65"/>
      <c r="E13" s="65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5">
    <mergeCell ref="H7:H8"/>
    <mergeCell ref="I7:K7"/>
    <mergeCell ref="L7:L8"/>
    <mergeCell ref="M7:M8"/>
    <mergeCell ref="A12:C12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view="pageLayout" zoomScale="115" zoomScaleNormal="100" zoomScalePageLayoutView="115" workbookViewId="0">
      <selection activeCell="D1" sqref="D1:D1048576"/>
    </sheetView>
  </sheetViews>
  <sheetFormatPr defaultColWidth="9" defaultRowHeight="12.75"/>
  <cols>
    <col min="1" max="2" width="4.28515625" customWidth="1"/>
    <col min="3" max="3" width="14.140625" customWidth="1"/>
    <col min="4" max="4" width="15" customWidth="1"/>
    <col min="5" max="5" width="8.5703125" customWidth="1"/>
    <col min="6" max="6" width="11.140625" customWidth="1"/>
    <col min="7" max="8" width="5.28515625" customWidth="1"/>
    <col min="9" max="10" width="6.140625" customWidth="1"/>
    <col min="11" max="11" width="6.5703125" customWidth="1"/>
    <col min="12" max="12" width="10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201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205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198</v>
      </c>
      <c r="D5" s="47" t="s">
        <v>91</v>
      </c>
      <c r="E5" s="82">
        <v>45533</v>
      </c>
      <c r="F5" s="83"/>
      <c r="G5" s="48"/>
      <c r="H5" s="48"/>
      <c r="I5" s="48"/>
      <c r="K5" s="50" t="s">
        <v>199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84" t="s">
        <v>13</v>
      </c>
      <c r="E7" s="85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86"/>
      <c r="E8" s="87"/>
      <c r="F8" s="77"/>
      <c r="G8" s="77"/>
      <c r="H8" s="77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10" si="0">A9</f>
        <v>1</v>
      </c>
      <c r="C9" s="94" t="s">
        <v>190</v>
      </c>
      <c r="D9" s="98" t="s">
        <v>191</v>
      </c>
      <c r="E9" s="99" t="s">
        <v>192</v>
      </c>
      <c r="F9" s="100" t="s">
        <v>183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94" t="s">
        <v>193</v>
      </c>
      <c r="D10" s="95" t="s">
        <v>186</v>
      </c>
      <c r="E10" s="101" t="s">
        <v>194</v>
      </c>
      <c r="F10" s="102" t="s">
        <v>183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54"/>
      <c r="B11" s="57"/>
      <c r="C11" s="90"/>
      <c r="D11" s="91"/>
      <c r="E11" s="92"/>
      <c r="F11" s="93"/>
      <c r="G11" s="62"/>
      <c r="H11" s="63"/>
      <c r="I11" s="63"/>
      <c r="J11" s="63"/>
      <c r="K11" s="63"/>
      <c r="L11" s="63"/>
      <c r="M11" s="64"/>
      <c r="O11" s="39"/>
    </row>
    <row r="12" spans="1:17" s="5" customFormat="1" ht="12" customHeight="1"/>
    <row r="13" spans="1:17" ht="15">
      <c r="A13" s="81" t="s">
        <v>92</v>
      </c>
      <c r="B13" s="81"/>
      <c r="C13" s="81"/>
      <c r="D13" s="49" t="str">
        <f>COUNT(A9:A10)&amp;" sinh viên"</f>
        <v>2 sinh viên</v>
      </c>
      <c r="E13" s="49"/>
      <c r="F13" s="33" t="s">
        <v>77</v>
      </c>
      <c r="G13" s="4"/>
      <c r="H13" s="4"/>
      <c r="I13" s="34" t="s">
        <v>78</v>
      </c>
      <c r="J13" s="4"/>
    </row>
    <row r="14" spans="1:17" ht="8.25" customHeight="1">
      <c r="A14" s="65"/>
      <c r="B14" s="65"/>
      <c r="C14" s="65"/>
      <c r="D14" s="65"/>
      <c r="E14" s="65"/>
      <c r="F14" s="33"/>
      <c r="G14" s="4"/>
      <c r="H14" s="4"/>
      <c r="I14" s="34"/>
      <c r="J14" s="4"/>
    </row>
    <row r="15" spans="1:17" ht="15">
      <c r="A15" s="35"/>
      <c r="B15" s="4" t="s">
        <v>79</v>
      </c>
      <c r="C15" s="4"/>
      <c r="D15" s="4"/>
      <c r="E15" s="4"/>
      <c r="F15" s="4" t="s">
        <v>80</v>
      </c>
      <c r="G15" s="36"/>
      <c r="H15" s="35"/>
      <c r="I15" s="37"/>
      <c r="J15" s="4" t="s">
        <v>81</v>
      </c>
    </row>
    <row r="16" spans="1:17" s="5" customFormat="1" ht="15.75"/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/>
  </sheetData>
  <mergeCells count="15">
    <mergeCell ref="H7:H8"/>
    <mergeCell ref="I7:K7"/>
    <mergeCell ref="L7:L8"/>
    <mergeCell ref="M7:M8"/>
    <mergeCell ref="A13:C13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view="pageLayout" zoomScale="115" zoomScaleNormal="100" zoomScalePageLayoutView="115" workbookViewId="0">
      <selection activeCell="C9" sqref="C9:F11"/>
    </sheetView>
  </sheetViews>
  <sheetFormatPr defaultColWidth="9" defaultRowHeight="12.75"/>
  <cols>
    <col min="1" max="2" width="4.28515625" customWidth="1"/>
    <col min="3" max="3" width="14.42578125" customWidth="1"/>
    <col min="4" max="4" width="17.5703125" customWidth="1"/>
    <col min="5" max="5" width="7.5703125" customWidth="1"/>
    <col min="6" max="6" width="10.85546875" customWidth="1"/>
    <col min="7" max="8" width="5.28515625" customWidth="1"/>
    <col min="9" max="10" width="6.140625" customWidth="1"/>
    <col min="11" max="11" width="6.5703125" customWidth="1"/>
    <col min="12" max="12" width="9.1406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201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206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198</v>
      </c>
      <c r="D5" s="47" t="s">
        <v>91</v>
      </c>
      <c r="E5" s="82">
        <v>45533</v>
      </c>
      <c r="F5" s="83"/>
      <c r="G5" s="48"/>
      <c r="H5" s="48"/>
      <c r="I5" s="48"/>
      <c r="K5" s="50" t="s">
        <v>199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84" t="s">
        <v>13</v>
      </c>
      <c r="E7" s="85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86"/>
      <c r="E8" s="87"/>
      <c r="F8" s="77"/>
      <c r="G8" s="77"/>
      <c r="H8" s="77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11" si="0">A9</f>
        <v>1</v>
      </c>
      <c r="C9" s="94" t="s">
        <v>184</v>
      </c>
      <c r="D9" s="95" t="s">
        <v>185</v>
      </c>
      <c r="E9" s="96" t="s">
        <v>181</v>
      </c>
      <c r="F9" s="97" t="s">
        <v>183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94" t="s">
        <v>187</v>
      </c>
      <c r="D10" s="95" t="s">
        <v>188</v>
      </c>
      <c r="E10" s="96" t="s">
        <v>189</v>
      </c>
      <c r="F10" s="97" t="s">
        <v>183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94" t="s">
        <v>190</v>
      </c>
      <c r="D11" s="95" t="s">
        <v>191</v>
      </c>
      <c r="E11" s="96" t="s">
        <v>192</v>
      </c>
      <c r="F11" s="97" t="s">
        <v>183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54"/>
      <c r="B12" s="57"/>
      <c r="C12" s="58"/>
      <c r="D12" s="59"/>
      <c r="E12" s="60"/>
      <c r="F12" s="61"/>
      <c r="G12" s="62"/>
      <c r="H12" s="63"/>
      <c r="I12" s="63"/>
      <c r="J12" s="63"/>
      <c r="K12" s="63"/>
      <c r="L12" s="63"/>
      <c r="M12" s="64"/>
      <c r="O12" s="39"/>
    </row>
    <row r="13" spans="1:17" s="5" customFormat="1" ht="12" customHeight="1"/>
    <row r="14" spans="1:17" ht="15">
      <c r="A14" s="81" t="s">
        <v>92</v>
      </c>
      <c r="B14" s="81"/>
      <c r="C14" s="81"/>
      <c r="D14" s="49" t="str">
        <f>COUNT(A9:A11)&amp;" sinh viên"</f>
        <v>3 sinh viên</v>
      </c>
      <c r="E14" s="49"/>
      <c r="F14" s="33" t="s">
        <v>77</v>
      </c>
      <c r="G14" s="4"/>
      <c r="H14" s="4"/>
      <c r="I14" s="34" t="s">
        <v>78</v>
      </c>
      <c r="J14" s="4"/>
    </row>
    <row r="15" spans="1:17" ht="8.25" customHeight="1">
      <c r="A15" s="65"/>
      <c r="B15" s="65"/>
      <c r="C15" s="65"/>
      <c r="D15" s="65"/>
      <c r="E15" s="65"/>
      <c r="F15" s="33"/>
      <c r="G15" s="4"/>
      <c r="H15" s="4"/>
      <c r="I15" s="34"/>
      <c r="J15" s="4"/>
    </row>
    <row r="16" spans="1:17" ht="15">
      <c r="A16" s="35"/>
      <c r="B16" s="4" t="s">
        <v>79</v>
      </c>
      <c r="C16" s="4"/>
      <c r="D16" s="4"/>
      <c r="E16" s="4"/>
      <c r="F16" s="4" t="s">
        <v>80</v>
      </c>
      <c r="G16" s="36"/>
      <c r="H16" s="35"/>
      <c r="I16" s="37"/>
      <c r="J16" s="4" t="s">
        <v>81</v>
      </c>
    </row>
    <row r="17" spans="1:13" s="5" customFormat="1" ht="15.75"/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/>
  </sheetData>
  <mergeCells count="15">
    <mergeCell ref="H7:H8"/>
    <mergeCell ref="I7:K7"/>
    <mergeCell ref="L7:L8"/>
    <mergeCell ref="M7:M8"/>
    <mergeCell ref="A14:C14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view="pageLayout" zoomScale="115" zoomScaleNormal="100" zoomScalePageLayoutView="115" workbookViewId="0">
      <selection activeCell="D1" sqref="D1:D1048576"/>
    </sheetView>
  </sheetViews>
  <sheetFormatPr defaultColWidth="9" defaultRowHeight="12.75"/>
  <cols>
    <col min="1" max="2" width="4.28515625" customWidth="1"/>
    <col min="3" max="3" width="14.140625" customWidth="1"/>
    <col min="4" max="4" width="17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201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207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198</v>
      </c>
      <c r="D5" s="47" t="s">
        <v>91</v>
      </c>
      <c r="E5" s="82">
        <v>45533</v>
      </c>
      <c r="F5" s="83"/>
      <c r="G5" s="48"/>
      <c r="H5" s="48"/>
      <c r="I5" s="48"/>
      <c r="K5" s="50" t="s">
        <v>199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84" t="s">
        <v>13</v>
      </c>
      <c r="E7" s="85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86"/>
      <c r="E8" s="87"/>
      <c r="F8" s="77"/>
      <c r="G8" s="77"/>
      <c r="H8" s="77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11" si="0">A9</f>
        <v>1</v>
      </c>
      <c r="C9" s="94" t="s">
        <v>190</v>
      </c>
      <c r="D9" s="95" t="s">
        <v>191</v>
      </c>
      <c r="E9" s="96" t="s">
        <v>192</v>
      </c>
      <c r="F9" s="97" t="s">
        <v>183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94" t="s">
        <v>193</v>
      </c>
      <c r="D10" s="95" t="s">
        <v>186</v>
      </c>
      <c r="E10" s="96" t="s">
        <v>194</v>
      </c>
      <c r="F10" s="97" t="s">
        <v>183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94" t="s">
        <v>195</v>
      </c>
      <c r="D11" s="95" t="s">
        <v>196</v>
      </c>
      <c r="E11" s="96" t="s">
        <v>197</v>
      </c>
      <c r="F11" s="97" t="s">
        <v>183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54"/>
      <c r="B12" s="57"/>
      <c r="C12" s="58"/>
      <c r="D12" s="59"/>
      <c r="E12" s="60"/>
      <c r="F12" s="61"/>
      <c r="G12" s="62"/>
      <c r="H12" s="63"/>
      <c r="I12" s="63"/>
      <c r="J12" s="63"/>
      <c r="K12" s="63"/>
      <c r="L12" s="63"/>
      <c r="M12" s="64"/>
      <c r="O12" s="39"/>
    </row>
    <row r="13" spans="1:17" s="5" customFormat="1" ht="12" customHeight="1"/>
    <row r="14" spans="1:17" ht="15">
      <c r="A14" s="81" t="s">
        <v>92</v>
      </c>
      <c r="B14" s="81"/>
      <c r="C14" s="81"/>
      <c r="D14" s="49" t="str">
        <f>COUNT(A9:A11)&amp;" sinh viên"</f>
        <v>3 sinh viên</v>
      </c>
      <c r="E14" s="49"/>
      <c r="F14" s="33" t="s">
        <v>77</v>
      </c>
      <c r="G14" s="4"/>
      <c r="H14" s="4"/>
      <c r="I14" s="34" t="s">
        <v>78</v>
      </c>
      <c r="J14" s="4"/>
    </row>
    <row r="15" spans="1:17" ht="8.25" customHeight="1">
      <c r="A15" s="65"/>
      <c r="B15" s="65"/>
      <c r="C15" s="65"/>
      <c r="D15" s="65"/>
      <c r="E15" s="65"/>
      <c r="F15" s="33"/>
      <c r="G15" s="4"/>
      <c r="H15" s="4"/>
      <c r="I15" s="34"/>
      <c r="J15" s="4"/>
    </row>
    <row r="16" spans="1:17" ht="15">
      <c r="A16" s="35"/>
      <c r="B16" s="4" t="s">
        <v>79</v>
      </c>
      <c r="C16" s="4"/>
      <c r="D16" s="4"/>
      <c r="E16" s="4"/>
      <c r="F16" s="4" t="s">
        <v>80</v>
      </c>
      <c r="G16" s="36"/>
      <c r="H16" s="35"/>
      <c r="I16" s="37"/>
      <c r="J16" s="4" t="s">
        <v>81</v>
      </c>
    </row>
    <row r="17" spans="1:13" s="5" customFormat="1" ht="15.75"/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/>
  </sheetData>
  <mergeCells count="15">
    <mergeCell ref="H7:H8"/>
    <mergeCell ref="I7:K7"/>
    <mergeCell ref="L7:L8"/>
    <mergeCell ref="M7:M8"/>
    <mergeCell ref="A14:C14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94</v>
      </c>
      <c r="E5" s="72"/>
      <c r="F5" s="72"/>
      <c r="G5" s="72"/>
      <c r="H5" s="72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94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98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2" t="s">
        <v>101</v>
      </c>
      <c r="E5" s="72"/>
      <c r="F5" s="72"/>
      <c r="G5" s="72"/>
      <c r="H5" s="72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0" t="s">
        <v>180</v>
      </c>
      <c r="B49" s="80"/>
      <c r="C49" s="80"/>
      <c r="D49" s="8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14</vt:i4>
      </vt:variant>
    </vt:vector>
  </HeadingPairs>
  <TitlesOfParts>
    <vt:vector size="28" baseType="lpstr">
      <vt:lpstr>Văn hóa KD</vt:lpstr>
      <vt:lpstr>PP NCKH</vt:lpstr>
      <vt:lpstr>Kinh tế lượng</vt:lpstr>
      <vt:lpstr>KT quốc tế</vt:lpstr>
      <vt:lpstr>DC3DT47</vt:lpstr>
      <vt:lpstr>DC3DT42</vt:lpstr>
      <vt:lpstr>DC3DT72</vt:lpstr>
      <vt:lpstr>DC3DT41</vt:lpstr>
      <vt:lpstr>DC3DT85</vt:lpstr>
      <vt:lpstr>DC3DT73</vt:lpstr>
      <vt:lpstr>DC3DT63</vt:lpstr>
      <vt:lpstr>Tiếng Anh CN</vt:lpstr>
      <vt:lpstr>Toán 2</vt:lpstr>
      <vt:lpstr>70DCLG,LJ_ThuongMaiQT</vt:lpstr>
      <vt:lpstr>'70DCLG,LJ_ThuongMaiQT'!Print_Titles</vt:lpstr>
      <vt:lpstr>DC3DT41!Print_Titles</vt:lpstr>
      <vt:lpstr>DC3DT42!Print_Titles</vt:lpstr>
      <vt:lpstr>DC3DT47!Print_Titles</vt:lpstr>
      <vt:lpstr>DC3DT63!Print_Titles</vt:lpstr>
      <vt:lpstr>DC3DT72!Print_Titles</vt:lpstr>
      <vt:lpstr>DC3DT73!Print_Titles</vt:lpstr>
      <vt:lpstr>DC3DT85!Print_Titles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2024-08-21T08:24:22Z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