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DC2HT36" sheetId="87" r:id="rId5"/>
    <sheet name="DC2TT24" sheetId="81" r:id="rId6"/>
    <sheet name="DC3HT60" sheetId="82" r:id="rId7"/>
    <sheet name="DC2TT32" sheetId="83" r:id="rId8"/>
    <sheet name="DC3TT34" sheetId="84" r:id="rId9"/>
    <sheet name="DC2HT13" sheetId="85" r:id="rId10"/>
    <sheet name="DC2HT26" sheetId="86" r:id="rId11"/>
    <sheet name="Tiếng Anh CN" sheetId="79" state="hidden" r:id="rId12"/>
    <sheet name="Toán 2" sheetId="80" state="hidden" r:id="rId13"/>
    <sheet name="70DCLG,LJ_ThuongMaiQT" sheetId="47" state="hidden" r:id="rId14"/>
  </sheets>
  <definedNames>
    <definedName name="_DS" localSheetId="13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7">IF(#REF!="","",VLOOKUP(#REF!&amp;#REF!,#REF!,#REF!,0))</definedName>
    <definedName name="_DS" localSheetId="6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1">IF(#REF!="","",VLOOKUP(#REF!&amp;#REF!,#REF!,#REF!,0))</definedName>
    <definedName name="_DS" localSheetId="12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3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7">IF(#REF!="","",IF(#REF!+1&gt;#REF!,"",#REF!+1))</definedName>
    <definedName name="_stt" localSheetId="6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1">IF(#REF!="","",IF(#REF!+1&gt;#REF!,"",#REF!+1))</definedName>
    <definedName name="_stt" localSheetId="12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3">'70DCLG,LJ_ThuongMaiQT'!$7:$8</definedName>
    <definedName name="_xlnm.Print_Titles" localSheetId="9">DC2HT13!$7:$8</definedName>
    <definedName name="_xlnm.Print_Titles" localSheetId="10">DC2HT26!$7:$8</definedName>
    <definedName name="_xlnm.Print_Titles" localSheetId="4">DC2HT36!$7:$8</definedName>
    <definedName name="_xlnm.Print_Titles" localSheetId="5">DC2TT24!$7:$8</definedName>
    <definedName name="_xlnm.Print_Titles" localSheetId="7">DC2TT32!$7:$8</definedName>
    <definedName name="_xlnm.Print_Titles" localSheetId="6">DC3HT60!$7:$8</definedName>
    <definedName name="_xlnm.Print_Titles" localSheetId="8">DC3TT34!$7:$8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1">'Tiếng Anh CN'!$7:$8</definedName>
    <definedName name="_xlnm.Print_Titles" localSheetId="12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4" i="87" l="1"/>
  <c r="B21" i="87"/>
  <c r="B20" i="87"/>
  <c r="B19" i="87"/>
  <c r="B18" i="87"/>
  <c r="B17" i="87"/>
  <c r="B16" i="87"/>
  <c r="B15" i="87"/>
  <c r="B14" i="87"/>
  <c r="B13" i="87"/>
  <c r="B12" i="87"/>
  <c r="B11" i="87"/>
  <c r="B10" i="87"/>
  <c r="B9" i="87"/>
  <c r="B23" i="86" l="1"/>
  <c r="B24" i="86"/>
  <c r="B25" i="86"/>
  <c r="B26" i="86"/>
  <c r="D18" i="84"/>
  <c r="D15" i="82"/>
  <c r="D26" i="85" l="1"/>
  <c r="D29" i="86"/>
  <c r="B12" i="86"/>
  <c r="B13" i="86"/>
  <c r="B14" i="86"/>
  <c r="B15" i="86"/>
  <c r="B16" i="86"/>
  <c r="B17" i="86"/>
  <c r="B18" i="86"/>
  <c r="B19" i="86"/>
  <c r="B20" i="86"/>
  <c r="B21" i="86"/>
  <c r="B22" i="86"/>
  <c r="D15" i="83"/>
  <c r="D14" i="81"/>
  <c r="B11" i="86" l="1"/>
  <c r="B10" i="86"/>
  <c r="B9" i="86"/>
  <c r="B9" i="83"/>
  <c r="B9" i="82"/>
  <c r="B9" i="81" l="1"/>
</calcChain>
</file>

<file path=xl/sharedStrings.xml><?xml version="1.0" encoding="utf-8"?>
<sst xmlns="http://schemas.openxmlformats.org/spreadsheetml/2006/main" count="1266" uniqueCount="288">
  <si>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</si>
  <si>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</si>
  <si>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</si>
  <si>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</si>
  <si>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</si>
  <si>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</si>
  <si>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</si>
  <si>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</si>
  <si>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</si>
  <si>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</si>
  <si>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</si>
  <si>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</si>
  <si>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</si>
  <si>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</si>
  <si>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</si>
  <si>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</si>
  <si>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</si>
  <si>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</si>
  <si>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</si>
  <si>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</si>
  <si>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</si>
  <si>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</si>
  <si>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</si>
  <si>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</si>
  <si>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</si>
  <si>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</si>
  <si>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</si>
  <si>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</si>
  <si>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</si>
  <si>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</si>
  <si>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</si>
  <si>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</si>
  <si>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</si>
  <si>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</si>
  <si>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</si>
  <si>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</si>
  <si>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</si>
  <si>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</si>
  <si>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</si>
  <si>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</si>
  <si>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</si>
  <si>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</si>
  <si>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</si>
  <si>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</si>
  <si>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</si>
  <si>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</si>
  <si>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</si>
  <si>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</si>
  <si>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</si>
  <si>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</si>
  <si>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</si>
  <si>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</si>
  <si>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</si>
  <si>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</si>
  <si>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</si>
  <si>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</si>
  <si>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</si>
  <si>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</si>
  <si>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</si>
  <si>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</si>
  <si>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</si>
  <si>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</si>
  <si>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</si>
  <si>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</si>
  <si>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</si>
  <si>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</si>
  <si>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</si>
  <si>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</si>
  <si>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</si>
  <si>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</si>
  <si>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</si>
  <si>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</si>
  <si>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</si>
  <si>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</si>
  <si>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</si>
  <si>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</si>
  <si>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</si>
  <si>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</si>
  <si>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</si>
  <si>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</si>
  <si>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</si>
  <si>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</si>
  <si>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</si>
  <si>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</si>
  <si>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</si>
  <si>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</si>
  <si>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</si>
  <si>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</si>
  <si>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</si>
  <si>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</si>
  <si>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</si>
  <si>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</si>
  <si>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</si>
  <si>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</si>
  <si>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</si>
  <si>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</si>
  <si>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</si>
  <si>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</si>
  <si>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</si>
  <si>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</si>
  <si>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</si>
  <si>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</si>
  <si>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</si>
  <si>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</si>
  <si>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</si>
  <si>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</si>
  <si>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</si>
  <si>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</si>
  <si>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</si>
  <si>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</si>
  <si>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</si>
  <si>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</si>
  <si>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</si>
  <si>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</si>
  <si>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</si>
  <si>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</si>
  <si>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</si>
  <si>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</si>
  <si>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</si>
  <si>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</si>
  <si>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</si>
  <si>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</si>
  <si>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</si>
  <si>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</si>
  <si>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</si>
  <si>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</si>
  <si>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</si>
  <si>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</si>
  <si>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</si>
  <si>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</si>
  <si>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</si>
  <si>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</si>
  <si>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</si>
  <si>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</si>
  <si>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</si>
  <si>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</si>
  <si>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</si>
  <si>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</si>
  <si>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</si>
  <si>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</si>
  <si>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</si>
  <si>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</si>
  <si>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</si>
  <si>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</si>
  <si>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</si>
  <si>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</si>
  <si>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</si>
  <si>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</si>
  <si>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</si>
  <si>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</si>
  <si>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</si>
  <si>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</si>
  <si>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</si>
  <si>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</si>
  <si>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</si>
  <si>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</si>
  <si>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</si>
  <si>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</si>
  <si>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</si>
  <si>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</si>
  <si>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</si>
  <si>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</si>
  <si>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</si>
  <si>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</si>
  <si>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</si>
  <si>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</si>
  <si>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</si>
  <si>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</si>
  <si>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</si>
  <si>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</si>
  <si>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</si>
  <si>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</si>
  <si>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</si>
  <si>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</si>
  <si>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</si>
  <si>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</si>
  <si>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</si>
  <si>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</si>
  <si>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</si>
  <si>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</si>
  <si>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</si>
  <si>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</si>
  <si>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</si>
  <si>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</si>
  <si>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DANH SÁCH THI LẦN 2 - KỲ II- NĂM HỌC 2023-2024</t>
  </si>
  <si>
    <t>Lập trình trên môi trường Web (DC2HT36)</t>
  </si>
  <si>
    <r>
      <t xml:space="preserve">Ca thi: </t>
    </r>
    <r>
      <rPr>
        <b/>
        <sz val="11"/>
        <color rgb="FF000000"/>
        <rFont val="Times New Roman"/>
        <family val="1"/>
      </rPr>
      <t>Từ 18h</t>
    </r>
  </si>
  <si>
    <t>72DCTT10050</t>
  </si>
  <si>
    <t>Phạm Đức</t>
  </si>
  <si>
    <t>Duy</t>
  </si>
  <si>
    <t>72DCTT12</t>
  </si>
  <si>
    <t>72DCTT10003</t>
  </si>
  <si>
    <t>Trần Trọng</t>
  </si>
  <si>
    <t>Hoàng</t>
  </si>
  <si>
    <t>72DCTT11</t>
  </si>
  <si>
    <t>72DCTT10022</t>
  </si>
  <si>
    <t>Chu Đức</t>
  </si>
  <si>
    <t>Mạnh</t>
  </si>
  <si>
    <t>72DCTT10008</t>
  </si>
  <si>
    <t>Giang Nguyên</t>
  </si>
  <si>
    <t>Phong</t>
  </si>
  <si>
    <t>72DCTT10062</t>
  </si>
  <si>
    <t>Cao Duy</t>
  </si>
  <si>
    <t>Thái</t>
  </si>
  <si>
    <t>72DCTT10055</t>
  </si>
  <si>
    <t>Bùi Tạ Trung</t>
  </si>
  <si>
    <t>Thanh</t>
  </si>
  <si>
    <t>72DCTT10025</t>
  </si>
  <si>
    <t>Lăng Văn</t>
  </si>
  <si>
    <t>Tỉnh</t>
  </si>
  <si>
    <t>Phạm Tiến</t>
  </si>
  <si>
    <t>Phạm Thế</t>
  </si>
  <si>
    <t>Khánh</t>
  </si>
  <si>
    <t>Phúc</t>
  </si>
  <si>
    <t>Việt</t>
  </si>
  <si>
    <t>Thương mại điện tử (DC2TT24)</t>
  </si>
  <si>
    <t>Phân tích thiết kế HTTT (DC3HT60)</t>
  </si>
  <si>
    <t>29/8/2024</t>
  </si>
  <si>
    <r>
      <t xml:space="preserve">Ca thi: </t>
    </r>
    <r>
      <rPr>
        <b/>
        <sz val="11"/>
        <color rgb="FF000000"/>
        <rFont val="Times New Roman"/>
        <family val="1"/>
      </rPr>
      <t>Từ 17h</t>
    </r>
  </si>
  <si>
    <t>Điện toán đám mây (DC2TT32)</t>
  </si>
  <si>
    <t>Giao thông thông minh - ITS (DC3TT34)</t>
  </si>
  <si>
    <t>Nhập môn mạng máy tính (DC2HT13)</t>
  </si>
  <si>
    <t>Cấu trúc dl và giải thuật (DC2HT26)</t>
  </si>
  <si>
    <t>73DCTT12146</t>
  </si>
  <si>
    <t>Nguyễn Tiến</t>
  </si>
  <si>
    <t>73DCTT11</t>
  </si>
  <si>
    <t>73DCTT13130</t>
  </si>
  <si>
    <t>Phùng Quang</t>
  </si>
  <si>
    <t>Huy</t>
  </si>
  <si>
    <t>73DCDT13104</t>
  </si>
  <si>
    <t>Nguyễn Trần Bảo</t>
  </si>
  <si>
    <t>73DCTT13118</t>
  </si>
  <si>
    <t>Anh</t>
  </si>
  <si>
    <t>72DCDD20002</t>
  </si>
  <si>
    <t>Trần Phan Đức</t>
  </si>
  <si>
    <t>73DCTT12111</t>
  </si>
  <si>
    <t>Lê Đức</t>
  </si>
  <si>
    <t>73DCTT12104</t>
  </si>
  <si>
    <t>Nguyễn Duy</t>
  </si>
  <si>
    <t>73DCDT13103</t>
  </si>
  <si>
    <t>Phan Như</t>
  </si>
  <si>
    <t>Sơn</t>
  </si>
  <si>
    <t>73DCTT12133</t>
  </si>
  <si>
    <t>Nguyễn Ngọc</t>
  </si>
  <si>
    <t>73DCTT13102</t>
  </si>
  <si>
    <t>Trần Tiến</t>
  </si>
  <si>
    <t>Đạt</t>
  </si>
  <si>
    <t>73DCLG12104</t>
  </si>
  <si>
    <t>Lâm Hải</t>
  </si>
  <si>
    <t>Đăng</t>
  </si>
  <si>
    <t>73DCTT13148</t>
  </si>
  <si>
    <t>Phạm Minh</t>
  </si>
  <si>
    <t>73DCTT12103</t>
  </si>
  <si>
    <t>Nguyễn Văn</t>
  </si>
  <si>
    <t>Lương</t>
  </si>
  <si>
    <t>73DCTT12106</t>
  </si>
  <si>
    <t>Đỗ Minh</t>
  </si>
  <si>
    <t>Ánh</t>
  </si>
  <si>
    <t>73DCTT13123</t>
  </si>
  <si>
    <t>Hà Mạnh</t>
  </si>
  <si>
    <t>73DCTT13113</t>
  </si>
  <si>
    <t>Nguyễn Tuấn</t>
  </si>
  <si>
    <t>Đoán</t>
  </si>
  <si>
    <t>73DCTT13158</t>
  </si>
  <si>
    <t>Phùng Thế</t>
  </si>
  <si>
    <t>Hùng</t>
  </si>
  <si>
    <t>73DCTT12110</t>
  </si>
  <si>
    <t>Vũ Duy</t>
  </si>
  <si>
    <t>Hưng</t>
  </si>
  <si>
    <t>73DCTT13127</t>
  </si>
  <si>
    <t>Lê Quốc</t>
  </si>
  <si>
    <t>73DCLG12105</t>
  </si>
  <si>
    <t>73DCLG12108</t>
  </si>
  <si>
    <t>Nguyễn Khánh</t>
  </si>
  <si>
    <t>Thư</t>
  </si>
  <si>
    <t>73DCTT13134</t>
  </si>
  <si>
    <t>Hoàng Lâm</t>
  </si>
  <si>
    <t>Tùng</t>
  </si>
  <si>
    <t>73DCTT13128</t>
  </si>
  <si>
    <t>73DCTT12124</t>
  </si>
  <si>
    <t>Hoàng Xuân</t>
  </si>
  <si>
    <t>Dương</t>
  </si>
  <si>
    <t>73DCTT12114</t>
  </si>
  <si>
    <t>Lê Thanh</t>
  </si>
  <si>
    <t>73DCTT13137</t>
  </si>
  <si>
    <t>73DCLG12106</t>
  </si>
  <si>
    <t>73DCTT12107</t>
  </si>
  <si>
    <t>Nguyễn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</si>
</sst>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sz val="10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5" fillId="0" borderId="0" xfId="0" applyFont="1" applyAlignment="1"/>
    <xf numFmtId="0" fontId="13" fillId="0" borderId="0" xfId="0" applyFont="1" applyAlignment="1"/>
    <xf numFmtId="0" fontId="4" fillId="0" borderId="9" xfId="0" applyNumberFormat="1" applyFont="1" applyFill="1" applyBorder="1" applyAlignment="1" applyProtection="1">
      <alignment horizontal="center"/>
    </xf>
    <xf numFmtId="0" fontId="16" fillId="0" borderId="5" xfId="0" applyNumberFormat="1" applyFont="1" applyFill="1" applyBorder="1" applyAlignment="1" applyProtection="1">
      <alignment horizontal="center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/>
    <xf numFmtId="49" fontId="2" fillId="0" borderId="30" xfId="0" applyNumberFormat="1" applyFont="1" applyFill="1" applyBorder="1" applyAlignment="1" applyProtection="1"/>
    <xf numFmtId="49" fontId="2" fillId="0" borderId="31" xfId="0" applyNumberFormat="1" applyFont="1" applyFill="1" applyBorder="1" applyAlignment="1" applyProtection="1">
      <alignment horizontal="center"/>
    </xf>
    <xf numFmtId="49" fontId="17" fillId="0" borderId="5" xfId="0" applyNumberFormat="1" applyFont="1" applyFill="1" applyBorder="1" applyAlignment="1" applyProtection="1">
      <alignment horizontal="center"/>
    </xf>
    <xf numFmtId="49" fontId="17" fillId="0" borderId="23" xfId="0" applyNumberFormat="1" applyFont="1" applyFill="1" applyBorder="1" applyAlignment="1" applyProtection="1"/>
    <xf numFmtId="49" fontId="17" fillId="0" borderId="24" xfId="0" applyNumberFormat="1" applyFont="1" applyFill="1" applyBorder="1" applyAlignment="1" applyProtection="1"/>
    <xf numFmtId="49" fontId="17" fillId="0" borderId="11" xfId="0" applyNumberFormat="1" applyFont="1" applyFill="1" applyBorder="1" applyAlignment="1" applyProtection="1">
      <alignment horizontal="center"/>
    </xf>
    <xf numFmtId="49" fontId="17" fillId="0" borderId="33" xfId="0" applyNumberFormat="1" applyFont="1" applyFill="1" applyBorder="1" applyAlignment="1" applyProtection="1"/>
    <xf numFmtId="49" fontId="17" fillId="0" borderId="34" xfId="0" applyNumberFormat="1" applyFont="1" applyFill="1" applyBorder="1" applyAlignment="1" applyProtection="1">
      <alignment horizontal="left"/>
    </xf>
    <xf numFmtId="49" fontId="17" fillId="0" borderId="35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6" fillId="0" borderId="9" xfId="0" applyNumberFormat="1" applyFont="1" applyFill="1" applyBorder="1" applyAlignment="1" applyProtection="1">
      <alignment horizontal="center"/>
    </xf>
    <xf numFmtId="49" fontId="17" fillId="0" borderId="9" xfId="0" applyNumberFormat="1" applyFont="1" applyFill="1" applyBorder="1" applyAlignment="1" applyProtection="1">
      <alignment horizontal="center"/>
    </xf>
    <xf numFmtId="49" fontId="17" fillId="0" borderId="36" xfId="0" applyNumberFormat="1" applyFont="1" applyFill="1" applyBorder="1" applyAlignment="1" applyProtection="1"/>
    <xf numFmtId="49" fontId="17" fillId="0" borderId="37" xfId="0" applyNumberFormat="1" applyFont="1" applyFill="1" applyBorder="1" applyAlignment="1" applyProtection="1"/>
    <xf numFmtId="49" fontId="17" fillId="0" borderId="38" xfId="0" applyNumberFormat="1" applyFont="1" applyFill="1" applyBorder="1" applyAlignment="1" applyProtection="1">
      <alignment horizontal="center"/>
    </xf>
    <xf numFmtId="49" fontId="17" fillId="0" borderId="39" xfId="0" applyNumberFormat="1" applyFont="1" applyFill="1" applyBorder="1" applyAlignment="1" applyProtection="1">
      <alignment horizontal="center"/>
    </xf>
    <xf numFmtId="0" fontId="17" fillId="0" borderId="40" xfId="0" applyNumberFormat="1" applyFont="1" applyFill="1" applyBorder="1" applyAlignment="1" applyProtection="1"/>
    <xf numFmtId="0" fontId="2" fillId="0" borderId="41" xfId="0" applyNumberFormat="1" applyFont="1" applyFill="1" applyBorder="1" applyAlignment="1" applyProtection="1">
      <alignment shrinkToFit="1"/>
    </xf>
    <xf numFmtId="0" fontId="2" fillId="0" borderId="39" xfId="0" applyNumberFormat="1" applyFont="1" applyFill="1" applyBorder="1" applyAlignment="1" applyProtection="1"/>
    <xf numFmtId="0" fontId="17" fillId="0" borderId="42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947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4" t="s">
        <v>1</v>
      </c>
      <c r="F1" s="94"/>
      <c r="G1" s="94"/>
      <c r="H1" s="94"/>
      <c r="I1" s="94"/>
      <c r="J1" s="94"/>
      <c r="K1" s="94"/>
      <c r="L1" s="94"/>
    </row>
    <row r="2" spans="1:16" s="1" customFormat="1" ht="14.25" customHeight="1">
      <c r="A2" s="95" t="s">
        <v>2</v>
      </c>
      <c r="B2" s="95"/>
      <c r="C2" s="95"/>
      <c r="D2" s="95"/>
      <c r="E2" s="94" t="s">
        <v>3</v>
      </c>
      <c r="F2" s="94"/>
      <c r="G2" s="94"/>
      <c r="H2" s="94"/>
      <c r="I2" s="94"/>
      <c r="J2" s="94"/>
      <c r="K2" s="94"/>
      <c r="L2" s="9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6" t="s">
        <v>8</v>
      </c>
      <c r="E5" s="97"/>
      <c r="F5" s="97"/>
      <c r="G5" s="97"/>
      <c r="H5" s="9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3" t="s">
        <v>10</v>
      </c>
      <c r="B7" s="103" t="s">
        <v>11</v>
      </c>
      <c r="C7" s="103" t="s">
        <v>12</v>
      </c>
      <c r="D7" s="103" t="s">
        <v>13</v>
      </c>
      <c r="E7" s="101" t="s">
        <v>14</v>
      </c>
      <c r="F7" s="101" t="s">
        <v>15</v>
      </c>
      <c r="G7" s="101" t="s">
        <v>16</v>
      </c>
      <c r="H7" s="98" t="s">
        <v>17</v>
      </c>
      <c r="I7" s="99"/>
      <c r="J7" s="100"/>
      <c r="K7" s="103" t="s">
        <v>18</v>
      </c>
      <c r="L7" s="103" t="s">
        <v>19</v>
      </c>
      <c r="N7" s="38" t="s">
        <v>20</v>
      </c>
      <c r="O7" s="38"/>
      <c r="P7" s="38"/>
    </row>
    <row r="8" spans="1:16" s="3" customFormat="1" ht="17.25" customHeight="1">
      <c r="A8" s="104"/>
      <c r="B8" s="104"/>
      <c r="C8" s="104"/>
      <c r="D8" s="104"/>
      <c r="E8" s="102"/>
      <c r="F8" s="102"/>
      <c r="G8" s="102"/>
      <c r="H8" s="10" t="s">
        <v>21</v>
      </c>
      <c r="I8" s="10" t="s">
        <v>22</v>
      </c>
      <c r="J8" s="10" t="s">
        <v>23</v>
      </c>
      <c r="K8" s="104"/>
      <c r="L8" s="10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5" t="s">
        <v>76</v>
      </c>
      <c r="B37" s="105"/>
      <c r="C37" s="105"/>
      <c r="D37" s="10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4" t="s">
        <v>1</v>
      </c>
      <c r="F1" s="94"/>
      <c r="G1" s="94"/>
      <c r="H1" s="94"/>
      <c r="I1" s="94"/>
      <c r="J1" s="94"/>
      <c r="K1" s="94"/>
      <c r="L1" s="94"/>
    </row>
    <row r="2" spans="1:16" s="1" customFormat="1" ht="14.25" customHeight="1">
      <c r="A2" s="95" t="s">
        <v>2</v>
      </c>
      <c r="B2" s="95"/>
      <c r="C2" s="95"/>
      <c r="D2" s="95"/>
      <c r="E2" s="94" t="s">
        <v>3</v>
      </c>
      <c r="F2" s="94"/>
      <c r="G2" s="94"/>
      <c r="H2" s="94"/>
      <c r="I2" s="94"/>
      <c r="J2" s="94"/>
      <c r="K2" s="94"/>
      <c r="L2" s="9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6" t="s">
        <v>83</v>
      </c>
      <c r="E5" s="97"/>
      <c r="F5" s="97"/>
      <c r="G5" s="97"/>
      <c r="H5" s="9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3" t="s">
        <v>10</v>
      </c>
      <c r="B7" s="103" t="s">
        <v>11</v>
      </c>
      <c r="C7" s="103" t="s">
        <v>12</v>
      </c>
      <c r="D7" s="103" t="s">
        <v>13</v>
      </c>
      <c r="E7" s="101" t="s">
        <v>14</v>
      </c>
      <c r="F7" s="101" t="s">
        <v>15</v>
      </c>
      <c r="G7" s="101" t="s">
        <v>16</v>
      </c>
      <c r="H7" s="98" t="s">
        <v>17</v>
      </c>
      <c r="I7" s="99"/>
      <c r="J7" s="100"/>
      <c r="K7" s="103" t="s">
        <v>18</v>
      </c>
      <c r="L7" s="103" t="s">
        <v>19</v>
      </c>
      <c r="N7" s="38" t="s">
        <v>20</v>
      </c>
      <c r="O7" s="38"/>
      <c r="P7" s="38"/>
    </row>
    <row r="8" spans="1:16" s="3" customFormat="1" ht="17.25" customHeight="1">
      <c r="A8" s="104"/>
      <c r="B8" s="104"/>
      <c r="C8" s="104"/>
      <c r="D8" s="104"/>
      <c r="E8" s="102"/>
      <c r="F8" s="102"/>
      <c r="G8" s="102"/>
      <c r="H8" s="10" t="s">
        <v>21</v>
      </c>
      <c r="I8" s="10" t="s">
        <v>22</v>
      </c>
      <c r="J8" s="10" t="s">
        <v>23</v>
      </c>
      <c r="K8" s="104"/>
      <c r="L8" s="10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5" t="s">
        <v>76</v>
      </c>
      <c r="B37" s="105"/>
      <c r="C37" s="105"/>
      <c r="D37" s="10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4" t="s">
        <v>1</v>
      </c>
      <c r="F1" s="94"/>
      <c r="G1" s="94"/>
      <c r="H1" s="94"/>
      <c r="I1" s="94"/>
      <c r="J1" s="94"/>
      <c r="K1" s="94"/>
      <c r="L1" s="94"/>
    </row>
    <row r="2" spans="1:16" s="1" customFormat="1" ht="14.25" customHeight="1">
      <c r="A2" s="95" t="s">
        <v>2</v>
      </c>
      <c r="B2" s="95"/>
      <c r="C2" s="95"/>
      <c r="D2" s="95"/>
      <c r="E2" s="94" t="s">
        <v>3</v>
      </c>
      <c r="F2" s="94"/>
      <c r="G2" s="94"/>
      <c r="H2" s="94"/>
      <c r="I2" s="94"/>
      <c r="J2" s="94"/>
      <c r="K2" s="94"/>
      <c r="L2" s="9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6" t="s">
        <v>86</v>
      </c>
      <c r="E5" s="97"/>
      <c r="F5" s="97"/>
      <c r="G5" s="97"/>
      <c r="H5" s="9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3" t="s">
        <v>10</v>
      </c>
      <c r="B7" s="103" t="s">
        <v>11</v>
      </c>
      <c r="C7" s="103" t="s">
        <v>12</v>
      </c>
      <c r="D7" s="103" t="s">
        <v>13</v>
      </c>
      <c r="E7" s="101" t="s">
        <v>14</v>
      </c>
      <c r="F7" s="101" t="s">
        <v>15</v>
      </c>
      <c r="G7" s="101" t="s">
        <v>16</v>
      </c>
      <c r="H7" s="98" t="s">
        <v>17</v>
      </c>
      <c r="I7" s="99"/>
      <c r="J7" s="100"/>
      <c r="K7" s="103" t="s">
        <v>18</v>
      </c>
      <c r="L7" s="103" t="s">
        <v>19</v>
      </c>
      <c r="N7" s="38" t="s">
        <v>20</v>
      </c>
      <c r="O7" s="38"/>
      <c r="P7" s="38"/>
    </row>
    <row r="8" spans="1:16" s="3" customFormat="1" ht="17.25" customHeight="1">
      <c r="A8" s="104"/>
      <c r="B8" s="104"/>
      <c r="C8" s="104"/>
      <c r="D8" s="104"/>
      <c r="E8" s="102"/>
      <c r="F8" s="102"/>
      <c r="G8" s="102"/>
      <c r="H8" s="10" t="s">
        <v>21</v>
      </c>
      <c r="I8" s="10" t="s">
        <v>22</v>
      </c>
      <c r="J8" s="10" t="s">
        <v>23</v>
      </c>
      <c r="K8" s="104"/>
      <c r="L8" s="10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5" t="s">
        <v>76</v>
      </c>
      <c r="B37" s="105"/>
      <c r="C37" s="105"/>
      <c r="D37" s="10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4" t="s">
        <v>1</v>
      </c>
      <c r="F1" s="94"/>
      <c r="G1" s="94"/>
      <c r="H1" s="94"/>
      <c r="I1" s="94"/>
      <c r="J1" s="94"/>
      <c r="K1" s="94"/>
      <c r="L1" s="94"/>
    </row>
    <row r="2" spans="1:16" s="1" customFormat="1" ht="14.25" customHeight="1">
      <c r="A2" s="95" t="s">
        <v>2</v>
      </c>
      <c r="B2" s="95"/>
      <c r="C2" s="95"/>
      <c r="D2" s="95"/>
      <c r="E2" s="94" t="s">
        <v>3</v>
      </c>
      <c r="F2" s="94"/>
      <c r="G2" s="94"/>
      <c r="H2" s="94"/>
      <c r="I2" s="94"/>
      <c r="J2" s="94"/>
      <c r="K2" s="94"/>
      <c r="L2" s="9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6" t="s">
        <v>88</v>
      </c>
      <c r="E5" s="97"/>
      <c r="F5" s="97"/>
      <c r="G5" s="97"/>
      <c r="H5" s="9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3" t="s">
        <v>10</v>
      </c>
      <c r="B7" s="103" t="s">
        <v>11</v>
      </c>
      <c r="C7" s="103" t="s">
        <v>12</v>
      </c>
      <c r="D7" s="103" t="s">
        <v>13</v>
      </c>
      <c r="E7" s="101" t="s">
        <v>14</v>
      </c>
      <c r="F7" s="101" t="s">
        <v>15</v>
      </c>
      <c r="G7" s="101" t="s">
        <v>16</v>
      </c>
      <c r="H7" s="98" t="s">
        <v>17</v>
      </c>
      <c r="I7" s="99"/>
      <c r="J7" s="100"/>
      <c r="K7" s="103" t="s">
        <v>18</v>
      </c>
      <c r="L7" s="103" t="s">
        <v>19</v>
      </c>
      <c r="N7" s="38" t="s">
        <v>20</v>
      </c>
      <c r="O7" s="38"/>
      <c r="P7" s="38"/>
    </row>
    <row r="8" spans="1:16" s="3" customFormat="1" ht="17.25" customHeight="1">
      <c r="A8" s="104"/>
      <c r="B8" s="104"/>
      <c r="C8" s="104"/>
      <c r="D8" s="104"/>
      <c r="E8" s="102"/>
      <c r="F8" s="102"/>
      <c r="G8" s="102"/>
      <c r="H8" s="10" t="s">
        <v>21</v>
      </c>
      <c r="I8" s="10" t="s">
        <v>22</v>
      </c>
      <c r="J8" s="10" t="s">
        <v>23</v>
      </c>
      <c r="K8" s="104"/>
      <c r="L8" s="10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5" t="s">
        <v>76</v>
      </c>
      <c r="B37" s="105"/>
      <c r="C37" s="105"/>
      <c r="D37" s="10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D9" sqref="D9"/>
    </sheetView>
  </sheetViews>
  <sheetFormatPr defaultColWidth="9" defaultRowHeight="12.75"/>
  <cols>
    <col min="1" max="2" width="4.28515625" customWidth="1"/>
    <col min="3" max="3" width="14.42578125" customWidth="1"/>
    <col min="4" max="4" width="17.5703125" customWidth="1"/>
    <col min="5" max="5" width="7.5703125" customWidth="1"/>
    <col min="6" max="6" width="10.85546875" customWidth="1"/>
    <col min="7" max="8" width="5.28515625" customWidth="1"/>
    <col min="9" max="10" width="6.140625" customWidth="1"/>
    <col min="11" max="11" width="6.5703125" customWidth="1"/>
    <col min="12" max="12" width="9.140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4" t="s">
        <v>184</v>
      </c>
      <c r="G1" s="94"/>
      <c r="H1" s="94"/>
      <c r="I1" s="94"/>
      <c r="J1" s="94"/>
      <c r="K1" s="94"/>
      <c r="L1" s="94"/>
      <c r="M1" s="94"/>
    </row>
    <row r="2" spans="1:17" s="1" customFormat="1" ht="14.25" customHeight="1">
      <c r="A2" s="95" t="s">
        <v>2</v>
      </c>
      <c r="B2" s="95"/>
      <c r="C2" s="95"/>
      <c r="D2" s="95"/>
      <c r="E2" s="95"/>
      <c r="F2" s="94" t="s">
        <v>89</v>
      </c>
      <c r="G2" s="94"/>
      <c r="H2" s="94"/>
      <c r="I2" s="94"/>
      <c r="J2" s="94"/>
      <c r="K2" s="94"/>
      <c r="L2" s="94"/>
      <c r="M2" s="9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185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>
        <v>45533</v>
      </c>
      <c r="F5" s="108"/>
      <c r="G5" s="48"/>
      <c r="H5" s="48"/>
      <c r="I5" s="48"/>
      <c r="K5" s="50" t="s">
        <v>186</v>
      </c>
      <c r="M5" s="83"/>
    </row>
    <row r="6" spans="1:17" s="2" customFormat="1" ht="9" customHeight="1">
      <c r="E6" s="83"/>
      <c r="F6" s="83"/>
      <c r="G6" s="83"/>
      <c r="I6" s="7"/>
    </row>
    <row r="7" spans="1:17" s="3" customFormat="1" ht="17.25" customHeight="1">
      <c r="A7" s="103" t="s">
        <v>10</v>
      </c>
      <c r="B7" s="103" t="s">
        <v>11</v>
      </c>
      <c r="C7" s="103" t="s">
        <v>12</v>
      </c>
      <c r="D7" s="109" t="s">
        <v>13</v>
      </c>
      <c r="E7" s="110"/>
      <c r="F7" s="101" t="s">
        <v>14</v>
      </c>
      <c r="G7" s="101" t="s">
        <v>15</v>
      </c>
      <c r="H7" s="101" t="s">
        <v>16</v>
      </c>
      <c r="I7" s="98" t="s">
        <v>17</v>
      </c>
      <c r="J7" s="99"/>
      <c r="K7" s="100"/>
      <c r="L7" s="103" t="s">
        <v>18</v>
      </c>
      <c r="M7" s="103" t="s">
        <v>19</v>
      </c>
      <c r="O7" s="38" t="s">
        <v>20</v>
      </c>
      <c r="P7" s="38"/>
      <c r="Q7" s="38"/>
    </row>
    <row r="8" spans="1:17" s="3" customFormat="1" ht="17.25" customHeight="1">
      <c r="A8" s="104"/>
      <c r="B8" s="104"/>
      <c r="C8" s="104"/>
      <c r="D8" s="111"/>
      <c r="E8" s="112"/>
      <c r="F8" s="102"/>
      <c r="G8" s="102"/>
      <c r="H8" s="102"/>
      <c r="I8" s="10" t="s">
        <v>21</v>
      </c>
      <c r="J8" s="10" t="s">
        <v>22</v>
      </c>
      <c r="K8" s="10" t="s">
        <v>23</v>
      </c>
      <c r="L8" s="104"/>
      <c r="M8" s="104"/>
    </row>
    <row r="9" spans="1:17" s="4" customFormat="1" ht="21" customHeight="1">
      <c r="A9" s="18">
        <v>1</v>
      </c>
      <c r="B9" s="12">
        <f t="shared" ref="B9:B21" si="0">A9</f>
        <v>1</v>
      </c>
      <c r="C9" s="75" t="s">
        <v>187</v>
      </c>
      <c r="D9" s="76" t="s">
        <v>188</v>
      </c>
      <c r="E9" s="77" t="s">
        <v>189</v>
      </c>
      <c r="F9" s="78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75" t="s">
        <v>191</v>
      </c>
      <c r="D10" s="76" t="s">
        <v>192</v>
      </c>
      <c r="E10" s="77" t="s">
        <v>193</v>
      </c>
      <c r="F10" s="78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75" t="s">
        <v>195</v>
      </c>
      <c r="D11" s="76" t="s">
        <v>196</v>
      </c>
      <c r="E11" s="77" t="s">
        <v>197</v>
      </c>
      <c r="F11" s="78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85" t="s">
        <v>198</v>
      </c>
      <c r="D12" s="86" t="s">
        <v>199</v>
      </c>
      <c r="E12" s="87" t="s">
        <v>200</v>
      </c>
      <c r="F12" s="88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85" t="s">
        <v>201</v>
      </c>
      <c r="D13" s="86" t="s">
        <v>202</v>
      </c>
      <c r="E13" s="87" t="s">
        <v>203</v>
      </c>
      <c r="F13" s="88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85" t="s">
        <v>204</v>
      </c>
      <c r="D14" s="86" t="s">
        <v>205</v>
      </c>
      <c r="E14" s="87" t="s">
        <v>206</v>
      </c>
      <c r="F14" s="88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85" t="s">
        <v>207</v>
      </c>
      <c r="D15" s="86" t="s">
        <v>208</v>
      </c>
      <c r="E15" s="87" t="s">
        <v>209</v>
      </c>
      <c r="F15" s="88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85" t="s">
        <v>242</v>
      </c>
      <c r="D16" s="86" t="s">
        <v>243</v>
      </c>
      <c r="E16" s="87" t="s">
        <v>232</v>
      </c>
      <c r="F16" s="88" t="s">
        <v>225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0"/>
        <v>9</v>
      </c>
      <c r="C17" s="85" t="s">
        <v>233</v>
      </c>
      <c r="D17" s="86" t="s">
        <v>234</v>
      </c>
      <c r="E17" s="87" t="s">
        <v>232</v>
      </c>
      <c r="F17" s="88" t="s">
        <v>225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0"/>
        <v>10</v>
      </c>
      <c r="C18" s="85" t="s">
        <v>223</v>
      </c>
      <c r="D18" s="86" t="s">
        <v>224</v>
      </c>
      <c r="E18" s="87" t="s">
        <v>181</v>
      </c>
      <c r="F18" s="88" t="s">
        <v>225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0"/>
        <v>11</v>
      </c>
      <c r="C19" s="85" t="s">
        <v>250</v>
      </c>
      <c r="D19" s="86" t="s">
        <v>251</v>
      </c>
      <c r="E19" s="87" t="s">
        <v>193</v>
      </c>
      <c r="F19" s="88" t="s">
        <v>225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0"/>
        <v>12</v>
      </c>
      <c r="C20" s="85" t="s">
        <v>235</v>
      </c>
      <c r="D20" s="86" t="s">
        <v>236</v>
      </c>
      <c r="E20" s="87" t="s">
        <v>228</v>
      </c>
      <c r="F20" s="88" t="s">
        <v>225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0"/>
        <v>13</v>
      </c>
      <c r="C21" s="85" t="s">
        <v>252</v>
      </c>
      <c r="D21" s="86" t="s">
        <v>253</v>
      </c>
      <c r="E21" s="87" t="s">
        <v>254</v>
      </c>
      <c r="F21" s="88" t="s">
        <v>225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4"/>
      <c r="B22" s="57"/>
      <c r="C22" s="58"/>
      <c r="D22" s="59"/>
      <c r="E22" s="60"/>
      <c r="F22" s="61"/>
      <c r="G22" s="62"/>
      <c r="H22" s="63"/>
      <c r="I22" s="63"/>
      <c r="J22" s="63"/>
      <c r="K22" s="63"/>
      <c r="L22" s="63"/>
      <c r="M22" s="64"/>
      <c r="O22" s="39"/>
    </row>
    <row r="23" spans="1:15" s="5" customFormat="1" ht="12" customHeight="1"/>
    <row r="24" spans="1:15" ht="15">
      <c r="A24" s="106" t="s">
        <v>92</v>
      </c>
      <c r="B24" s="106"/>
      <c r="C24" s="106"/>
      <c r="D24" s="49" t="str">
        <f>COUNT(A9:A21)&amp;" sinh viên"</f>
        <v>13 sinh viên</v>
      </c>
      <c r="E24" s="49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82"/>
      <c r="B25" s="82"/>
      <c r="C25" s="82"/>
      <c r="D25" s="82"/>
      <c r="E25" s="82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5">
    <mergeCell ref="H7:H8"/>
    <mergeCell ref="I7:K7"/>
    <mergeCell ref="L7:L8"/>
    <mergeCell ref="M7:M8"/>
    <mergeCell ref="A24:C24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view="pageLayout" zoomScale="115" zoomScaleNormal="100" zoomScalePageLayoutView="115" workbookViewId="0">
      <selection activeCell="D11" sqref="D11"/>
    </sheetView>
  </sheetViews>
  <sheetFormatPr defaultColWidth="9" defaultRowHeight="12.75"/>
  <cols>
    <col min="1" max="2" width="4.28515625" customWidth="1"/>
    <col min="3" max="4" width="14.140625" customWidth="1"/>
    <col min="5" max="5" width="8.5703125" customWidth="1"/>
    <col min="6" max="6" width="11.5703125" customWidth="1"/>
    <col min="7" max="8" width="5.28515625" customWidth="1"/>
    <col min="9" max="10" width="6.140625" customWidth="1"/>
    <col min="11" max="11" width="6.5703125" customWidth="1"/>
    <col min="12" max="12" width="11.5703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4" t="s">
        <v>184</v>
      </c>
      <c r="G1" s="94"/>
      <c r="H1" s="94"/>
      <c r="I1" s="94"/>
      <c r="J1" s="94"/>
      <c r="K1" s="94"/>
      <c r="L1" s="94"/>
      <c r="M1" s="94"/>
    </row>
    <row r="2" spans="1:17" s="1" customFormat="1" ht="14.25" customHeight="1">
      <c r="A2" s="95" t="s">
        <v>2</v>
      </c>
      <c r="B2" s="95"/>
      <c r="C2" s="95"/>
      <c r="D2" s="95"/>
      <c r="E2" s="95"/>
      <c r="F2" s="94" t="s">
        <v>89</v>
      </c>
      <c r="G2" s="94"/>
      <c r="H2" s="94"/>
      <c r="I2" s="94"/>
      <c r="J2" s="94"/>
      <c r="K2" s="94"/>
      <c r="L2" s="94"/>
      <c r="M2" s="9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215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>
        <v>45534</v>
      </c>
      <c r="F5" s="108"/>
      <c r="G5" s="48"/>
      <c r="H5" s="48"/>
      <c r="I5" s="48"/>
      <c r="K5" s="50" t="s">
        <v>186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103" t="s">
        <v>10</v>
      </c>
      <c r="B7" s="103" t="s">
        <v>11</v>
      </c>
      <c r="C7" s="103" t="s">
        <v>12</v>
      </c>
      <c r="D7" s="109" t="s">
        <v>13</v>
      </c>
      <c r="E7" s="110"/>
      <c r="F7" s="101" t="s">
        <v>14</v>
      </c>
      <c r="G7" s="101" t="s">
        <v>15</v>
      </c>
      <c r="H7" s="101" t="s">
        <v>16</v>
      </c>
      <c r="I7" s="98" t="s">
        <v>17</v>
      </c>
      <c r="J7" s="99"/>
      <c r="K7" s="100"/>
      <c r="L7" s="103" t="s">
        <v>18</v>
      </c>
      <c r="M7" s="103" t="s">
        <v>19</v>
      </c>
      <c r="O7" s="38" t="s">
        <v>20</v>
      </c>
      <c r="P7" s="38"/>
      <c r="Q7" s="38"/>
    </row>
    <row r="8" spans="1:17" s="3" customFormat="1" ht="17.25" customHeight="1">
      <c r="A8" s="104"/>
      <c r="B8" s="104"/>
      <c r="C8" s="104"/>
      <c r="D8" s="111"/>
      <c r="E8" s="112"/>
      <c r="F8" s="102"/>
      <c r="G8" s="102"/>
      <c r="H8" s="102"/>
      <c r="I8" s="10" t="s">
        <v>21</v>
      </c>
      <c r="J8" s="10" t="s">
        <v>22</v>
      </c>
      <c r="K8" s="10" t="s">
        <v>23</v>
      </c>
      <c r="L8" s="104"/>
      <c r="M8" s="104"/>
    </row>
    <row r="9" spans="1:17" s="4" customFormat="1" ht="21" customHeight="1">
      <c r="A9" s="69">
        <v>1</v>
      </c>
      <c r="B9" s="70">
        <f t="shared" ref="B9" si="0">A9</f>
        <v>1</v>
      </c>
      <c r="C9" s="75" t="s">
        <v>223</v>
      </c>
      <c r="D9" s="76" t="s">
        <v>224</v>
      </c>
      <c r="E9" s="77" t="s">
        <v>181</v>
      </c>
      <c r="F9" s="78" t="s">
        <v>225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69">
        <v>2</v>
      </c>
      <c r="B10" s="84">
        <v>2</v>
      </c>
      <c r="C10" s="85" t="s">
        <v>226</v>
      </c>
      <c r="D10" s="86" t="s">
        <v>227</v>
      </c>
      <c r="E10" s="87" t="s">
        <v>228</v>
      </c>
      <c r="F10" s="88" t="s">
        <v>225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69">
        <v>3</v>
      </c>
      <c r="B11" s="84">
        <v>3</v>
      </c>
      <c r="C11" s="85" t="s">
        <v>229</v>
      </c>
      <c r="D11" s="86" t="s">
        <v>230</v>
      </c>
      <c r="E11" s="87" t="s">
        <v>213</v>
      </c>
      <c r="F11" s="88" t="s">
        <v>225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54"/>
      <c r="B12" s="57"/>
      <c r="C12" s="58"/>
      <c r="D12" s="59"/>
      <c r="E12" s="60"/>
      <c r="F12" s="61"/>
      <c r="G12" s="62"/>
      <c r="H12" s="63"/>
      <c r="I12" s="63"/>
      <c r="J12" s="63"/>
      <c r="K12" s="63"/>
      <c r="L12" s="63"/>
      <c r="M12" s="64"/>
      <c r="O12" s="39"/>
    </row>
    <row r="13" spans="1:17" s="5" customFormat="1" ht="12" customHeight="1"/>
    <row r="14" spans="1:17" ht="15">
      <c r="A14" s="106" t="s">
        <v>92</v>
      </c>
      <c r="B14" s="106"/>
      <c r="C14" s="106"/>
      <c r="D14" s="49" t="str">
        <f>COUNT(A9:A11)&amp;" sinh viên"</f>
        <v>3 sinh viên</v>
      </c>
      <c r="E14" s="49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55"/>
      <c r="B15" s="55"/>
      <c r="C15" s="55"/>
      <c r="D15" s="55"/>
      <c r="E15" s="55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80</v>
      </c>
      <c r="G16" s="36"/>
      <c r="H16" s="35"/>
      <c r="I16" s="37"/>
      <c r="J16" s="4" t="s">
        <v>81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5">
    <mergeCell ref="A14:C14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Layout" zoomScale="115" zoomScaleNormal="100" zoomScalePageLayoutView="115" workbookViewId="0">
      <selection activeCell="I10" sqref="I10"/>
    </sheetView>
  </sheetViews>
  <sheetFormatPr defaultColWidth="9" defaultRowHeight="12.75"/>
  <cols>
    <col min="1" max="2" width="4.28515625" customWidth="1"/>
    <col min="3" max="3" width="14.140625" customWidth="1"/>
    <col min="4" max="4" width="14" customWidth="1"/>
    <col min="5" max="5" width="7.85546875" customWidth="1"/>
    <col min="6" max="6" width="11" customWidth="1"/>
    <col min="7" max="8" width="5.28515625" customWidth="1"/>
    <col min="9" max="10" width="6.140625" customWidth="1"/>
    <col min="11" max="11" width="6.5703125" customWidth="1"/>
    <col min="12" max="12" width="12.140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4" t="s">
        <v>184</v>
      </c>
      <c r="G1" s="94"/>
      <c r="H1" s="94"/>
      <c r="I1" s="94"/>
      <c r="J1" s="94"/>
      <c r="K1" s="94"/>
      <c r="L1" s="94"/>
      <c r="M1" s="94"/>
    </row>
    <row r="2" spans="1:17" s="1" customFormat="1" ht="14.25" customHeight="1">
      <c r="A2" s="95" t="s">
        <v>2</v>
      </c>
      <c r="B2" s="95"/>
      <c r="C2" s="95"/>
      <c r="D2" s="95"/>
      <c r="E2" s="95"/>
      <c r="F2" s="94" t="s">
        <v>89</v>
      </c>
      <c r="G2" s="94"/>
      <c r="H2" s="94"/>
      <c r="I2" s="94"/>
      <c r="J2" s="94"/>
      <c r="K2" s="94"/>
      <c r="L2" s="94"/>
      <c r="M2" s="9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216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 t="s">
        <v>217</v>
      </c>
      <c r="F5" s="108"/>
      <c r="G5" s="48"/>
      <c r="H5" s="48"/>
      <c r="I5" s="48"/>
      <c r="K5" s="50" t="s">
        <v>218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103" t="s">
        <v>10</v>
      </c>
      <c r="B7" s="103" t="s">
        <v>11</v>
      </c>
      <c r="C7" s="103" t="s">
        <v>12</v>
      </c>
      <c r="D7" s="109" t="s">
        <v>13</v>
      </c>
      <c r="E7" s="110"/>
      <c r="F7" s="101" t="s">
        <v>14</v>
      </c>
      <c r="G7" s="101" t="s">
        <v>15</v>
      </c>
      <c r="H7" s="101" t="s">
        <v>16</v>
      </c>
      <c r="I7" s="98" t="s">
        <v>17</v>
      </c>
      <c r="J7" s="99"/>
      <c r="K7" s="100"/>
      <c r="L7" s="103" t="s">
        <v>18</v>
      </c>
      <c r="M7" s="103" t="s">
        <v>19</v>
      </c>
      <c r="O7" s="38" t="s">
        <v>20</v>
      </c>
      <c r="P7" s="38"/>
      <c r="Q7" s="38"/>
    </row>
    <row r="8" spans="1:17" s="3" customFormat="1" ht="17.25" customHeight="1">
      <c r="A8" s="104"/>
      <c r="B8" s="104"/>
      <c r="C8" s="104"/>
      <c r="D8" s="111"/>
      <c r="E8" s="112"/>
      <c r="F8" s="102"/>
      <c r="G8" s="102"/>
      <c r="H8" s="102"/>
      <c r="I8" s="10" t="s">
        <v>21</v>
      </c>
      <c r="J8" s="10" t="s">
        <v>22</v>
      </c>
      <c r="K8" s="10" t="s">
        <v>23</v>
      </c>
      <c r="L8" s="104"/>
      <c r="M8" s="104"/>
    </row>
    <row r="9" spans="1:17" s="4" customFormat="1" ht="21" customHeight="1">
      <c r="A9" s="18">
        <v>1</v>
      </c>
      <c r="B9" s="12">
        <f t="shared" ref="B9" si="0">A9</f>
        <v>1</v>
      </c>
      <c r="C9" s="75" t="s">
        <v>231</v>
      </c>
      <c r="D9" s="76" t="s">
        <v>210</v>
      </c>
      <c r="E9" s="77" t="s">
        <v>232</v>
      </c>
      <c r="F9" s="78" t="s">
        <v>225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233</v>
      </c>
      <c r="D10" s="86" t="s">
        <v>234</v>
      </c>
      <c r="E10" s="87" t="s">
        <v>232</v>
      </c>
      <c r="F10" s="88" t="s">
        <v>225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5" t="s">
        <v>235</v>
      </c>
      <c r="D11" s="86" t="s">
        <v>236</v>
      </c>
      <c r="E11" s="87" t="s">
        <v>228</v>
      </c>
      <c r="F11" s="88" t="s">
        <v>225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5" t="s">
        <v>226</v>
      </c>
      <c r="D12" s="86" t="s">
        <v>227</v>
      </c>
      <c r="E12" s="87" t="s">
        <v>228</v>
      </c>
      <c r="F12" s="88" t="s">
        <v>225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54"/>
      <c r="B13" s="57"/>
      <c r="C13" s="58"/>
      <c r="D13" s="59"/>
      <c r="E13" s="60"/>
      <c r="F13" s="61"/>
      <c r="G13" s="62"/>
      <c r="H13" s="63"/>
      <c r="I13" s="63"/>
      <c r="J13" s="63"/>
      <c r="K13" s="63"/>
      <c r="L13" s="63"/>
      <c r="M13" s="64"/>
      <c r="O13" s="39"/>
    </row>
    <row r="14" spans="1:17" s="5" customFormat="1" ht="12" customHeight="1"/>
    <row r="15" spans="1:17" ht="15">
      <c r="A15" s="106" t="s">
        <v>92</v>
      </c>
      <c r="B15" s="106"/>
      <c r="C15" s="106"/>
      <c r="D15" s="49" t="str">
        <f>COUNT(A9:A12)&amp;" sinh viên"</f>
        <v>4 sinh viên</v>
      </c>
      <c r="E15" s="49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65"/>
      <c r="B16" s="65"/>
      <c r="C16" s="65"/>
      <c r="D16" s="65"/>
      <c r="E16" s="65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5">
    <mergeCell ref="A15:C15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Layout" zoomScale="115" zoomScaleNormal="100" zoomScalePageLayoutView="115" workbookViewId="0">
      <selection activeCell="K11" sqref="K11"/>
    </sheetView>
  </sheetViews>
  <sheetFormatPr defaultColWidth="9" defaultRowHeight="12.75"/>
  <cols>
    <col min="1" max="2" width="4.28515625" customWidth="1"/>
    <col min="3" max="3" width="14.42578125" customWidth="1"/>
    <col min="4" max="4" width="15.85546875" customWidth="1"/>
    <col min="5" max="5" width="7.5703125" customWidth="1"/>
    <col min="6" max="6" width="11" customWidth="1"/>
    <col min="7" max="8" width="5.28515625" customWidth="1"/>
    <col min="9" max="10" width="6.140625" customWidth="1"/>
    <col min="11" max="11" width="6" customWidth="1"/>
    <col min="12" max="12" width="11.28515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4" t="s">
        <v>184</v>
      </c>
      <c r="G1" s="94"/>
      <c r="H1" s="94"/>
      <c r="I1" s="94"/>
      <c r="J1" s="94"/>
      <c r="K1" s="94"/>
      <c r="L1" s="94"/>
      <c r="M1" s="94"/>
    </row>
    <row r="2" spans="1:17" s="1" customFormat="1" ht="14.25" customHeight="1">
      <c r="A2" s="95" t="s">
        <v>2</v>
      </c>
      <c r="B2" s="95"/>
      <c r="C2" s="95"/>
      <c r="D2" s="95"/>
      <c r="E2" s="95"/>
      <c r="F2" s="94" t="s">
        <v>89</v>
      </c>
      <c r="G2" s="94"/>
      <c r="H2" s="94"/>
      <c r="I2" s="94"/>
      <c r="J2" s="94"/>
      <c r="K2" s="94"/>
      <c r="L2" s="94"/>
      <c r="M2" s="9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219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>
        <v>45534</v>
      </c>
      <c r="F5" s="108"/>
      <c r="G5" s="48"/>
      <c r="H5" s="48"/>
      <c r="I5" s="48"/>
      <c r="K5" s="50" t="s">
        <v>218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103" t="s">
        <v>10</v>
      </c>
      <c r="B7" s="103" t="s">
        <v>11</v>
      </c>
      <c r="C7" s="103" t="s">
        <v>12</v>
      </c>
      <c r="D7" s="109" t="s">
        <v>13</v>
      </c>
      <c r="E7" s="110"/>
      <c r="F7" s="101" t="s">
        <v>14</v>
      </c>
      <c r="G7" s="101" t="s">
        <v>15</v>
      </c>
      <c r="H7" s="101" t="s">
        <v>16</v>
      </c>
      <c r="I7" s="98" t="s">
        <v>17</v>
      </c>
      <c r="J7" s="99"/>
      <c r="K7" s="100"/>
      <c r="L7" s="103" t="s">
        <v>18</v>
      </c>
      <c r="M7" s="103" t="s">
        <v>19</v>
      </c>
      <c r="O7" s="38" t="s">
        <v>20</v>
      </c>
      <c r="P7" s="38"/>
      <c r="Q7" s="38"/>
    </row>
    <row r="8" spans="1:17" s="3" customFormat="1" ht="17.25" customHeight="1">
      <c r="A8" s="104"/>
      <c r="B8" s="104"/>
      <c r="C8" s="104"/>
      <c r="D8" s="111"/>
      <c r="E8" s="112"/>
      <c r="F8" s="102"/>
      <c r="G8" s="102"/>
      <c r="H8" s="102"/>
      <c r="I8" s="10" t="s">
        <v>21</v>
      </c>
      <c r="J8" s="10" t="s">
        <v>22</v>
      </c>
      <c r="K8" s="10" t="s">
        <v>23</v>
      </c>
      <c r="L8" s="104"/>
      <c r="M8" s="104"/>
    </row>
    <row r="9" spans="1:17" s="4" customFormat="1" ht="21" customHeight="1">
      <c r="A9" s="18">
        <v>1</v>
      </c>
      <c r="B9" s="12">
        <f t="shared" ref="B9" si="0">A9</f>
        <v>1</v>
      </c>
      <c r="C9" s="75" t="s">
        <v>233</v>
      </c>
      <c r="D9" s="76" t="s">
        <v>234</v>
      </c>
      <c r="E9" s="77" t="s">
        <v>232</v>
      </c>
      <c r="F9" s="78" t="s">
        <v>225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223</v>
      </c>
      <c r="D10" s="86" t="s">
        <v>224</v>
      </c>
      <c r="E10" s="87" t="s">
        <v>181</v>
      </c>
      <c r="F10" s="88" t="s">
        <v>225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5" t="s">
        <v>237</v>
      </c>
      <c r="D11" s="86" t="s">
        <v>238</v>
      </c>
      <c r="E11" s="87" t="s">
        <v>212</v>
      </c>
      <c r="F11" s="88" t="s">
        <v>225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5" t="s">
        <v>239</v>
      </c>
      <c r="D12" s="86" t="s">
        <v>240</v>
      </c>
      <c r="E12" s="87" t="s">
        <v>241</v>
      </c>
      <c r="F12" s="88" t="s">
        <v>225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54"/>
      <c r="B13" s="57"/>
      <c r="C13" s="58"/>
      <c r="D13" s="59"/>
      <c r="E13" s="60"/>
      <c r="F13" s="61"/>
      <c r="G13" s="62"/>
      <c r="H13" s="63"/>
      <c r="I13" s="63"/>
      <c r="J13" s="63"/>
      <c r="K13" s="63"/>
      <c r="L13" s="63"/>
      <c r="M13" s="64"/>
      <c r="O13" s="39"/>
    </row>
    <row r="14" spans="1:17" s="5" customFormat="1" ht="12" customHeight="1"/>
    <row r="15" spans="1:17" ht="15">
      <c r="A15" s="106" t="s">
        <v>92</v>
      </c>
      <c r="B15" s="106"/>
      <c r="C15" s="106"/>
      <c r="D15" s="49" t="str">
        <f>COUNT(A9:A12)&amp;" sinh viên"</f>
        <v>4 sinh viên</v>
      </c>
      <c r="E15" s="49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65"/>
      <c r="B16" s="65"/>
      <c r="C16" s="65"/>
      <c r="D16" s="65"/>
      <c r="E16" s="65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5">
    <mergeCell ref="A15:C15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view="pageLayout" zoomScale="115" zoomScaleNormal="100" zoomScalePageLayoutView="115" workbookViewId="0">
      <selection activeCell="I13" sqref="I13"/>
    </sheetView>
  </sheetViews>
  <sheetFormatPr defaultColWidth="9" defaultRowHeight="12.75"/>
  <cols>
    <col min="1" max="2" width="4.28515625" customWidth="1"/>
    <col min="3" max="3" width="14.140625" customWidth="1"/>
    <col min="4" max="4" width="15.85546875" customWidth="1"/>
    <col min="5" max="5" width="8.5703125" customWidth="1"/>
    <col min="6" max="6" width="10.5703125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4" t="s">
        <v>184</v>
      </c>
      <c r="G1" s="94"/>
      <c r="H1" s="94"/>
      <c r="I1" s="94"/>
      <c r="J1" s="94"/>
      <c r="K1" s="94"/>
      <c r="L1" s="94"/>
      <c r="M1" s="94"/>
    </row>
    <row r="2" spans="1:17" s="1" customFormat="1" ht="14.25" customHeight="1">
      <c r="A2" s="95" t="s">
        <v>2</v>
      </c>
      <c r="B2" s="95"/>
      <c r="C2" s="95"/>
      <c r="D2" s="95"/>
      <c r="E2" s="95"/>
      <c r="F2" s="94" t="s">
        <v>89</v>
      </c>
      <c r="G2" s="94"/>
      <c r="H2" s="94"/>
      <c r="I2" s="94"/>
      <c r="J2" s="94"/>
      <c r="K2" s="94"/>
      <c r="L2" s="94"/>
      <c r="M2" s="9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220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>
        <v>45532</v>
      </c>
      <c r="F5" s="108"/>
      <c r="G5" s="48"/>
      <c r="H5" s="48"/>
      <c r="I5" s="48"/>
      <c r="K5" s="50" t="s">
        <v>218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103" t="s">
        <v>10</v>
      </c>
      <c r="B7" s="103" t="s">
        <v>11</v>
      </c>
      <c r="C7" s="103" t="s">
        <v>12</v>
      </c>
      <c r="D7" s="109" t="s">
        <v>13</v>
      </c>
      <c r="E7" s="110"/>
      <c r="F7" s="101" t="s">
        <v>14</v>
      </c>
      <c r="G7" s="101" t="s">
        <v>15</v>
      </c>
      <c r="H7" s="101" t="s">
        <v>16</v>
      </c>
      <c r="I7" s="98" t="s">
        <v>17</v>
      </c>
      <c r="J7" s="99"/>
      <c r="K7" s="100"/>
      <c r="L7" s="103" t="s">
        <v>18</v>
      </c>
      <c r="M7" s="103" t="s">
        <v>19</v>
      </c>
      <c r="O7" s="38" t="s">
        <v>20</v>
      </c>
      <c r="P7" s="38"/>
      <c r="Q7" s="38"/>
    </row>
    <row r="8" spans="1:17" s="3" customFormat="1" ht="17.25" customHeight="1">
      <c r="A8" s="104"/>
      <c r="B8" s="104"/>
      <c r="C8" s="104"/>
      <c r="D8" s="111"/>
      <c r="E8" s="112"/>
      <c r="F8" s="102"/>
      <c r="G8" s="102"/>
      <c r="H8" s="102"/>
      <c r="I8" s="10" t="s">
        <v>21</v>
      </c>
      <c r="J8" s="10" t="s">
        <v>22</v>
      </c>
      <c r="K8" s="10" t="s">
        <v>23</v>
      </c>
      <c r="L8" s="104"/>
      <c r="M8" s="104"/>
    </row>
    <row r="9" spans="1:17" s="4" customFormat="1" ht="21" customHeight="1">
      <c r="A9" s="18">
        <v>1</v>
      </c>
      <c r="B9" s="19">
        <v>1</v>
      </c>
      <c r="C9" s="75" t="s">
        <v>242</v>
      </c>
      <c r="D9" s="76" t="s">
        <v>243</v>
      </c>
      <c r="E9" s="77" t="s">
        <v>232</v>
      </c>
      <c r="F9" s="78" t="s">
        <v>225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233</v>
      </c>
      <c r="D10" s="86" t="s">
        <v>234</v>
      </c>
      <c r="E10" s="87" t="s">
        <v>232</v>
      </c>
      <c r="F10" s="88" t="s">
        <v>225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5" t="s">
        <v>244</v>
      </c>
      <c r="D11" s="86" t="s">
        <v>245</v>
      </c>
      <c r="E11" s="87" t="s">
        <v>246</v>
      </c>
      <c r="F11" s="88" t="s">
        <v>225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5" t="s">
        <v>247</v>
      </c>
      <c r="D12" s="86" t="s">
        <v>248</v>
      </c>
      <c r="E12" s="87" t="s">
        <v>249</v>
      </c>
      <c r="F12" s="88" t="s">
        <v>225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85" t="s">
        <v>250</v>
      </c>
      <c r="D13" s="86" t="s">
        <v>251</v>
      </c>
      <c r="E13" s="87" t="s">
        <v>193</v>
      </c>
      <c r="F13" s="88" t="s">
        <v>225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85" t="s">
        <v>252</v>
      </c>
      <c r="D14" s="86" t="s">
        <v>253</v>
      </c>
      <c r="E14" s="87" t="s">
        <v>254</v>
      </c>
      <c r="F14" s="88" t="s">
        <v>225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9">
        <v>7</v>
      </c>
      <c r="C15" s="85" t="s">
        <v>229</v>
      </c>
      <c r="D15" s="86" t="s">
        <v>230</v>
      </c>
      <c r="E15" s="87" t="s">
        <v>213</v>
      </c>
      <c r="F15" s="88" t="s">
        <v>225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54"/>
      <c r="B16" s="57"/>
      <c r="C16" s="58"/>
      <c r="D16" s="59"/>
      <c r="E16" s="60"/>
      <c r="F16" s="61"/>
      <c r="G16" s="62"/>
      <c r="H16" s="63"/>
      <c r="I16" s="63"/>
      <c r="J16" s="63"/>
      <c r="K16" s="63"/>
      <c r="L16" s="63"/>
      <c r="M16" s="64"/>
      <c r="O16" s="39"/>
    </row>
    <row r="17" spans="1:13" s="5" customFormat="1" ht="12" customHeight="1"/>
    <row r="18" spans="1:13" ht="15">
      <c r="A18" s="106" t="s">
        <v>92</v>
      </c>
      <c r="B18" s="106"/>
      <c r="C18" s="106"/>
      <c r="D18" s="49" t="str">
        <f>COUNT(A9:A15)&amp;" sinh viên"</f>
        <v>7 sinh viên</v>
      </c>
      <c r="E18" s="49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65"/>
      <c r="B19" s="65"/>
      <c r="C19" s="65"/>
      <c r="D19" s="65"/>
      <c r="E19" s="65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5">
    <mergeCell ref="A18:C18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view="pageLayout" zoomScale="115" zoomScaleNormal="100" zoomScalePageLayoutView="115" workbookViewId="0">
      <selection activeCell="J10" sqref="J10"/>
    </sheetView>
  </sheetViews>
  <sheetFormatPr defaultColWidth="9" defaultRowHeight="12.75"/>
  <cols>
    <col min="1" max="2" width="4.28515625" customWidth="1"/>
    <col min="3" max="3" width="14.140625" customWidth="1"/>
    <col min="4" max="4" width="15" customWidth="1"/>
    <col min="5" max="5" width="8.5703125" customWidth="1"/>
    <col min="6" max="6" width="11.140625" customWidth="1"/>
    <col min="7" max="8" width="5.28515625" customWidth="1"/>
    <col min="9" max="10" width="6.140625" customWidth="1"/>
    <col min="11" max="11" width="6.5703125" customWidth="1"/>
    <col min="12" max="12" width="10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4" t="s">
        <v>184</v>
      </c>
      <c r="G1" s="94"/>
      <c r="H1" s="94"/>
      <c r="I1" s="94"/>
      <c r="J1" s="94"/>
      <c r="K1" s="94"/>
      <c r="L1" s="94"/>
      <c r="M1" s="94"/>
    </row>
    <row r="2" spans="1:17" s="1" customFormat="1" ht="14.25" customHeight="1">
      <c r="A2" s="95" t="s">
        <v>2</v>
      </c>
      <c r="B2" s="95"/>
      <c r="C2" s="95"/>
      <c r="D2" s="95"/>
      <c r="E2" s="95"/>
      <c r="F2" s="94" t="s">
        <v>89</v>
      </c>
      <c r="G2" s="94"/>
      <c r="H2" s="94"/>
      <c r="I2" s="94"/>
      <c r="J2" s="94"/>
      <c r="K2" s="94"/>
      <c r="L2" s="94"/>
      <c r="M2" s="9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221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>
        <v>45534</v>
      </c>
      <c r="F5" s="108"/>
      <c r="G5" s="48"/>
      <c r="H5" s="48"/>
      <c r="I5" s="48"/>
      <c r="K5" s="50" t="s">
        <v>218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103" t="s">
        <v>10</v>
      </c>
      <c r="B7" s="103" t="s">
        <v>11</v>
      </c>
      <c r="C7" s="103" t="s">
        <v>12</v>
      </c>
      <c r="D7" s="109" t="s">
        <v>13</v>
      </c>
      <c r="E7" s="110"/>
      <c r="F7" s="101" t="s">
        <v>14</v>
      </c>
      <c r="G7" s="101" t="s">
        <v>15</v>
      </c>
      <c r="H7" s="101" t="s">
        <v>16</v>
      </c>
      <c r="I7" s="98" t="s">
        <v>17</v>
      </c>
      <c r="J7" s="99"/>
      <c r="K7" s="100"/>
      <c r="L7" s="103" t="s">
        <v>18</v>
      </c>
      <c r="M7" s="103" t="s">
        <v>19</v>
      </c>
      <c r="O7" s="38" t="s">
        <v>20</v>
      </c>
      <c r="P7" s="38"/>
      <c r="Q7" s="38"/>
    </row>
    <row r="8" spans="1:17" s="3" customFormat="1" ht="17.25" customHeight="1">
      <c r="A8" s="104"/>
      <c r="B8" s="104"/>
      <c r="C8" s="104"/>
      <c r="D8" s="111"/>
      <c r="E8" s="112"/>
      <c r="F8" s="102"/>
      <c r="G8" s="102"/>
      <c r="H8" s="102"/>
      <c r="I8" s="10" t="s">
        <v>21</v>
      </c>
      <c r="J8" s="10" t="s">
        <v>22</v>
      </c>
      <c r="K8" s="10" t="s">
        <v>23</v>
      </c>
      <c r="L8" s="104"/>
      <c r="M8" s="104"/>
    </row>
    <row r="9" spans="1:17" s="4" customFormat="1" ht="21" customHeight="1">
      <c r="A9" s="18">
        <v>1</v>
      </c>
      <c r="B9" s="19">
        <v>1</v>
      </c>
      <c r="C9" s="89" t="s">
        <v>255</v>
      </c>
      <c r="D9" s="79" t="s">
        <v>256</v>
      </c>
      <c r="E9" s="80" t="s">
        <v>257</v>
      </c>
      <c r="F9" s="90" t="s">
        <v>225</v>
      </c>
      <c r="G9" s="91"/>
      <c r="H9" s="92"/>
      <c r="I9" s="92"/>
      <c r="J9" s="92"/>
      <c r="K9" s="92"/>
      <c r="L9" s="92"/>
      <c r="M9" s="92"/>
    </row>
    <row r="10" spans="1:17" s="4" customFormat="1" ht="21" customHeight="1">
      <c r="A10" s="18">
        <v>2</v>
      </c>
      <c r="B10" s="19">
        <v>2</v>
      </c>
      <c r="C10" s="75" t="s">
        <v>258</v>
      </c>
      <c r="D10" s="76" t="s">
        <v>259</v>
      </c>
      <c r="E10" s="81" t="s">
        <v>181</v>
      </c>
      <c r="F10" s="93" t="s">
        <v>225</v>
      </c>
      <c r="G10" s="16"/>
      <c r="H10" s="17"/>
      <c r="I10" s="17"/>
      <c r="J10" s="17"/>
      <c r="K10" s="17"/>
      <c r="L10" s="17"/>
      <c r="M10" s="17"/>
    </row>
    <row r="11" spans="1:17" s="4" customFormat="1" ht="21" customHeight="1">
      <c r="A11" s="18">
        <v>3</v>
      </c>
      <c r="B11" s="19">
        <v>3</v>
      </c>
      <c r="C11" s="75" t="s">
        <v>223</v>
      </c>
      <c r="D11" s="76" t="s">
        <v>224</v>
      </c>
      <c r="E11" s="81" t="s">
        <v>181</v>
      </c>
      <c r="F11" s="93" t="s">
        <v>225</v>
      </c>
      <c r="G11" s="16"/>
      <c r="H11" s="17"/>
      <c r="I11" s="17"/>
      <c r="J11" s="17"/>
      <c r="K11" s="17"/>
      <c r="L11" s="17"/>
      <c r="M11" s="17"/>
    </row>
    <row r="12" spans="1:17" s="4" customFormat="1" ht="21" customHeight="1">
      <c r="A12" s="18">
        <v>4</v>
      </c>
      <c r="B12" s="19">
        <v>4</v>
      </c>
      <c r="C12" s="75" t="s">
        <v>260</v>
      </c>
      <c r="D12" s="76" t="s">
        <v>261</v>
      </c>
      <c r="E12" s="81" t="s">
        <v>262</v>
      </c>
      <c r="F12" s="93" t="s">
        <v>225</v>
      </c>
      <c r="G12" s="16"/>
      <c r="H12" s="17"/>
      <c r="I12" s="17"/>
      <c r="J12" s="17"/>
      <c r="K12" s="17"/>
      <c r="L12" s="17"/>
      <c r="M12" s="17"/>
    </row>
    <row r="13" spans="1:17" s="4" customFormat="1" ht="21" customHeight="1">
      <c r="A13" s="18">
        <v>5</v>
      </c>
      <c r="B13" s="19">
        <v>5</v>
      </c>
      <c r="C13" s="75" t="s">
        <v>250</v>
      </c>
      <c r="D13" s="76" t="s">
        <v>251</v>
      </c>
      <c r="E13" s="81" t="s">
        <v>193</v>
      </c>
      <c r="F13" s="93" t="s">
        <v>225</v>
      </c>
      <c r="G13" s="16"/>
      <c r="H13" s="17"/>
      <c r="I13" s="17"/>
      <c r="J13" s="17"/>
      <c r="K13" s="17"/>
      <c r="L13" s="17"/>
      <c r="M13" s="17"/>
    </row>
    <row r="14" spans="1:17" s="4" customFormat="1" ht="21" customHeight="1">
      <c r="A14" s="18">
        <v>6</v>
      </c>
      <c r="B14" s="19">
        <v>6</v>
      </c>
      <c r="C14" s="75" t="s">
        <v>263</v>
      </c>
      <c r="D14" s="76" t="s">
        <v>264</v>
      </c>
      <c r="E14" s="81" t="s">
        <v>265</v>
      </c>
      <c r="F14" s="93" t="s">
        <v>225</v>
      </c>
      <c r="G14" s="16"/>
      <c r="H14" s="17"/>
      <c r="I14" s="17"/>
      <c r="J14" s="17"/>
      <c r="K14" s="17"/>
      <c r="L14" s="17"/>
      <c r="M14" s="17"/>
    </row>
    <row r="15" spans="1:17" s="4" customFormat="1" ht="21" customHeight="1">
      <c r="A15" s="18">
        <v>7</v>
      </c>
      <c r="B15" s="19">
        <v>7</v>
      </c>
      <c r="C15" s="75" t="s">
        <v>235</v>
      </c>
      <c r="D15" s="76" t="s">
        <v>236</v>
      </c>
      <c r="E15" s="81" t="s">
        <v>228</v>
      </c>
      <c r="F15" s="93" t="s">
        <v>225</v>
      </c>
      <c r="G15" s="16"/>
      <c r="H15" s="17"/>
      <c r="I15" s="17"/>
      <c r="J15" s="17"/>
      <c r="K15" s="17"/>
      <c r="L15" s="17"/>
      <c r="M15" s="17"/>
    </row>
    <row r="16" spans="1:17" s="4" customFormat="1" ht="21" customHeight="1">
      <c r="A16" s="18">
        <v>8</v>
      </c>
      <c r="B16" s="19">
        <v>8</v>
      </c>
      <c r="C16" s="75" t="s">
        <v>226</v>
      </c>
      <c r="D16" s="76" t="s">
        <v>227</v>
      </c>
      <c r="E16" s="81" t="s">
        <v>228</v>
      </c>
      <c r="F16" s="93" t="s">
        <v>225</v>
      </c>
      <c r="G16" s="16"/>
      <c r="H16" s="17"/>
      <c r="I16" s="17"/>
      <c r="J16" s="17"/>
      <c r="K16" s="17"/>
      <c r="L16" s="17"/>
      <c r="M16" s="17"/>
    </row>
    <row r="17" spans="1:15" s="4" customFormat="1" ht="21" customHeight="1">
      <c r="A17" s="18">
        <v>9</v>
      </c>
      <c r="B17" s="19">
        <v>9</v>
      </c>
      <c r="C17" s="75" t="s">
        <v>266</v>
      </c>
      <c r="D17" s="76" t="s">
        <v>267</v>
      </c>
      <c r="E17" s="81" t="s">
        <v>268</v>
      </c>
      <c r="F17" s="93" t="s">
        <v>225</v>
      </c>
      <c r="G17" s="16"/>
      <c r="H17" s="17"/>
      <c r="I17" s="17"/>
      <c r="J17" s="17"/>
      <c r="K17" s="17"/>
      <c r="L17" s="17"/>
      <c r="M17" s="17"/>
    </row>
    <row r="18" spans="1:15" s="4" customFormat="1" ht="21" customHeight="1">
      <c r="A18" s="18">
        <v>10</v>
      </c>
      <c r="B18" s="19">
        <v>10</v>
      </c>
      <c r="C18" s="75" t="s">
        <v>269</v>
      </c>
      <c r="D18" s="76" t="s">
        <v>270</v>
      </c>
      <c r="E18" s="81" t="s">
        <v>212</v>
      </c>
      <c r="F18" s="93" t="s">
        <v>225</v>
      </c>
      <c r="G18" s="16"/>
      <c r="H18" s="17"/>
      <c r="I18" s="17"/>
      <c r="J18" s="17"/>
      <c r="K18" s="17"/>
      <c r="L18" s="17"/>
      <c r="M18" s="17"/>
    </row>
    <row r="19" spans="1:15" s="4" customFormat="1" ht="21" customHeight="1">
      <c r="A19" s="18">
        <v>11</v>
      </c>
      <c r="B19" s="19">
        <v>11</v>
      </c>
      <c r="C19" s="75" t="s">
        <v>252</v>
      </c>
      <c r="D19" s="76" t="s">
        <v>253</v>
      </c>
      <c r="E19" s="81" t="s">
        <v>254</v>
      </c>
      <c r="F19" s="93" t="s">
        <v>225</v>
      </c>
      <c r="G19" s="16"/>
      <c r="H19" s="17"/>
      <c r="I19" s="17"/>
      <c r="J19" s="17"/>
      <c r="K19" s="17"/>
      <c r="L19" s="17"/>
      <c r="M19" s="17"/>
    </row>
    <row r="20" spans="1:15" s="4" customFormat="1" ht="21" customHeight="1">
      <c r="A20" s="18">
        <v>12</v>
      </c>
      <c r="B20" s="19">
        <v>12</v>
      </c>
      <c r="C20" s="75" t="s">
        <v>271</v>
      </c>
      <c r="D20" s="76" t="s">
        <v>211</v>
      </c>
      <c r="E20" s="81" t="s">
        <v>197</v>
      </c>
      <c r="F20" s="93" t="s">
        <v>225</v>
      </c>
      <c r="G20" s="16"/>
      <c r="H20" s="17"/>
      <c r="I20" s="17"/>
      <c r="J20" s="17"/>
      <c r="K20" s="17"/>
      <c r="L20" s="17"/>
      <c r="M20" s="17"/>
    </row>
    <row r="21" spans="1:15" s="4" customFormat="1" ht="21" customHeight="1">
      <c r="A21" s="18">
        <v>13</v>
      </c>
      <c r="B21" s="19">
        <v>13</v>
      </c>
      <c r="C21" s="75" t="s">
        <v>272</v>
      </c>
      <c r="D21" s="76" t="s">
        <v>273</v>
      </c>
      <c r="E21" s="81" t="s">
        <v>274</v>
      </c>
      <c r="F21" s="93" t="s">
        <v>225</v>
      </c>
      <c r="G21" s="16"/>
      <c r="H21" s="17"/>
      <c r="I21" s="17"/>
      <c r="J21" s="17"/>
      <c r="K21" s="17"/>
      <c r="L21" s="17"/>
      <c r="M21" s="17"/>
    </row>
    <row r="22" spans="1:15" s="4" customFormat="1" ht="21" customHeight="1">
      <c r="A22" s="18">
        <v>14</v>
      </c>
      <c r="B22" s="19">
        <v>14</v>
      </c>
      <c r="C22" s="75" t="s">
        <v>275</v>
      </c>
      <c r="D22" s="76" t="s">
        <v>276</v>
      </c>
      <c r="E22" s="81" t="s">
        <v>277</v>
      </c>
      <c r="F22" s="93" t="s">
        <v>225</v>
      </c>
      <c r="G22" s="16"/>
      <c r="H22" s="17"/>
      <c r="I22" s="17"/>
      <c r="J22" s="17"/>
      <c r="K22" s="17"/>
      <c r="L22" s="17"/>
      <c r="M22" s="17"/>
    </row>
    <row r="23" spans="1:15" s="4" customFormat="1" ht="21" customHeight="1">
      <c r="A23" s="18">
        <v>15</v>
      </c>
      <c r="B23" s="19">
        <v>15</v>
      </c>
      <c r="C23" s="75" t="s">
        <v>278</v>
      </c>
      <c r="D23" s="76" t="s">
        <v>253</v>
      </c>
      <c r="E23" s="81" t="s">
        <v>214</v>
      </c>
      <c r="F23" s="93" t="s">
        <v>225</v>
      </c>
      <c r="G23" s="16"/>
      <c r="H23" s="17"/>
      <c r="I23" s="17"/>
      <c r="J23" s="17"/>
      <c r="K23" s="17"/>
      <c r="L23" s="17"/>
      <c r="M23" s="17"/>
    </row>
    <row r="24" spans="1:15" s="4" customFormat="1" ht="21" customHeight="1">
      <c r="A24" s="54"/>
      <c r="B24" s="57"/>
      <c r="C24" s="71"/>
      <c r="D24" s="72"/>
      <c r="E24" s="73"/>
      <c r="F24" s="74"/>
      <c r="G24" s="62"/>
      <c r="H24" s="63"/>
      <c r="I24" s="63"/>
      <c r="J24" s="63"/>
      <c r="K24" s="63"/>
      <c r="L24" s="63"/>
      <c r="M24" s="64"/>
      <c r="O24" s="39"/>
    </row>
    <row r="25" spans="1:15" s="5" customFormat="1" ht="12" customHeight="1"/>
    <row r="26" spans="1:15" ht="15">
      <c r="A26" s="106" t="s">
        <v>92</v>
      </c>
      <c r="B26" s="106"/>
      <c r="C26" s="106"/>
      <c r="D26" s="49" t="str">
        <f>COUNT(A9:A23)&amp;" sinh viên"</f>
        <v>15 sinh viên</v>
      </c>
      <c r="E26" s="49"/>
      <c r="F26" s="33" t="s">
        <v>77</v>
      </c>
      <c r="G26" s="4"/>
      <c r="H26" s="4"/>
      <c r="I26" s="34" t="s">
        <v>78</v>
      </c>
      <c r="J26" s="4"/>
    </row>
    <row r="27" spans="1:15" ht="8.25" customHeight="1">
      <c r="A27" s="65"/>
      <c r="B27" s="65"/>
      <c r="C27" s="65"/>
      <c r="D27" s="65"/>
      <c r="E27" s="65"/>
      <c r="F27" s="33"/>
      <c r="G27" s="4"/>
      <c r="H27" s="4"/>
      <c r="I27" s="34"/>
      <c r="J27" s="4"/>
    </row>
    <row r="28" spans="1:15" ht="15">
      <c r="A28" s="35"/>
      <c r="B28" s="4" t="s">
        <v>79</v>
      </c>
      <c r="C28" s="4"/>
      <c r="D28" s="4"/>
      <c r="E28" s="4"/>
      <c r="F28" s="4" t="s">
        <v>80</v>
      </c>
      <c r="G28" s="36"/>
      <c r="H28" s="35"/>
      <c r="I28" s="37"/>
      <c r="J28" s="4" t="s">
        <v>81</v>
      </c>
    </row>
    <row r="29" spans="1:15" s="5" customFormat="1" ht="15.75"/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/>
  </sheetData>
  <mergeCells count="15">
    <mergeCell ref="A26:C26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4.42578125" customWidth="1"/>
    <col min="4" max="4" width="17.5703125" customWidth="1"/>
    <col min="5" max="5" width="7.5703125" customWidth="1"/>
    <col min="6" max="6" width="10.85546875" customWidth="1"/>
    <col min="7" max="8" width="5.28515625" customWidth="1"/>
    <col min="9" max="10" width="6.140625" customWidth="1"/>
    <col min="11" max="11" width="6.5703125" customWidth="1"/>
    <col min="12" max="12" width="9.140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4" t="s">
        <v>184</v>
      </c>
      <c r="G1" s="94"/>
      <c r="H1" s="94"/>
      <c r="I1" s="94"/>
      <c r="J1" s="94"/>
      <c r="K1" s="94"/>
      <c r="L1" s="94"/>
      <c r="M1" s="94"/>
    </row>
    <row r="2" spans="1:17" s="1" customFormat="1" ht="14.25" customHeight="1">
      <c r="A2" s="95" t="s">
        <v>2</v>
      </c>
      <c r="B2" s="95"/>
      <c r="C2" s="95"/>
      <c r="D2" s="95"/>
      <c r="E2" s="95"/>
      <c r="F2" s="94" t="s">
        <v>89</v>
      </c>
      <c r="G2" s="94"/>
      <c r="H2" s="94"/>
      <c r="I2" s="94"/>
      <c r="J2" s="94"/>
      <c r="K2" s="94"/>
      <c r="L2" s="94"/>
      <c r="M2" s="9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222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7">
        <v>45532</v>
      </c>
      <c r="F5" s="108"/>
      <c r="G5" s="48"/>
      <c r="H5" s="48"/>
      <c r="I5" s="48"/>
      <c r="K5" s="50" t="s">
        <v>186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103" t="s">
        <v>10</v>
      </c>
      <c r="B7" s="103" t="s">
        <v>11</v>
      </c>
      <c r="C7" s="103" t="s">
        <v>12</v>
      </c>
      <c r="D7" s="109" t="s">
        <v>13</v>
      </c>
      <c r="E7" s="110"/>
      <c r="F7" s="101" t="s">
        <v>14</v>
      </c>
      <c r="G7" s="101" t="s">
        <v>15</v>
      </c>
      <c r="H7" s="101" t="s">
        <v>16</v>
      </c>
      <c r="I7" s="98" t="s">
        <v>17</v>
      </c>
      <c r="J7" s="99"/>
      <c r="K7" s="100"/>
      <c r="L7" s="103" t="s">
        <v>18</v>
      </c>
      <c r="M7" s="103" t="s">
        <v>19</v>
      </c>
      <c r="O7" s="38" t="s">
        <v>20</v>
      </c>
      <c r="P7" s="38"/>
      <c r="Q7" s="38"/>
    </row>
    <row r="8" spans="1:17" s="3" customFormat="1" ht="17.25" customHeight="1">
      <c r="A8" s="104"/>
      <c r="B8" s="104"/>
      <c r="C8" s="104"/>
      <c r="D8" s="111"/>
      <c r="E8" s="112"/>
      <c r="F8" s="102"/>
      <c r="G8" s="102"/>
      <c r="H8" s="102"/>
      <c r="I8" s="10" t="s">
        <v>21</v>
      </c>
      <c r="J8" s="10" t="s">
        <v>22</v>
      </c>
      <c r="K8" s="10" t="s">
        <v>23</v>
      </c>
      <c r="L8" s="104"/>
      <c r="M8" s="104"/>
    </row>
    <row r="9" spans="1:17" s="4" customFormat="1" ht="21" customHeight="1">
      <c r="A9" s="18">
        <v>1</v>
      </c>
      <c r="B9" s="12">
        <f t="shared" ref="B9:B11" si="0">A9</f>
        <v>1</v>
      </c>
      <c r="C9" s="75" t="s">
        <v>242</v>
      </c>
      <c r="D9" s="76" t="s">
        <v>243</v>
      </c>
      <c r="E9" s="77" t="s">
        <v>232</v>
      </c>
      <c r="F9" s="78" t="s">
        <v>225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75" t="s">
        <v>231</v>
      </c>
      <c r="D10" s="76" t="s">
        <v>210</v>
      </c>
      <c r="E10" s="77" t="s">
        <v>232</v>
      </c>
      <c r="F10" s="78" t="s">
        <v>225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75" t="s">
        <v>233</v>
      </c>
      <c r="D11" s="76" t="s">
        <v>234</v>
      </c>
      <c r="E11" s="77" t="s">
        <v>232</v>
      </c>
      <c r="F11" s="78" t="s">
        <v>225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6" si="1">A12</f>
        <v>4</v>
      </c>
      <c r="C12" s="85" t="s">
        <v>255</v>
      </c>
      <c r="D12" s="86" t="s">
        <v>256</v>
      </c>
      <c r="E12" s="87" t="s">
        <v>257</v>
      </c>
      <c r="F12" s="88" t="s">
        <v>225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85" t="s">
        <v>258</v>
      </c>
      <c r="D13" s="86" t="s">
        <v>259</v>
      </c>
      <c r="E13" s="87" t="s">
        <v>181</v>
      </c>
      <c r="F13" s="88" t="s">
        <v>225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85" t="s">
        <v>223</v>
      </c>
      <c r="D14" s="86" t="s">
        <v>224</v>
      </c>
      <c r="E14" s="87" t="s">
        <v>181</v>
      </c>
      <c r="F14" s="88" t="s">
        <v>225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85" t="s">
        <v>279</v>
      </c>
      <c r="D15" s="86" t="s">
        <v>280</v>
      </c>
      <c r="E15" s="87" t="s">
        <v>281</v>
      </c>
      <c r="F15" s="88" t="s">
        <v>225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85" t="s">
        <v>282</v>
      </c>
      <c r="D16" s="86" t="s">
        <v>283</v>
      </c>
      <c r="E16" s="87" t="s">
        <v>246</v>
      </c>
      <c r="F16" s="88" t="s">
        <v>225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85" t="s">
        <v>284</v>
      </c>
      <c r="D17" s="86" t="s">
        <v>243</v>
      </c>
      <c r="E17" s="87" t="s">
        <v>246</v>
      </c>
      <c r="F17" s="88" t="s">
        <v>225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85" t="s">
        <v>235</v>
      </c>
      <c r="D18" s="86" t="s">
        <v>236</v>
      </c>
      <c r="E18" s="87" t="s">
        <v>228</v>
      </c>
      <c r="F18" s="88" t="s">
        <v>225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85" t="s">
        <v>226</v>
      </c>
      <c r="D19" s="86" t="s">
        <v>227</v>
      </c>
      <c r="E19" s="87" t="s">
        <v>228</v>
      </c>
      <c r="F19" s="88" t="s">
        <v>225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1"/>
        <v>12</v>
      </c>
      <c r="C20" s="85" t="s">
        <v>266</v>
      </c>
      <c r="D20" s="86" t="s">
        <v>267</v>
      </c>
      <c r="E20" s="87" t="s">
        <v>268</v>
      </c>
      <c r="F20" s="88" t="s">
        <v>225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1"/>
        <v>13</v>
      </c>
      <c r="C21" s="85" t="s">
        <v>237</v>
      </c>
      <c r="D21" s="86" t="s">
        <v>238</v>
      </c>
      <c r="E21" s="87" t="s">
        <v>212</v>
      </c>
      <c r="F21" s="88" t="s">
        <v>225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18">
        <v>14</v>
      </c>
      <c r="B22" s="12">
        <f t="shared" si="1"/>
        <v>14</v>
      </c>
      <c r="C22" s="85" t="s">
        <v>285</v>
      </c>
      <c r="D22" s="86" t="s">
        <v>224</v>
      </c>
      <c r="E22" s="87" t="s">
        <v>197</v>
      </c>
      <c r="F22" s="88" t="s">
        <v>225</v>
      </c>
      <c r="G22" s="23"/>
      <c r="H22" s="24"/>
      <c r="I22" s="24"/>
      <c r="J22" s="24"/>
      <c r="K22" s="24"/>
      <c r="L22" s="24"/>
      <c r="M22" s="45"/>
    </row>
    <row r="23" spans="1:15" s="4" customFormat="1" ht="21" customHeight="1">
      <c r="A23" s="18">
        <v>15</v>
      </c>
      <c r="B23" s="12">
        <f t="shared" ref="B23:B26" si="2">A23</f>
        <v>15</v>
      </c>
      <c r="C23" s="85" t="s">
        <v>271</v>
      </c>
      <c r="D23" s="86" t="s">
        <v>211</v>
      </c>
      <c r="E23" s="87" t="s">
        <v>197</v>
      </c>
      <c r="F23" s="88" t="s">
        <v>225</v>
      </c>
      <c r="G23" s="23"/>
      <c r="H23" s="24"/>
      <c r="I23" s="24"/>
      <c r="J23" s="24"/>
      <c r="K23" s="24"/>
      <c r="L23" s="24"/>
      <c r="M23" s="45"/>
    </row>
    <row r="24" spans="1:15" s="4" customFormat="1" ht="21" customHeight="1">
      <c r="A24" s="18">
        <v>16</v>
      </c>
      <c r="B24" s="12">
        <f t="shared" si="2"/>
        <v>16</v>
      </c>
      <c r="C24" s="85" t="s">
        <v>229</v>
      </c>
      <c r="D24" s="86" t="s">
        <v>230</v>
      </c>
      <c r="E24" s="87" t="s">
        <v>213</v>
      </c>
      <c r="F24" s="88" t="s">
        <v>225</v>
      </c>
      <c r="G24" s="23"/>
      <c r="H24" s="24"/>
      <c r="I24" s="24"/>
      <c r="J24" s="24"/>
      <c r="K24" s="24"/>
      <c r="L24" s="24"/>
      <c r="M24" s="45"/>
    </row>
    <row r="25" spans="1:15" s="4" customFormat="1" ht="21" customHeight="1">
      <c r="A25" s="18">
        <v>17</v>
      </c>
      <c r="B25" s="12">
        <f t="shared" si="2"/>
        <v>17</v>
      </c>
      <c r="C25" s="85" t="s">
        <v>275</v>
      </c>
      <c r="D25" s="86" t="s">
        <v>276</v>
      </c>
      <c r="E25" s="87" t="s">
        <v>277</v>
      </c>
      <c r="F25" s="88" t="s">
        <v>225</v>
      </c>
      <c r="G25" s="23"/>
      <c r="H25" s="24"/>
      <c r="I25" s="24"/>
      <c r="J25" s="24"/>
      <c r="K25" s="24"/>
      <c r="L25" s="24"/>
      <c r="M25" s="45"/>
    </row>
    <row r="26" spans="1:15" s="4" customFormat="1" ht="21" customHeight="1">
      <c r="A26" s="18">
        <v>18</v>
      </c>
      <c r="B26" s="12">
        <f t="shared" si="2"/>
        <v>18</v>
      </c>
      <c r="C26" s="85" t="s">
        <v>286</v>
      </c>
      <c r="D26" s="86" t="s">
        <v>287</v>
      </c>
      <c r="E26" s="87" t="s">
        <v>277</v>
      </c>
      <c r="F26" s="88" t="s">
        <v>225</v>
      </c>
      <c r="G26" s="23"/>
      <c r="H26" s="24"/>
      <c r="I26" s="24"/>
      <c r="J26" s="24"/>
      <c r="K26" s="24"/>
      <c r="L26" s="24"/>
      <c r="M26" s="45"/>
    </row>
    <row r="27" spans="1:15" s="4" customFormat="1" ht="21" customHeight="1">
      <c r="A27" s="54"/>
      <c r="B27" s="57"/>
      <c r="C27" s="58"/>
      <c r="D27" s="59"/>
      <c r="E27" s="60"/>
      <c r="F27" s="61"/>
      <c r="G27" s="62"/>
      <c r="H27" s="63"/>
      <c r="I27" s="63"/>
      <c r="J27" s="63"/>
      <c r="K27" s="63"/>
      <c r="L27" s="63"/>
      <c r="M27" s="64"/>
      <c r="O27" s="39"/>
    </row>
    <row r="28" spans="1:15" s="5" customFormat="1" ht="12" customHeight="1"/>
    <row r="29" spans="1:15" ht="15">
      <c r="A29" s="106" t="s">
        <v>92</v>
      </c>
      <c r="B29" s="106"/>
      <c r="C29" s="106"/>
      <c r="D29" s="49" t="str">
        <f>COUNT(A9:A26)&amp;" sinh viên"</f>
        <v>18 sinh viên</v>
      </c>
      <c r="E29" s="49"/>
      <c r="F29" s="33" t="s">
        <v>77</v>
      </c>
      <c r="G29" s="4"/>
      <c r="H29" s="4"/>
      <c r="I29" s="34" t="s">
        <v>78</v>
      </c>
      <c r="J29" s="4"/>
    </row>
    <row r="30" spans="1:15" ht="8.25" customHeight="1">
      <c r="A30" s="65"/>
      <c r="B30" s="65"/>
      <c r="C30" s="65"/>
      <c r="D30" s="65"/>
      <c r="E30" s="65"/>
      <c r="F30" s="33"/>
      <c r="G30" s="4"/>
      <c r="H30" s="4"/>
      <c r="I30" s="34"/>
      <c r="J30" s="4"/>
    </row>
    <row r="31" spans="1:15" ht="15">
      <c r="A31" s="35"/>
      <c r="B31" s="4" t="s">
        <v>79</v>
      </c>
      <c r="C31" s="4"/>
      <c r="D31" s="4"/>
      <c r="E31" s="4"/>
      <c r="F31" s="4" t="s">
        <v>80</v>
      </c>
      <c r="G31" s="36"/>
      <c r="H31" s="35"/>
      <c r="I31" s="37"/>
      <c r="J31" s="4" t="s">
        <v>81</v>
      </c>
    </row>
    <row r="32" spans="1:15" s="5" customFormat="1" ht="15.75"/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/>
  </sheetData>
  <mergeCells count="15">
    <mergeCell ref="A29:C29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4" t="s">
        <v>1</v>
      </c>
      <c r="F1" s="94"/>
      <c r="G1" s="94"/>
      <c r="H1" s="94"/>
      <c r="I1" s="94"/>
      <c r="J1" s="94"/>
      <c r="K1" s="94"/>
      <c r="L1" s="94"/>
    </row>
    <row r="2" spans="1:16" s="1" customFormat="1" ht="14.25" customHeight="1">
      <c r="A2" s="95" t="s">
        <v>2</v>
      </c>
      <c r="B2" s="95"/>
      <c r="C2" s="95"/>
      <c r="D2" s="95"/>
      <c r="E2" s="94" t="s">
        <v>3</v>
      </c>
      <c r="F2" s="94"/>
      <c r="G2" s="94"/>
      <c r="H2" s="94"/>
      <c r="I2" s="94"/>
      <c r="J2" s="94"/>
      <c r="K2" s="94"/>
      <c r="L2" s="9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6" t="s">
        <v>94</v>
      </c>
      <c r="E5" s="97"/>
      <c r="F5" s="97"/>
      <c r="G5" s="97"/>
      <c r="H5" s="9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3" t="s">
        <v>10</v>
      </c>
      <c r="B7" s="103" t="s">
        <v>11</v>
      </c>
      <c r="C7" s="103" t="s">
        <v>12</v>
      </c>
      <c r="D7" s="103" t="s">
        <v>13</v>
      </c>
      <c r="E7" s="101" t="s">
        <v>14</v>
      </c>
      <c r="F7" s="101" t="s">
        <v>15</v>
      </c>
      <c r="G7" s="101" t="s">
        <v>16</v>
      </c>
      <c r="H7" s="98" t="s">
        <v>17</v>
      </c>
      <c r="I7" s="99"/>
      <c r="J7" s="100"/>
      <c r="K7" s="103" t="s">
        <v>18</v>
      </c>
      <c r="L7" s="103" t="s">
        <v>19</v>
      </c>
      <c r="N7" s="38" t="s">
        <v>20</v>
      </c>
      <c r="O7" s="38"/>
      <c r="P7" s="38"/>
    </row>
    <row r="8" spans="1:16" s="3" customFormat="1" ht="17.25" customHeight="1">
      <c r="A8" s="104"/>
      <c r="B8" s="104"/>
      <c r="C8" s="104"/>
      <c r="D8" s="104"/>
      <c r="E8" s="102"/>
      <c r="F8" s="102"/>
      <c r="G8" s="102"/>
      <c r="H8" s="10" t="s">
        <v>21</v>
      </c>
      <c r="I8" s="10" t="s">
        <v>22</v>
      </c>
      <c r="J8" s="10" t="s">
        <v>23</v>
      </c>
      <c r="K8" s="104"/>
      <c r="L8" s="10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5" t="s">
        <v>76</v>
      </c>
      <c r="B37" s="105"/>
      <c r="C37" s="105"/>
      <c r="D37" s="10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4" t="s">
        <v>1</v>
      </c>
      <c r="F1" s="94"/>
      <c r="G1" s="94"/>
      <c r="H1" s="94"/>
      <c r="I1" s="94"/>
      <c r="J1" s="94"/>
      <c r="K1" s="94"/>
      <c r="L1" s="94"/>
    </row>
    <row r="2" spans="1:16" s="1" customFormat="1" ht="14.25" customHeight="1">
      <c r="A2" s="95" t="s">
        <v>2</v>
      </c>
      <c r="B2" s="95"/>
      <c r="C2" s="95"/>
      <c r="D2" s="95"/>
      <c r="E2" s="94" t="s">
        <v>3</v>
      </c>
      <c r="F2" s="94"/>
      <c r="G2" s="94"/>
      <c r="H2" s="94"/>
      <c r="I2" s="94"/>
      <c r="J2" s="94"/>
      <c r="K2" s="94"/>
      <c r="L2" s="9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6" t="s">
        <v>94</v>
      </c>
      <c r="E5" s="97"/>
      <c r="F5" s="97"/>
      <c r="G5" s="97"/>
      <c r="H5" s="9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3" t="s">
        <v>10</v>
      </c>
      <c r="B7" s="103" t="s">
        <v>11</v>
      </c>
      <c r="C7" s="103" t="s">
        <v>12</v>
      </c>
      <c r="D7" s="103" t="s">
        <v>13</v>
      </c>
      <c r="E7" s="101" t="s">
        <v>14</v>
      </c>
      <c r="F7" s="101" t="s">
        <v>15</v>
      </c>
      <c r="G7" s="101" t="s">
        <v>16</v>
      </c>
      <c r="H7" s="98" t="s">
        <v>17</v>
      </c>
      <c r="I7" s="99"/>
      <c r="J7" s="100"/>
      <c r="K7" s="103" t="s">
        <v>18</v>
      </c>
      <c r="L7" s="103" t="s">
        <v>19</v>
      </c>
      <c r="N7" s="38" t="s">
        <v>20</v>
      </c>
      <c r="O7" s="38"/>
      <c r="P7" s="38"/>
    </row>
    <row r="8" spans="1:16" s="3" customFormat="1" ht="17.25" customHeight="1">
      <c r="A8" s="104"/>
      <c r="B8" s="104"/>
      <c r="C8" s="104"/>
      <c r="D8" s="104"/>
      <c r="E8" s="102"/>
      <c r="F8" s="102"/>
      <c r="G8" s="102"/>
      <c r="H8" s="10" t="s">
        <v>21</v>
      </c>
      <c r="I8" s="10" t="s">
        <v>22</v>
      </c>
      <c r="J8" s="10" t="s">
        <v>23</v>
      </c>
      <c r="K8" s="104"/>
      <c r="L8" s="10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5" t="s">
        <v>76</v>
      </c>
      <c r="B37" s="105"/>
      <c r="C37" s="105"/>
      <c r="D37" s="10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4" t="s">
        <v>1</v>
      </c>
      <c r="F1" s="94"/>
      <c r="G1" s="94"/>
      <c r="H1" s="94"/>
      <c r="I1" s="94"/>
      <c r="J1" s="94"/>
      <c r="K1" s="94"/>
      <c r="L1" s="94"/>
    </row>
    <row r="2" spans="1:16" s="1" customFormat="1" ht="14.25" customHeight="1">
      <c r="A2" s="95" t="s">
        <v>2</v>
      </c>
      <c r="B2" s="95"/>
      <c r="C2" s="95"/>
      <c r="D2" s="95"/>
      <c r="E2" s="94" t="s">
        <v>98</v>
      </c>
      <c r="F2" s="94"/>
      <c r="G2" s="94"/>
      <c r="H2" s="94"/>
      <c r="I2" s="94"/>
      <c r="J2" s="94"/>
      <c r="K2" s="94"/>
      <c r="L2" s="9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97" t="s">
        <v>101</v>
      </c>
      <c r="E5" s="97"/>
      <c r="F5" s="97"/>
      <c r="G5" s="97"/>
      <c r="H5" s="9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3" t="s">
        <v>10</v>
      </c>
      <c r="B7" s="103" t="s">
        <v>11</v>
      </c>
      <c r="C7" s="103" t="s">
        <v>12</v>
      </c>
      <c r="D7" s="103" t="s">
        <v>13</v>
      </c>
      <c r="E7" s="101" t="s">
        <v>14</v>
      </c>
      <c r="F7" s="101" t="s">
        <v>15</v>
      </c>
      <c r="G7" s="101" t="s">
        <v>16</v>
      </c>
      <c r="H7" s="98" t="s">
        <v>17</v>
      </c>
      <c r="I7" s="99"/>
      <c r="J7" s="100"/>
      <c r="K7" s="103" t="s">
        <v>18</v>
      </c>
      <c r="L7" s="103" t="s">
        <v>19</v>
      </c>
      <c r="N7" s="38" t="s">
        <v>20</v>
      </c>
      <c r="O7" s="38"/>
      <c r="P7" s="38"/>
    </row>
    <row r="8" spans="1:16" s="3" customFormat="1" ht="17.25" customHeight="1">
      <c r="A8" s="104"/>
      <c r="B8" s="104"/>
      <c r="C8" s="104"/>
      <c r="D8" s="104"/>
      <c r="E8" s="102"/>
      <c r="F8" s="102"/>
      <c r="G8" s="102"/>
      <c r="H8" s="10" t="s">
        <v>21</v>
      </c>
      <c r="I8" s="10" t="s">
        <v>22</v>
      </c>
      <c r="J8" s="10" t="s">
        <v>23</v>
      </c>
      <c r="K8" s="104"/>
      <c r="L8" s="104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105" t="s">
        <v>180</v>
      </c>
      <c r="B49" s="105"/>
      <c r="C49" s="105"/>
      <c r="D49" s="10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14</vt:i4>
      </vt:variant>
    </vt:vector>
  </HeadingPairs>
  <TitlesOfParts>
    <vt:vector size="28" baseType="lpstr">
      <vt:lpstr>Văn hóa KD</vt:lpstr>
      <vt:lpstr>PP NCKH</vt:lpstr>
      <vt:lpstr>Kinh tế lượng</vt:lpstr>
      <vt:lpstr>KT quốc tế</vt:lpstr>
      <vt:lpstr>DC2HT36</vt:lpstr>
      <vt:lpstr>DC2TT24</vt:lpstr>
      <vt:lpstr>DC3HT60</vt:lpstr>
      <vt:lpstr>DC2TT32</vt:lpstr>
      <vt:lpstr>DC3TT34</vt:lpstr>
      <vt:lpstr>DC2HT13</vt:lpstr>
      <vt:lpstr>DC2HT26</vt:lpstr>
      <vt:lpstr>Tiếng Anh CN</vt:lpstr>
      <vt:lpstr>Toán 2</vt:lpstr>
      <vt:lpstr>70DCLG,LJ_ThuongMaiQT</vt:lpstr>
      <vt:lpstr>'70DCLG,LJ_ThuongMaiQT'!Print_Titles</vt:lpstr>
      <vt:lpstr>DC2HT13!Print_Titles</vt:lpstr>
      <vt:lpstr>DC2HT26!Print_Titles</vt:lpstr>
      <vt:lpstr>DC2HT36!Print_Titles</vt:lpstr>
      <vt:lpstr>DC2TT24!Print_Titles</vt:lpstr>
      <vt:lpstr>DC2TT32!Print_Titles</vt:lpstr>
      <vt:lpstr>DC3HT60!Print_Titles</vt:lpstr>
      <vt:lpstr>DC3TT34!Print_Titles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2024-08-21T09:14:45Z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