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39" i="81" l="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D58" i="81" l="1"/>
  <c r="B11" i="81"/>
  <c r="B10" i="81"/>
  <c r="B9" i="81"/>
</calcChain>
</file>

<file path=xl/sharedStrings.xml><?xml version="1.0" encoding="utf-8"?>
<sst xmlns="http://schemas.openxmlformats.org/spreadsheetml/2006/main" count="1013" uniqueCount="316">
  <si>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</si>
  <si>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</si>
  <si>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</si>
  <si>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</si>
  <si>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</si>
  <si>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</si>
  <si>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</si>
  <si>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</si>
  <si>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</si>
  <si>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</si>
  <si>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</si>
  <si>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</si>
  <si>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</si>
  <si>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</si>
  <si>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</si>
  <si>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</si>
  <si>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</si>
  <si>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</si>
  <si>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</si>
  <si>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</si>
  <si>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</si>
  <si>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</si>
  <si>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</si>
  <si>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</si>
  <si>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</si>
  <si>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</si>
  <si>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</si>
  <si>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</si>
  <si>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</si>
  <si>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</si>
  <si>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</si>
  <si>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</si>
  <si>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</si>
  <si>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</si>
  <si>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</si>
  <si>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</si>
  <si>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</si>
  <si>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</si>
  <si>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</si>
  <si>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</si>
  <si>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</si>
  <si>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</si>
  <si>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</si>
  <si>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</si>
  <si>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</si>
  <si>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</si>
  <si>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</si>
  <si>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</si>
  <si>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</si>
  <si>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</si>
  <si>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</si>
  <si>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</si>
  <si>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</si>
  <si>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</si>
  <si>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</si>
  <si>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</si>
  <si>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</si>
  <si>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</si>
  <si>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</si>
  <si>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</si>
  <si>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</si>
  <si>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</si>
  <si>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</si>
  <si>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</si>
  <si>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</si>
  <si>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</si>
  <si>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</si>
  <si>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</si>
  <si>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</si>
  <si>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</si>
  <si>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</si>
  <si>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</si>
  <si>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</si>
  <si>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</si>
  <si>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</si>
  <si>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</si>
  <si>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</si>
  <si>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</si>
  <si>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</si>
  <si>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</si>
  <si>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</si>
  <si>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</si>
  <si>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</si>
  <si>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</si>
  <si>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</si>
  <si>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</si>
  <si>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</si>
  <si>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</si>
  <si>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</si>
  <si>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</si>
  <si>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</si>
  <si>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</si>
  <si>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</si>
  <si>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</si>
  <si>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</si>
  <si>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</si>
  <si>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</si>
  <si>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</si>
  <si>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</si>
  <si>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</si>
  <si>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</si>
  <si>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</si>
  <si>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</si>
  <si>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</si>
  <si>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</si>
  <si>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</si>
  <si>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</si>
  <si>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</si>
  <si>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</si>
  <si>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</si>
  <si>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</si>
  <si>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</si>
  <si>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</si>
  <si>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</si>
  <si>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</si>
  <si>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</si>
  <si>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</si>
  <si>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</si>
  <si>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</si>
  <si>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</si>
  <si>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</si>
  <si>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</si>
  <si>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</si>
  <si>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</si>
  <si>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</si>
  <si>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</si>
  <si>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</si>
  <si>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</si>
  <si>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</si>
  <si>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</si>
  <si>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</si>
  <si>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</si>
  <si>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</si>
  <si>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</si>
  <si>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</si>
  <si>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</si>
  <si>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</si>
  <si>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</si>
  <si>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</si>
  <si>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</si>
  <si>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</si>
  <si>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</si>
  <si>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</si>
  <si>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</si>
  <si>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</si>
  <si>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</si>
  <si>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</si>
  <si>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</si>
  <si>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</si>
  <si>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</si>
  <si>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</si>
  <si>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</si>
  <si>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</si>
  <si>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</si>
  <si>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</si>
  <si>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</si>
  <si>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</si>
  <si>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</si>
  <si>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</si>
  <si>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</si>
  <si>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</si>
  <si>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</si>
  <si>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</si>
  <si>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</si>
  <si>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</si>
  <si>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</si>
  <si>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</si>
  <si>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</si>
  <si>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</si>
  <si>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</si>
  <si>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</si>
  <si>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</si>
  <si>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</si>
  <si>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</si>
  <si>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</si>
  <si>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</si>
  <si>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</si>
  <si>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</si>
  <si>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</si>
  <si>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</si>
  <si>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</si>
  <si>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</si>
  <si>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</si>
  <si>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</si>
  <si>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Huy</t>
  </si>
  <si>
    <t>DANH SÁCH THI LẦN 1 - KỲ I- NĂM HỌC 2023-2024</t>
  </si>
  <si>
    <t>Đạt</t>
  </si>
  <si>
    <t>Ca 1</t>
  </si>
  <si>
    <t>Dũng</t>
  </si>
  <si>
    <t>Trần Văn</t>
  </si>
  <si>
    <t>Phi</t>
  </si>
  <si>
    <t>Thắng</t>
  </si>
  <si>
    <t>Nguyễn Hoàng</t>
  </si>
  <si>
    <t>Anh</t>
  </si>
  <si>
    <t>Hoàng</t>
  </si>
  <si>
    <t>Nguyễn Quang</t>
  </si>
  <si>
    <t>Hưng</t>
  </si>
  <si>
    <t>Ngọc</t>
  </si>
  <si>
    <t>Quân</t>
  </si>
  <si>
    <t>Sơn</t>
  </si>
  <si>
    <t>Nguyễn Đức</t>
  </si>
  <si>
    <t>Toàn</t>
  </si>
  <si>
    <t>Đỗ Văn</t>
  </si>
  <si>
    <t>Tùng</t>
  </si>
  <si>
    <t>Công</t>
  </si>
  <si>
    <t>Lê Tiến</t>
  </si>
  <si>
    <t>Hùng</t>
  </si>
  <si>
    <t>Khánh</t>
  </si>
  <si>
    <t>Kiên</t>
  </si>
  <si>
    <t>Mạnh</t>
  </si>
  <si>
    <t>Nam</t>
  </si>
  <si>
    <t>Thái</t>
  </si>
  <si>
    <t>Trường</t>
  </si>
  <si>
    <t>Hoàng Anh</t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</si>
  <si>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</si>
  <si>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</si>
  <si>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</si>
  <si>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</si>
  <si>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</si>
  <si>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</si>
  <si>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</si>
  <si>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</si>
  <si>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</si>
  <si>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Bình</t>
  </si>
  <si>
    <t>73DCOT12113</t>
  </si>
  <si>
    <t>Vũ Lê</t>
  </si>
  <si>
    <t>73DCOT13143</t>
  </si>
  <si>
    <t>Chiến</t>
  </si>
  <si>
    <t>73DCOT13118</t>
  </si>
  <si>
    <t>Trần Thành</t>
  </si>
  <si>
    <t>73DCOT12112</t>
  </si>
  <si>
    <t>Diện</t>
  </si>
  <si>
    <t>73DCDT13105</t>
  </si>
  <si>
    <t>73DCOT13142</t>
  </si>
  <si>
    <t>Bùi Quang</t>
  </si>
  <si>
    <t>Duy</t>
  </si>
  <si>
    <t>73DCOT12146</t>
  </si>
  <si>
    <t>Đỗ Tiến</t>
  </si>
  <si>
    <t>73DCOT13154</t>
  </si>
  <si>
    <t>73DCOT13144</t>
  </si>
  <si>
    <t>73DCOT13135</t>
  </si>
  <si>
    <t>Vũ Tiến</t>
  </si>
  <si>
    <t>73DCOT13120</t>
  </si>
  <si>
    <t>Định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</si>
  <si>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</si>
  <si>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</si>
  <si>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</si>
  <si>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</si>
  <si>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</si>
  <si>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</si>
  <si>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</si>
  <si>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</si>
  <si>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</si>
  <si>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</si>
  <si>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73DCOT12124</t>
  </si>
  <si>
    <t>Hoàng Quốc</t>
  </si>
  <si>
    <t>73DCOT13127</t>
  </si>
  <si>
    <t>73DCOT13104</t>
  </si>
  <si>
    <t>73DCOT12136</t>
  </si>
  <si>
    <t>Trương Đặng Khải</t>
  </si>
  <si>
    <t>73DCOT13102</t>
  </si>
  <si>
    <t>Vũ Hoàng</t>
  </si>
  <si>
    <t>73DCOT12101</t>
  </si>
  <si>
    <t>Nguyễn Hồng</t>
  </si>
  <si>
    <t>73DCOT12114</t>
  </si>
  <si>
    <t>Phạm Trung</t>
  </si>
  <si>
    <t>73DCOT13139</t>
  </si>
  <si>
    <t>Lê Đức</t>
  </si>
  <si>
    <t>73DCCM13101</t>
  </si>
  <si>
    <t>Kim Thế</t>
  </si>
  <si>
    <t>73DCOT13111</t>
  </si>
  <si>
    <t>Hoàng Trọng</t>
  </si>
  <si>
    <t>Nghĩa</t>
  </si>
  <si>
    <t>73DCOT33104</t>
  </si>
  <si>
    <t>Nguyễn Duy</t>
  </si>
  <si>
    <t>73DCOT13147</t>
  </si>
  <si>
    <t>73DCOT12140</t>
  </si>
  <si>
    <t>Lê Bảo</t>
  </si>
  <si>
    <t>Phúc</t>
  </si>
  <si>
    <t>73DCOT13125</t>
  </si>
  <si>
    <t>73DCOT12103</t>
  </si>
  <si>
    <t>Vương Minh</t>
  </si>
  <si>
    <t>Quyết</t>
  </si>
  <si>
    <t>73DCOT13132</t>
  </si>
  <si>
    <t>73DCOT33103</t>
  </si>
  <si>
    <t>Dương Bảo</t>
  </si>
  <si>
    <t>73DCOT13131</t>
  </si>
  <si>
    <t>Thảo</t>
  </si>
  <si>
    <t>73DCOT12126</t>
  </si>
  <si>
    <t>Nguyễn Khắc</t>
  </si>
  <si>
    <t>73DCCM13106</t>
  </si>
  <si>
    <t>Phạm Ngọc Minh</t>
  </si>
  <si>
    <t>73DCOT12148</t>
  </si>
  <si>
    <t>Nguyễn Đương</t>
  </si>
  <si>
    <t>Thực</t>
  </si>
  <si>
    <t>73DCOT13134</t>
  </si>
  <si>
    <t>Đặng Việt</t>
  </si>
  <si>
    <t>Tiến</t>
  </si>
  <si>
    <t>73DCOT13151</t>
  </si>
  <si>
    <t>Đỗ Vũ Thế</t>
  </si>
  <si>
    <t>Tiệp</t>
  </si>
  <si>
    <t>73DCOT13133</t>
  </si>
  <si>
    <t>Nguyễn Khánh</t>
  </si>
  <si>
    <t>73DCOT13105</t>
  </si>
  <si>
    <t>Trịnh Minh</t>
  </si>
  <si>
    <t>Triệu</t>
  </si>
  <si>
    <t>73DCOT13123</t>
  </si>
  <si>
    <t>Hoàng Đình</t>
  </si>
  <si>
    <t>73DCDD22115</t>
  </si>
  <si>
    <t>Kỹ thuật Điện - Điện tử (DC2CK43)</t>
  </si>
  <si>
    <t>18/10/2023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</si>
  <si>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</si>
  <si>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69DCOT10082</t>
  </si>
  <si>
    <t>NGUYỄN HỮU</t>
  </si>
  <si>
    <t>KIÊN</t>
  </si>
  <si>
    <t>69DCOT13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</si>
</sst>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horizontal="center"/>
    </xf>
    <xf numFmtId="0" fontId="6" fillId="0" borderId="33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/>
    <xf numFmtId="49" fontId="1" fillId="0" borderId="36" xfId="0" applyNumberFormat="1" applyFont="1" applyFill="1" applyBorder="1" applyAlignment="1" applyProtection="1">
      <alignment horizontal="center"/>
    </xf>
    <xf numFmtId="0" fontId="2" fillId="0" borderId="37" xfId="0" applyNumberFormat="1" applyFont="1" applyFill="1" applyBorder="1" applyAlignment="1" applyProtection="1">
      <alignment shrinkToFit="1"/>
    </xf>
    <xf numFmtId="0" fontId="2" fillId="0" borderId="32" xfId="0" applyNumberFormat="1" applyFont="1" applyFill="1" applyBorder="1" applyAlignment="1" applyProtection="1"/>
    <xf numFmtId="0" fontId="11" fillId="0" borderId="32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8" xfId="0" applyNumberFormat="1" applyFont="1" applyFill="1" applyBorder="1" applyAlignment="1" applyProtection="1"/>
    <xf numFmtId="49" fontId="1" fillId="0" borderId="39" xfId="0" applyNumberFormat="1" applyFont="1" applyFill="1" applyBorder="1" applyAlignment="1" applyProtection="1"/>
    <xf numFmtId="49" fontId="1" fillId="0" borderId="40" xfId="0" applyNumberFormat="1" applyFont="1" applyFill="1" applyBorder="1" applyAlignment="1" applyProtection="1">
      <alignment horizontal="center"/>
    </xf>
    <xf numFmtId="0" fontId="2" fillId="0" borderId="41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</v>
      </c>
      <c r="E5" s="86"/>
      <c r="F5" s="86"/>
      <c r="G5" s="86"/>
      <c r="H5" s="8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83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86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88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tabSelected="1" view="pageLayout" zoomScale="115" zoomScaleNormal="100" zoomScalePageLayoutView="115" workbookViewId="0">
      <selection activeCell="J53" sqref="J53"/>
    </sheetView>
  </sheetViews>
  <sheetFormatPr defaultColWidth="9" defaultRowHeight="12.75"/>
  <cols>
    <col min="1" max="2" width="4.28515625" customWidth="1"/>
    <col min="3" max="3" width="13.140625" customWidth="1"/>
    <col min="4" max="4" width="17.5703125" customWidth="1"/>
    <col min="5" max="5" width="9.710937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3" t="s">
        <v>185</v>
      </c>
      <c r="G1" s="83"/>
      <c r="H1" s="83"/>
      <c r="I1" s="83"/>
      <c r="J1" s="83"/>
      <c r="K1" s="83"/>
      <c r="L1" s="83"/>
      <c r="M1" s="83"/>
    </row>
    <row r="2" spans="1:17" s="1" customFormat="1" ht="14.25" customHeight="1">
      <c r="A2" s="84" t="s">
        <v>2</v>
      </c>
      <c r="B2" s="84"/>
      <c r="C2" s="84"/>
      <c r="D2" s="84"/>
      <c r="E2" s="84"/>
      <c r="F2" s="83" t="s">
        <v>89</v>
      </c>
      <c r="G2" s="83"/>
      <c r="H2" s="83"/>
      <c r="I2" s="83"/>
      <c r="J2" s="83"/>
      <c r="K2" s="83"/>
      <c r="L2" s="83"/>
      <c r="M2" s="8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6" t="s">
        <v>309</v>
      </c>
      <c r="F4" s="96"/>
      <c r="G4" s="96"/>
      <c r="H4" s="96"/>
      <c r="I4" s="96"/>
      <c r="J4" s="96"/>
      <c r="K4" s="53" t="s">
        <v>91</v>
      </c>
      <c r="L4" s="8"/>
      <c r="M4" s="8"/>
    </row>
    <row r="5" spans="1:17" s="2" customFormat="1" ht="15">
      <c r="B5" s="2" t="s">
        <v>311</v>
      </c>
      <c r="D5" s="47" t="s">
        <v>92</v>
      </c>
      <c r="E5" s="97" t="s">
        <v>310</v>
      </c>
      <c r="F5" s="96"/>
      <c r="G5" s="48"/>
      <c r="H5" s="48"/>
      <c r="I5" s="48"/>
      <c r="K5" s="54" t="s">
        <v>93</v>
      </c>
      <c r="L5" s="55" t="s">
        <v>187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92" t="s">
        <v>10</v>
      </c>
      <c r="B7" s="92" t="s">
        <v>11</v>
      </c>
      <c r="C7" s="92" t="s">
        <v>12</v>
      </c>
      <c r="D7" s="98" t="s">
        <v>13</v>
      </c>
      <c r="E7" s="99"/>
      <c r="F7" s="90" t="s">
        <v>14</v>
      </c>
      <c r="G7" s="90" t="s">
        <v>15</v>
      </c>
      <c r="H7" s="90" t="s">
        <v>16</v>
      </c>
      <c r="I7" s="87" t="s">
        <v>17</v>
      </c>
      <c r="J7" s="88"/>
      <c r="K7" s="89"/>
      <c r="L7" s="92" t="s">
        <v>18</v>
      </c>
      <c r="M7" s="92" t="s">
        <v>19</v>
      </c>
      <c r="O7" s="38" t="s">
        <v>20</v>
      </c>
      <c r="P7" s="38"/>
      <c r="Q7" s="38"/>
    </row>
    <row r="8" spans="1:17" s="3" customFormat="1" ht="17.25" customHeight="1">
      <c r="A8" s="93"/>
      <c r="B8" s="93"/>
      <c r="C8" s="93"/>
      <c r="D8" s="100"/>
      <c r="E8" s="101"/>
      <c r="F8" s="91"/>
      <c r="G8" s="91"/>
      <c r="H8" s="91"/>
      <c r="I8" s="10" t="s">
        <v>21</v>
      </c>
      <c r="J8" s="10" t="s">
        <v>22</v>
      </c>
      <c r="K8" s="10" t="s">
        <v>23</v>
      </c>
      <c r="L8" s="93"/>
      <c r="M8" s="93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214</v>
      </c>
      <c r="D9" s="62" t="s">
        <v>215</v>
      </c>
      <c r="E9" s="63" t="s">
        <v>193</v>
      </c>
      <c r="F9" s="64" t="s">
        <v>216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217</v>
      </c>
      <c r="D10" s="62" t="s">
        <v>218</v>
      </c>
      <c r="E10" s="63" t="s">
        <v>193</v>
      </c>
      <c r="F10" s="64" t="s">
        <v>216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219</v>
      </c>
      <c r="D11" s="62" t="s">
        <v>220</v>
      </c>
      <c r="E11" s="63" t="s">
        <v>193</v>
      </c>
      <c r="F11" s="64" t="s">
        <v>216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8" si="1">A12</f>
        <v>4</v>
      </c>
      <c r="C12" s="65" t="s">
        <v>221</v>
      </c>
      <c r="D12" s="62" t="s">
        <v>222</v>
      </c>
      <c r="E12" s="63" t="s">
        <v>223</v>
      </c>
      <c r="F12" s="64" t="s">
        <v>216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224</v>
      </c>
      <c r="D13" s="62" t="s">
        <v>225</v>
      </c>
      <c r="E13" s="63" t="s">
        <v>223</v>
      </c>
      <c r="F13" s="64" t="s">
        <v>216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226</v>
      </c>
      <c r="D14" s="62" t="s">
        <v>189</v>
      </c>
      <c r="E14" s="63" t="s">
        <v>227</v>
      </c>
      <c r="F14" s="64" t="s">
        <v>216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228</v>
      </c>
      <c r="D15" s="62" t="s">
        <v>229</v>
      </c>
      <c r="E15" s="63" t="s">
        <v>204</v>
      </c>
      <c r="F15" s="64" t="s">
        <v>216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230</v>
      </c>
      <c r="D16" s="62" t="s">
        <v>192</v>
      </c>
      <c r="E16" s="63" t="s">
        <v>231</v>
      </c>
      <c r="F16" s="64" t="s">
        <v>216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232</v>
      </c>
      <c r="D17" s="62" t="s">
        <v>213</v>
      </c>
      <c r="E17" s="63" t="s">
        <v>188</v>
      </c>
      <c r="F17" s="64" t="s">
        <v>216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233</v>
      </c>
      <c r="D18" s="62" t="s">
        <v>234</v>
      </c>
      <c r="E18" s="63" t="s">
        <v>235</v>
      </c>
      <c r="F18" s="64" t="s">
        <v>216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236</v>
      </c>
      <c r="D19" s="62" t="s">
        <v>237</v>
      </c>
      <c r="E19" s="63" t="s">
        <v>186</v>
      </c>
      <c r="F19" s="64" t="s">
        <v>216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238</v>
      </c>
      <c r="D20" s="62" t="s">
        <v>202</v>
      </c>
      <c r="E20" s="63" t="s">
        <v>186</v>
      </c>
      <c r="F20" s="64" t="s">
        <v>216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239</v>
      </c>
      <c r="D21" s="62" t="s">
        <v>205</v>
      </c>
      <c r="E21" s="63" t="s">
        <v>186</v>
      </c>
      <c r="F21" s="64" t="s">
        <v>216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240</v>
      </c>
      <c r="D22" s="62" t="s">
        <v>241</v>
      </c>
      <c r="E22" s="63" t="s">
        <v>186</v>
      </c>
      <c r="F22" s="64" t="s">
        <v>216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242</v>
      </c>
      <c r="D23" s="62" t="s">
        <v>183</v>
      </c>
      <c r="E23" s="63" t="s">
        <v>243</v>
      </c>
      <c r="F23" s="64" t="s">
        <v>216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244</v>
      </c>
      <c r="D24" s="62" t="s">
        <v>245</v>
      </c>
      <c r="E24" s="63" t="s">
        <v>194</v>
      </c>
      <c r="F24" s="64" t="s">
        <v>216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246</v>
      </c>
      <c r="D25" s="62" t="s">
        <v>247</v>
      </c>
      <c r="E25" s="63" t="s">
        <v>248</v>
      </c>
      <c r="F25" s="64" t="s">
        <v>216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249</v>
      </c>
      <c r="D26" s="62" t="s">
        <v>250</v>
      </c>
      <c r="E26" s="63" t="s">
        <v>251</v>
      </c>
      <c r="F26" s="64" t="s">
        <v>216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252</v>
      </c>
      <c r="D27" s="62" t="s">
        <v>253</v>
      </c>
      <c r="E27" s="63" t="s">
        <v>206</v>
      </c>
      <c r="F27" s="64" t="s">
        <v>216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254</v>
      </c>
      <c r="D28" s="62" t="s">
        <v>255</v>
      </c>
      <c r="E28" s="63" t="s">
        <v>184</v>
      </c>
      <c r="F28" s="64" t="s">
        <v>216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256</v>
      </c>
      <c r="D29" s="62" t="s">
        <v>200</v>
      </c>
      <c r="E29" s="63" t="s">
        <v>184</v>
      </c>
      <c r="F29" s="64" t="s">
        <v>216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257</v>
      </c>
      <c r="D30" s="62" t="s">
        <v>195</v>
      </c>
      <c r="E30" s="63" t="s">
        <v>196</v>
      </c>
      <c r="F30" s="64" t="s">
        <v>216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5" t="s">
        <v>258</v>
      </c>
      <c r="D31" s="62" t="s">
        <v>259</v>
      </c>
      <c r="E31" s="63" t="s">
        <v>196</v>
      </c>
      <c r="F31" s="64" t="s">
        <v>216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5" t="s">
        <v>260</v>
      </c>
      <c r="D32" s="62" t="s">
        <v>261</v>
      </c>
      <c r="E32" s="63" t="s">
        <v>196</v>
      </c>
      <c r="F32" s="64" t="s">
        <v>216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5" t="s">
        <v>262</v>
      </c>
      <c r="D33" s="62" t="s">
        <v>263</v>
      </c>
      <c r="E33" s="63" t="s">
        <v>207</v>
      </c>
      <c r="F33" s="64" t="s">
        <v>216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5" t="s">
        <v>312</v>
      </c>
      <c r="D34" s="62" t="s">
        <v>313</v>
      </c>
      <c r="E34" s="63" t="s">
        <v>314</v>
      </c>
      <c r="F34" s="64" t="s">
        <v>315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5" t="s">
        <v>264</v>
      </c>
      <c r="D35" s="62" t="s">
        <v>265</v>
      </c>
      <c r="E35" s="63" t="s">
        <v>208</v>
      </c>
      <c r="F35" s="64" t="s">
        <v>216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5" t="s">
        <v>266</v>
      </c>
      <c r="D36" s="62" t="s">
        <v>267</v>
      </c>
      <c r="E36" s="63" t="s">
        <v>209</v>
      </c>
      <c r="F36" s="64" t="s">
        <v>216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5" t="s">
        <v>268</v>
      </c>
      <c r="D37" s="62" t="s">
        <v>269</v>
      </c>
      <c r="E37" s="63" t="s">
        <v>210</v>
      </c>
      <c r="F37" s="64" t="s">
        <v>216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59">
        <v>30</v>
      </c>
      <c r="B38" s="75">
        <f t="shared" si="1"/>
        <v>30</v>
      </c>
      <c r="C38" s="76" t="s">
        <v>270</v>
      </c>
      <c r="D38" s="77" t="s">
        <v>271</v>
      </c>
      <c r="E38" s="78" t="s">
        <v>272</v>
      </c>
      <c r="F38" s="79" t="s">
        <v>216</v>
      </c>
      <c r="G38" s="80"/>
      <c r="H38" s="81"/>
      <c r="I38" s="81"/>
      <c r="J38" s="81"/>
      <c r="K38" s="81"/>
      <c r="L38" s="81"/>
      <c r="M38" s="82"/>
    </row>
    <row r="39" spans="1:13" s="4" customFormat="1" ht="21" customHeight="1">
      <c r="A39" s="66">
        <v>31</v>
      </c>
      <c r="B39" s="67">
        <f t="shared" ref="B39:B55" si="2">A39</f>
        <v>31</v>
      </c>
      <c r="C39" s="68" t="s">
        <v>273</v>
      </c>
      <c r="D39" s="69" t="s">
        <v>274</v>
      </c>
      <c r="E39" s="70" t="s">
        <v>197</v>
      </c>
      <c r="F39" s="71" t="s">
        <v>216</v>
      </c>
      <c r="G39" s="72"/>
      <c r="H39" s="73"/>
      <c r="I39" s="73"/>
      <c r="J39" s="73"/>
      <c r="K39" s="73"/>
      <c r="L39" s="73"/>
      <c r="M39" s="74"/>
    </row>
    <row r="40" spans="1:13" s="4" customFormat="1" ht="21" customHeight="1">
      <c r="A40" s="18">
        <v>32</v>
      </c>
      <c r="B40" s="12">
        <f t="shared" si="2"/>
        <v>32</v>
      </c>
      <c r="C40" s="65" t="s">
        <v>275</v>
      </c>
      <c r="D40" s="62" t="s">
        <v>189</v>
      </c>
      <c r="E40" s="63" t="s">
        <v>190</v>
      </c>
      <c r="F40" s="64" t="s">
        <v>216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5" t="s">
        <v>276</v>
      </c>
      <c r="D41" s="62" t="s">
        <v>277</v>
      </c>
      <c r="E41" s="63" t="s">
        <v>278</v>
      </c>
      <c r="F41" s="64" t="s">
        <v>216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5" t="s">
        <v>279</v>
      </c>
      <c r="D42" s="62" t="s">
        <v>263</v>
      </c>
      <c r="E42" s="63" t="s">
        <v>198</v>
      </c>
      <c r="F42" s="64" t="s">
        <v>216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5" t="s">
        <v>280</v>
      </c>
      <c r="D43" s="62" t="s">
        <v>281</v>
      </c>
      <c r="E43" s="63" t="s">
        <v>282</v>
      </c>
      <c r="F43" s="64" t="s">
        <v>216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5" t="s">
        <v>283</v>
      </c>
      <c r="D44" s="62" t="s">
        <v>183</v>
      </c>
      <c r="E44" s="63" t="s">
        <v>199</v>
      </c>
      <c r="F44" s="64" t="s">
        <v>216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5" t="s">
        <v>284</v>
      </c>
      <c r="D45" s="62" t="s">
        <v>285</v>
      </c>
      <c r="E45" s="63" t="s">
        <v>211</v>
      </c>
      <c r="F45" s="64" t="s">
        <v>216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5" t="s">
        <v>286</v>
      </c>
      <c r="D46" s="62" t="s">
        <v>200</v>
      </c>
      <c r="E46" s="63" t="s">
        <v>287</v>
      </c>
      <c r="F46" s="64" t="s">
        <v>216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5" t="s">
        <v>288</v>
      </c>
      <c r="D47" s="62" t="s">
        <v>289</v>
      </c>
      <c r="E47" s="63" t="s">
        <v>191</v>
      </c>
      <c r="F47" s="64" t="s">
        <v>216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5" t="s">
        <v>290</v>
      </c>
      <c r="D48" s="62" t="s">
        <v>291</v>
      </c>
      <c r="E48" s="63" t="s">
        <v>191</v>
      </c>
      <c r="F48" s="64" t="s">
        <v>216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2"/>
        <v>41</v>
      </c>
      <c r="C49" s="65" t="s">
        <v>292</v>
      </c>
      <c r="D49" s="62" t="s">
        <v>293</v>
      </c>
      <c r="E49" s="63" t="s">
        <v>294</v>
      </c>
      <c r="F49" s="64" t="s">
        <v>216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2"/>
        <v>42</v>
      </c>
      <c r="C50" s="65" t="s">
        <v>295</v>
      </c>
      <c r="D50" s="62" t="s">
        <v>296</v>
      </c>
      <c r="E50" s="63" t="s">
        <v>297</v>
      </c>
      <c r="F50" s="64" t="s">
        <v>216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2"/>
        <v>43</v>
      </c>
      <c r="C51" s="65" t="s">
        <v>298</v>
      </c>
      <c r="D51" s="62" t="s">
        <v>299</v>
      </c>
      <c r="E51" s="63" t="s">
        <v>300</v>
      </c>
      <c r="F51" s="64" t="s">
        <v>216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2"/>
        <v>44</v>
      </c>
      <c r="C52" s="65" t="s">
        <v>301</v>
      </c>
      <c r="D52" s="62" t="s">
        <v>302</v>
      </c>
      <c r="E52" s="63" t="s">
        <v>201</v>
      </c>
      <c r="F52" s="64" t="s">
        <v>216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2"/>
        <v>45</v>
      </c>
      <c r="C53" s="65" t="s">
        <v>303</v>
      </c>
      <c r="D53" s="62" t="s">
        <v>304</v>
      </c>
      <c r="E53" s="63" t="s">
        <v>305</v>
      </c>
      <c r="F53" s="64" t="s">
        <v>216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2"/>
        <v>46</v>
      </c>
      <c r="C54" s="65" t="s">
        <v>306</v>
      </c>
      <c r="D54" s="62" t="s">
        <v>307</v>
      </c>
      <c r="E54" s="63" t="s">
        <v>212</v>
      </c>
      <c r="F54" s="64" t="s">
        <v>216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2"/>
        <v>47</v>
      </c>
      <c r="C55" s="65" t="s">
        <v>308</v>
      </c>
      <c r="D55" s="62" t="s">
        <v>200</v>
      </c>
      <c r="E55" s="63" t="s">
        <v>203</v>
      </c>
      <c r="F55" s="64" t="s">
        <v>216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59"/>
      <c r="B56" s="26"/>
      <c r="C56" s="49"/>
      <c r="D56" s="50"/>
      <c r="E56" s="51"/>
      <c r="F56" s="29"/>
      <c r="G56" s="30"/>
      <c r="H56" s="31"/>
      <c r="I56" s="31"/>
      <c r="J56" s="31"/>
      <c r="K56" s="31"/>
      <c r="L56" s="31"/>
      <c r="M56" s="31"/>
      <c r="O56" s="39"/>
    </row>
    <row r="57" spans="1:15" s="5" customFormat="1" ht="12" customHeight="1"/>
    <row r="58" spans="1:15" ht="15">
      <c r="A58" s="95" t="s">
        <v>94</v>
      </c>
      <c r="B58" s="95"/>
      <c r="C58" s="95"/>
      <c r="D58" s="52" t="str">
        <f>COUNT(A9:A56)&amp;" sinh viên"</f>
        <v>47 sinh viên</v>
      </c>
      <c r="E58" s="52"/>
      <c r="F58" s="33" t="s">
        <v>77</v>
      </c>
      <c r="G58" s="4"/>
      <c r="H58" s="4"/>
      <c r="I58" s="34" t="s">
        <v>78</v>
      </c>
      <c r="J58" s="4"/>
    </row>
    <row r="59" spans="1:15" ht="8.25" customHeight="1">
      <c r="A59" s="60"/>
      <c r="B59" s="60"/>
      <c r="C59" s="60"/>
      <c r="D59" s="60"/>
      <c r="E59" s="60"/>
      <c r="F59" s="33"/>
      <c r="G59" s="4"/>
      <c r="H59" s="4"/>
      <c r="I59" s="34"/>
      <c r="J59" s="4"/>
    </row>
    <row r="60" spans="1:15" ht="15">
      <c r="A60" s="35"/>
      <c r="B60" s="4" t="s">
        <v>79</v>
      </c>
      <c r="C60" s="4"/>
      <c r="D60" s="4"/>
      <c r="E60" s="4"/>
      <c r="F60" s="4" t="s">
        <v>80</v>
      </c>
      <c r="G60" s="36"/>
      <c r="H60" s="35"/>
      <c r="I60" s="37"/>
      <c r="J60" s="4" t="s">
        <v>81</v>
      </c>
    </row>
    <row r="61" spans="1:15" s="5" customFormat="1" ht="15.75"/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/>
  </sheetData>
  <mergeCells count="16">
    <mergeCell ref="A58:C5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96</v>
      </c>
      <c r="E5" s="86"/>
      <c r="F5" s="86"/>
      <c r="G5" s="86"/>
      <c r="H5" s="8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96</v>
      </c>
      <c r="E5" s="86"/>
      <c r="F5" s="86"/>
      <c r="G5" s="86"/>
      <c r="H5" s="8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100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6" t="s">
        <v>103</v>
      </c>
      <c r="E5" s="86"/>
      <c r="F5" s="86"/>
      <c r="G5" s="86"/>
      <c r="H5" s="8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94" t="s">
        <v>182</v>
      </c>
      <c r="B49" s="94"/>
      <c r="C49" s="94"/>
      <c r="D49" s="9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2023-10-16T04:19:58Z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