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CTM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'CTM1'!$7:$8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78" l="1"/>
  <c r="B12" i="78"/>
  <c r="D16" i="78"/>
  <c r="B9" i="78"/>
  <c r="B10" i="78"/>
  <c r="B11" i="78"/>
</calcChain>
</file>

<file path=xl/sharedStrings.xml><?xml version="1.0" encoding="utf-8"?>
<sst xmlns="http://schemas.openxmlformats.org/spreadsheetml/2006/main" count="840" uniqueCount="201">
  <si>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</si>
  <si>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</si>
  <si>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</si>
  <si>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</si>
  <si>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</si>
  <si>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</si>
  <si>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</si>
  <si>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</si>
  <si>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</si>
  <si>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</si>
  <si>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</si>
  <si>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</si>
  <si>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</si>
  <si>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</si>
  <si>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</si>
  <si>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</si>
  <si>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</si>
  <si>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</si>
  <si>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</si>
  <si>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</si>
  <si>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</si>
  <si>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</si>
  <si>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</si>
  <si>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</si>
  <si>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</si>
  <si>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</si>
  <si>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</si>
  <si>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</si>
  <si>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</si>
  <si>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</si>
  <si>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</si>
  <si>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</si>
  <si>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</si>
  <si>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</si>
  <si>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</si>
  <si>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</si>
  <si>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</si>
  <si>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</si>
  <si>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</si>
  <si>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</si>
  <si>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</si>
  <si>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</si>
  <si>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</si>
  <si>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</si>
  <si>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</si>
  <si>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</si>
  <si>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</si>
  <si>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</si>
  <si>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</si>
  <si>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</si>
  <si>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</si>
  <si>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</si>
  <si>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</si>
  <si>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</si>
  <si>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</si>
  <si>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</si>
  <si>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</si>
  <si>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</si>
  <si>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</si>
  <si>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</si>
  <si>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</si>
  <si>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</si>
  <si>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</si>
  <si>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</si>
  <si>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</si>
  <si>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</si>
  <si>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</si>
  <si>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</si>
  <si>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</si>
  <si>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</si>
  <si>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</si>
  <si>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</si>
  <si>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</si>
  <si>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</si>
  <si>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</si>
  <si>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</si>
  <si>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</si>
  <si>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</si>
  <si>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</si>
  <si>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</si>
  <si>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</si>
  <si>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</si>
  <si>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</si>
  <si>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</si>
  <si>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</si>
  <si>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</si>
  <si>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</si>
  <si>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</si>
  <si>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</si>
  <si>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</si>
  <si>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</si>
  <si>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</si>
  <si>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</si>
  <si>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</si>
  <si>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</si>
  <si>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</si>
  <si>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</si>
  <si>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</si>
  <si>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</si>
  <si>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</si>
  <si>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</si>
  <si>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</si>
  <si>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</si>
  <si>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</si>
  <si>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</si>
  <si>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</si>
  <si>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</si>
  <si>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</si>
  <si>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</si>
  <si>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</si>
  <si>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</si>
  <si>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</si>
  <si>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</si>
  <si>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</si>
  <si>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</si>
  <si>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</si>
  <si>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</si>
  <si>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</si>
  <si>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</si>
  <si>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</si>
  <si>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</si>
  <si>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</si>
  <si>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</si>
  <si>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</si>
  <si>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</si>
  <si>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</si>
  <si>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</si>
  <si>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</si>
  <si>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</si>
  <si>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</si>
  <si>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</si>
  <si>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</si>
  <si>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</si>
  <si>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</si>
  <si>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</si>
  <si>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</si>
  <si>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</si>
  <si>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</si>
  <si>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</si>
  <si>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</si>
  <si>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</si>
  <si>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</si>
  <si>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</si>
  <si>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</si>
  <si>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</si>
  <si>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</si>
  <si>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</si>
  <si>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</si>
  <si>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</si>
  <si>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</si>
  <si>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</si>
  <si>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</si>
  <si>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</si>
  <si>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</si>
  <si>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</si>
  <si>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</si>
  <si>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</si>
  <si>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</si>
  <si>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</si>
  <si>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</si>
  <si>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</si>
  <si>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</si>
  <si>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</si>
  <si>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</si>
  <si>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</si>
  <si>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</si>
  <si>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</si>
  <si>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</si>
  <si>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</si>
  <si>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</si>
  <si>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</si>
  <si>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</si>
  <si>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</si>
  <si>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</si>
  <si>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</si>
  <si>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</si>
  <si>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</si>
  <si>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</si>
  <si>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</si>
  <si>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</si>
  <si>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</si>
  <si>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</si>
  <si>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70DCOT11</t>
  </si>
  <si>
    <t>69DCOT13</t>
  </si>
  <si>
    <t>DS THI LẦN 1 - KỲ PHỤ THÁNG 9/2023 - NĂM HỌC 2023-2024</t>
  </si>
  <si>
    <t>7h30</t>
  </si>
  <si>
    <t>21/11/2023</t>
  </si>
  <si>
    <t>70DCOT13006</t>
  </si>
  <si>
    <t>Chu Tiến Đạt</t>
  </si>
  <si>
    <t>69DCOT11</t>
  </si>
  <si>
    <t>Chi tiết máy 1 (DC2CK56)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</si>
  <si>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</si>
  <si>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</si>
  <si>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70DCOT14032</t>
  </si>
  <si>
    <t>Bùi Huy Hoàng</t>
  </si>
  <si>
    <t>70DCOT11062</t>
  </si>
  <si>
    <t>Nguyễn Tiến Đạt</t>
  </si>
  <si>
    <t>69DCOT10170</t>
  </si>
  <si>
    <t>Chu Thanh Tùng</t>
  </si>
  <si>
    <t>69DCOT10071</t>
  </si>
  <si>
    <t>Nguyễn Văn Huy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</si>
</sst>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49" fontId="2" fillId="0" borderId="32" xfId="0" applyNumberFormat="1" applyFont="1" applyFill="1" applyBorder="1" applyAlignment="1" applyProtection="1"/>
    <xf numFmtId="0" fontId="2" fillId="0" borderId="35" xfId="0" applyNumberFormat="1" applyFont="1" applyFill="1" applyBorder="1" applyAlignment="1" applyProtection="1"/>
    <xf numFmtId="0" fontId="2" fillId="0" borderId="24" xfId="0" applyNumberFormat="1" applyFont="1" applyFill="1" applyBorder="1" applyAlignment="1" applyProtection="1"/>
    <xf numFmtId="49" fontId="17" fillId="0" borderId="33" xfId="0" applyNumberFormat="1" applyFont="1" applyFill="1" applyBorder="1" applyAlignment="1" applyProtection="1">
      <alignment horizontal="center"/>
    </xf>
    <xf numFmtId="49" fontId="17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2" t="s">
        <v>10</v>
      </c>
      <c r="B7" s="62" t="s">
        <v>11</v>
      </c>
      <c r="C7" s="62" t="s">
        <v>12</v>
      </c>
      <c r="D7" s="62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62" t="s">
        <v>18</v>
      </c>
      <c r="L7" s="62" t="s">
        <v>19</v>
      </c>
      <c r="N7" s="38" t="s">
        <v>20</v>
      </c>
      <c r="O7" s="38"/>
      <c r="P7" s="38"/>
    </row>
    <row r="8" spans="1:16" s="3" customFormat="1" ht="17.25" customHeight="1">
      <c r="A8" s="63"/>
      <c r="B8" s="63"/>
      <c r="C8" s="63"/>
      <c r="D8" s="63"/>
      <c r="E8" s="72"/>
      <c r="F8" s="72"/>
      <c r="G8" s="72"/>
      <c r="H8" s="10" t="s">
        <v>21</v>
      </c>
      <c r="I8" s="10" t="s">
        <v>22</v>
      </c>
      <c r="J8" s="10" t="s">
        <v>23</v>
      </c>
      <c r="K8" s="63"/>
      <c r="L8" s="6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1" t="s">
        <v>76</v>
      </c>
      <c r="B37" s="61"/>
      <c r="C37" s="61"/>
      <c r="D37" s="6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2" t="s">
        <v>10</v>
      </c>
      <c r="B7" s="62" t="s">
        <v>11</v>
      </c>
      <c r="C7" s="62" t="s">
        <v>12</v>
      </c>
      <c r="D7" s="62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62" t="s">
        <v>18</v>
      </c>
      <c r="L7" s="62" t="s">
        <v>19</v>
      </c>
      <c r="N7" s="38" t="s">
        <v>20</v>
      </c>
      <c r="O7" s="38"/>
      <c r="P7" s="38"/>
    </row>
    <row r="8" spans="1:16" s="3" customFormat="1" ht="17.25" customHeight="1">
      <c r="A8" s="63"/>
      <c r="B8" s="63"/>
      <c r="C8" s="63"/>
      <c r="D8" s="63"/>
      <c r="E8" s="72"/>
      <c r="F8" s="72"/>
      <c r="G8" s="72"/>
      <c r="H8" s="10" t="s">
        <v>21</v>
      </c>
      <c r="I8" s="10" t="s">
        <v>22</v>
      </c>
      <c r="J8" s="10" t="s">
        <v>23</v>
      </c>
      <c r="K8" s="63"/>
      <c r="L8" s="6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1" t="s">
        <v>76</v>
      </c>
      <c r="B37" s="61"/>
      <c r="C37" s="61"/>
      <c r="D37" s="6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2" t="s">
        <v>10</v>
      </c>
      <c r="B7" s="62" t="s">
        <v>11</v>
      </c>
      <c r="C7" s="62" t="s">
        <v>12</v>
      </c>
      <c r="D7" s="62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62" t="s">
        <v>18</v>
      </c>
      <c r="L7" s="62" t="s">
        <v>19</v>
      </c>
      <c r="N7" s="38" t="s">
        <v>20</v>
      </c>
      <c r="O7" s="38"/>
      <c r="P7" s="38"/>
    </row>
    <row r="8" spans="1:16" s="3" customFormat="1" ht="17.25" customHeight="1">
      <c r="A8" s="63"/>
      <c r="B8" s="63"/>
      <c r="C8" s="63"/>
      <c r="D8" s="63"/>
      <c r="E8" s="72"/>
      <c r="F8" s="72"/>
      <c r="G8" s="72"/>
      <c r="H8" s="10" t="s">
        <v>21</v>
      </c>
      <c r="I8" s="10" t="s">
        <v>22</v>
      </c>
      <c r="J8" s="10" t="s">
        <v>23</v>
      </c>
      <c r="K8" s="63"/>
      <c r="L8" s="6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1" t="s">
        <v>76</v>
      </c>
      <c r="B37" s="61"/>
      <c r="C37" s="61"/>
      <c r="D37" s="6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2" t="s">
        <v>10</v>
      </c>
      <c r="B7" s="62" t="s">
        <v>11</v>
      </c>
      <c r="C7" s="62" t="s">
        <v>12</v>
      </c>
      <c r="D7" s="62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62" t="s">
        <v>18</v>
      </c>
      <c r="L7" s="62" t="s">
        <v>19</v>
      </c>
      <c r="N7" s="38" t="s">
        <v>20</v>
      </c>
      <c r="O7" s="38"/>
      <c r="P7" s="38"/>
    </row>
    <row r="8" spans="1:16" s="3" customFormat="1" ht="17.25" customHeight="1">
      <c r="A8" s="63"/>
      <c r="B8" s="63"/>
      <c r="C8" s="63"/>
      <c r="D8" s="63"/>
      <c r="E8" s="72"/>
      <c r="F8" s="72"/>
      <c r="G8" s="72"/>
      <c r="H8" s="10" t="s">
        <v>21</v>
      </c>
      <c r="I8" s="10" t="s">
        <v>22</v>
      </c>
      <c r="J8" s="10" t="s">
        <v>23</v>
      </c>
      <c r="K8" s="63"/>
      <c r="L8" s="6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1" t="s">
        <v>76</v>
      </c>
      <c r="B37" s="61"/>
      <c r="C37" s="61"/>
      <c r="D37" s="6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PageLayoutView="115" workbookViewId="0">
      <selection activeCell="K10" sqref="K10"/>
    </sheetView>
  </sheetViews>
  <sheetFormatPr defaultColWidth="9" defaultRowHeight="12.75"/>
  <cols>
    <col min="1" max="2" width="4.28515625" customWidth="1"/>
    <col min="3" max="4" width="14.7109375" customWidth="1"/>
    <col min="5" max="5" width="8" customWidth="1"/>
    <col min="6" max="6" width="11.71093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184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190</v>
      </c>
      <c r="F4" s="78"/>
      <c r="G4" s="78"/>
      <c r="H4" s="78"/>
      <c r="I4" s="78"/>
      <c r="J4" s="78"/>
      <c r="K4" s="48" t="s">
        <v>192</v>
      </c>
      <c r="L4" s="8"/>
      <c r="M4" s="8"/>
    </row>
    <row r="5" spans="1:17" s="2" customFormat="1" ht="15">
      <c r="B5" s="2" t="s">
        <v>191</v>
      </c>
      <c r="D5" s="47" t="s">
        <v>91</v>
      </c>
      <c r="E5" s="79" t="s">
        <v>186</v>
      </c>
      <c r="F5" s="78"/>
      <c r="G5" s="48"/>
      <c r="H5" s="48"/>
      <c r="I5" s="48"/>
      <c r="K5" s="53" t="s">
        <v>92</v>
      </c>
      <c r="L5" s="54" t="s">
        <v>185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2" t="s">
        <v>10</v>
      </c>
      <c r="B7" s="62" t="s">
        <v>11</v>
      </c>
      <c r="C7" s="62" t="s">
        <v>12</v>
      </c>
      <c r="D7" s="73" t="s">
        <v>13</v>
      </c>
      <c r="E7" s="74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62" t="s">
        <v>18</v>
      </c>
      <c r="M7" s="62" t="s">
        <v>19</v>
      </c>
      <c r="O7" s="38" t="s">
        <v>20</v>
      </c>
      <c r="P7" s="38"/>
      <c r="Q7" s="38"/>
    </row>
    <row r="8" spans="1:17" s="3" customFormat="1" ht="17.25" customHeight="1">
      <c r="A8" s="63"/>
      <c r="B8" s="63"/>
      <c r="C8" s="63"/>
      <c r="D8" s="75"/>
      <c r="E8" s="76"/>
      <c r="F8" s="72"/>
      <c r="G8" s="72"/>
      <c r="H8" s="72"/>
      <c r="I8" s="10" t="s">
        <v>21</v>
      </c>
      <c r="J8" s="10" t="s">
        <v>22</v>
      </c>
      <c r="K8" s="10" t="s">
        <v>23</v>
      </c>
      <c r="L8" s="63"/>
      <c r="M8" s="63"/>
    </row>
    <row r="9" spans="1:17" s="4" customFormat="1" ht="20.25" customHeight="1">
      <c r="A9" s="18">
        <v>1</v>
      </c>
      <c r="B9" s="12">
        <f t="shared" ref="B9:B11" si="0">A9</f>
        <v>1</v>
      </c>
      <c r="C9" s="59" t="s">
        <v>193</v>
      </c>
      <c r="D9" s="80" t="s">
        <v>194</v>
      </c>
      <c r="E9" s="81"/>
      <c r="F9" s="83" t="s">
        <v>182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59" t="s">
        <v>187</v>
      </c>
      <c r="D10" s="60" t="s">
        <v>188</v>
      </c>
      <c r="E10" s="82"/>
      <c r="F10" s="84" t="s">
        <v>182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59" t="s">
        <v>195</v>
      </c>
      <c r="D11" s="60" t="s">
        <v>196</v>
      </c>
      <c r="E11" s="82"/>
      <c r="F11" s="84" t="s">
        <v>182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3" si="1">A12</f>
        <v>4</v>
      </c>
      <c r="C12" s="59" t="s">
        <v>197</v>
      </c>
      <c r="D12" s="60" t="s">
        <v>198</v>
      </c>
      <c r="E12" s="82"/>
      <c r="F12" s="84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59" t="s">
        <v>199</v>
      </c>
      <c r="D13" s="60" t="s">
        <v>200</v>
      </c>
      <c r="E13" s="82"/>
      <c r="F13" s="84" t="s">
        <v>183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58"/>
      <c r="B14" s="26"/>
      <c r="C14" s="49"/>
      <c r="D14" s="50"/>
      <c r="E14" s="51"/>
      <c r="F14" s="29"/>
      <c r="G14" s="30"/>
      <c r="H14" s="31"/>
      <c r="I14" s="31"/>
      <c r="J14" s="31"/>
      <c r="K14" s="31"/>
      <c r="L14" s="31"/>
      <c r="M14" s="31"/>
      <c r="O14" s="39"/>
    </row>
    <row r="15" spans="1:17" s="5" customFormat="1" ht="12" customHeight="1"/>
    <row r="16" spans="1:17" ht="15">
      <c r="A16" s="77" t="s">
        <v>93</v>
      </c>
      <c r="B16" s="77"/>
      <c r="C16" s="77"/>
      <c r="D16" s="52" t="str">
        <f>COUNT(A9:A14)&amp;" sinh viên"</f>
        <v>5 sinh viên</v>
      </c>
      <c r="E16" s="52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32"/>
      <c r="B17" s="32"/>
      <c r="C17" s="32"/>
      <c r="D17" s="32"/>
      <c r="E17" s="32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80</v>
      </c>
      <c r="G18" s="36"/>
      <c r="H18" s="35"/>
      <c r="I18" s="37"/>
      <c r="J18" s="4" t="s">
        <v>81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16:C16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95</v>
      </c>
      <c r="E5" s="67"/>
      <c r="F5" s="67"/>
      <c r="G5" s="67"/>
      <c r="H5" s="67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2" t="s">
        <v>10</v>
      </c>
      <c r="B7" s="62" t="s">
        <v>11</v>
      </c>
      <c r="C7" s="62" t="s">
        <v>12</v>
      </c>
      <c r="D7" s="62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62" t="s">
        <v>18</v>
      </c>
      <c r="L7" s="62" t="s">
        <v>19</v>
      </c>
      <c r="N7" s="38" t="s">
        <v>20</v>
      </c>
      <c r="O7" s="38"/>
      <c r="P7" s="38"/>
    </row>
    <row r="8" spans="1:16" s="3" customFormat="1" ht="17.25" customHeight="1">
      <c r="A8" s="63"/>
      <c r="B8" s="63"/>
      <c r="C8" s="63"/>
      <c r="D8" s="63"/>
      <c r="E8" s="72"/>
      <c r="F8" s="72"/>
      <c r="G8" s="72"/>
      <c r="H8" s="10" t="s">
        <v>21</v>
      </c>
      <c r="I8" s="10" t="s">
        <v>22</v>
      </c>
      <c r="J8" s="10" t="s">
        <v>23</v>
      </c>
      <c r="K8" s="63"/>
      <c r="L8" s="6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1" t="s">
        <v>76</v>
      </c>
      <c r="B37" s="61"/>
      <c r="C37" s="61"/>
      <c r="D37" s="6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95</v>
      </c>
      <c r="E5" s="67"/>
      <c r="F5" s="67"/>
      <c r="G5" s="67"/>
      <c r="H5" s="67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2" t="s">
        <v>10</v>
      </c>
      <c r="B7" s="62" t="s">
        <v>11</v>
      </c>
      <c r="C7" s="62" t="s">
        <v>12</v>
      </c>
      <c r="D7" s="62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62" t="s">
        <v>18</v>
      </c>
      <c r="L7" s="62" t="s">
        <v>19</v>
      </c>
      <c r="N7" s="38" t="s">
        <v>20</v>
      </c>
      <c r="O7" s="38"/>
      <c r="P7" s="38"/>
    </row>
    <row r="8" spans="1:16" s="3" customFormat="1" ht="17.25" customHeight="1">
      <c r="A8" s="63"/>
      <c r="B8" s="63"/>
      <c r="C8" s="63"/>
      <c r="D8" s="63"/>
      <c r="E8" s="72"/>
      <c r="F8" s="72"/>
      <c r="G8" s="72"/>
      <c r="H8" s="10" t="s">
        <v>21</v>
      </c>
      <c r="I8" s="10" t="s">
        <v>22</v>
      </c>
      <c r="J8" s="10" t="s">
        <v>23</v>
      </c>
      <c r="K8" s="63"/>
      <c r="L8" s="6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1" t="s">
        <v>76</v>
      </c>
      <c r="B37" s="61"/>
      <c r="C37" s="61"/>
      <c r="D37" s="6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99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7" t="s">
        <v>102</v>
      </c>
      <c r="E5" s="67"/>
      <c r="F5" s="67"/>
      <c r="G5" s="67"/>
      <c r="H5" s="67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2" t="s">
        <v>10</v>
      </c>
      <c r="B7" s="62" t="s">
        <v>11</v>
      </c>
      <c r="C7" s="62" t="s">
        <v>12</v>
      </c>
      <c r="D7" s="62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62" t="s">
        <v>18</v>
      </c>
      <c r="L7" s="62" t="s">
        <v>19</v>
      </c>
      <c r="N7" s="38" t="s">
        <v>20</v>
      </c>
      <c r="O7" s="38"/>
      <c r="P7" s="38"/>
    </row>
    <row r="8" spans="1:16" s="3" customFormat="1" ht="17.25" customHeight="1">
      <c r="A8" s="63"/>
      <c r="B8" s="63"/>
      <c r="C8" s="63"/>
      <c r="D8" s="63"/>
      <c r="E8" s="72"/>
      <c r="F8" s="72"/>
      <c r="G8" s="72"/>
      <c r="H8" s="10" t="s">
        <v>21</v>
      </c>
      <c r="I8" s="10" t="s">
        <v>22</v>
      </c>
      <c r="J8" s="10" t="s">
        <v>23</v>
      </c>
      <c r="K8" s="63"/>
      <c r="L8" s="63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1" t="s">
        <v>181</v>
      </c>
      <c r="B49" s="61"/>
      <c r="C49" s="61"/>
      <c r="D49" s="6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CTM1</vt:lpstr>
      <vt:lpstr>Tiếng Anh CN</vt:lpstr>
      <vt:lpstr>Toán 2</vt:lpstr>
      <vt:lpstr>70DCLG,LJ_ThuongMaiQT</vt:lpstr>
      <vt:lpstr>'70DCLG,LJ_ThuongMaiQT'!Print_Titles</vt:lpstr>
      <vt:lpstr>'CTM1'!Print_Titles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2023-11-06T02:53:03Z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