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5" i="78" l="1"/>
  <c r="B16" i="78"/>
  <c r="B17" i="78"/>
  <c r="B13" i="78" l="1"/>
  <c r="B14" i="78"/>
  <c r="B12" i="78"/>
  <c r="D20" i="78"/>
  <c r="B9" i="78"/>
  <c r="B10" i="78"/>
  <c r="B11" i="78"/>
</calcChain>
</file>

<file path=xl/sharedStrings.xml><?xml version="1.0" encoding="utf-8"?>
<sst xmlns="http://schemas.openxmlformats.org/spreadsheetml/2006/main" count="852" uniqueCount="213">
  <si>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</si>
  <si>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</si>
  <si>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</si>
  <si>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</si>
  <si>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</si>
  <si>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</si>
  <si>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</si>
  <si>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</si>
  <si>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</si>
  <si>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</si>
  <si>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</si>
  <si>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</si>
  <si>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</si>
  <si>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</si>
  <si>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</si>
  <si>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</si>
  <si>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</si>
  <si>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</si>
  <si>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</si>
  <si>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</si>
  <si>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</si>
  <si>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</si>
  <si>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</si>
  <si>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</si>
  <si>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</si>
  <si>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</si>
  <si>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</si>
  <si>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</si>
  <si>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</si>
  <si>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</si>
  <si>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</si>
  <si>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</si>
  <si>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</si>
  <si>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</si>
  <si>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</si>
  <si>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</si>
  <si>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</si>
  <si>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</si>
  <si>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</si>
  <si>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</si>
  <si>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</si>
  <si>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</si>
  <si>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</si>
  <si>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</si>
  <si>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</si>
  <si>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</si>
  <si>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</si>
  <si>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</si>
  <si>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</si>
  <si>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</si>
  <si>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</si>
  <si>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</si>
  <si>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</si>
  <si>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</si>
  <si>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</si>
  <si>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</si>
  <si>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</si>
  <si>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</si>
  <si>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</si>
  <si>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</si>
  <si>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</si>
  <si>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</si>
  <si>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</si>
  <si>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</si>
  <si>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</si>
  <si>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</si>
  <si>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</si>
  <si>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</si>
  <si>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</si>
  <si>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</si>
  <si>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</si>
  <si>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</si>
  <si>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</si>
  <si>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</si>
  <si>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</si>
  <si>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</si>
  <si>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</si>
  <si>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</si>
  <si>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</si>
  <si>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</si>
  <si>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</si>
  <si>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</si>
  <si>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</si>
  <si>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</si>
  <si>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</si>
  <si>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</si>
  <si>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</si>
  <si>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</si>
  <si>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</si>
  <si>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</si>
  <si>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</si>
  <si>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</si>
  <si>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</si>
  <si>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</si>
  <si>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</si>
  <si>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</si>
  <si>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</si>
  <si>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</si>
  <si>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</si>
  <si>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</si>
  <si>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</si>
  <si>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</si>
  <si>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</si>
  <si>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</si>
  <si>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</si>
  <si>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</si>
  <si>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</si>
  <si>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</si>
  <si>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</si>
  <si>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</si>
  <si>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</si>
  <si>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</si>
  <si>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</si>
  <si>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</si>
  <si>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</si>
  <si>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</si>
  <si>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</si>
  <si>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</si>
  <si>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</si>
  <si>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</si>
  <si>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</si>
  <si>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</si>
  <si>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</si>
  <si>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</si>
  <si>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</si>
  <si>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</si>
  <si>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</si>
  <si>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</si>
  <si>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</si>
  <si>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</si>
  <si>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</si>
  <si>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</si>
  <si>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</si>
  <si>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</si>
  <si>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</si>
  <si>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</si>
  <si>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</si>
  <si>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</si>
  <si>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</si>
  <si>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</si>
  <si>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</si>
  <si>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</si>
  <si>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</si>
  <si>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</si>
  <si>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</si>
  <si>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</si>
  <si>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</si>
  <si>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</si>
  <si>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</si>
  <si>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</si>
  <si>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</si>
  <si>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</si>
  <si>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</si>
  <si>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</si>
  <si>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</si>
  <si>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</si>
  <si>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</si>
  <si>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</si>
  <si>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</si>
  <si>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</si>
  <si>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</si>
  <si>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</si>
  <si>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</si>
  <si>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</si>
  <si>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</si>
  <si>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</si>
  <si>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</si>
  <si>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</si>
  <si>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</si>
  <si>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</si>
  <si>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</si>
  <si>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</si>
  <si>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</si>
  <si>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</si>
  <si>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</si>
  <si>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</si>
  <si>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</si>
  <si>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</si>
  <si>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</si>
  <si>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</si>
  <si>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</si>
  <si>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</si>
  <si>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70DCOT14022</t>
  </si>
  <si>
    <t>Nguyễn Đắc An</t>
  </si>
  <si>
    <t>70DCOT11</t>
  </si>
  <si>
    <t>70DCOT12</t>
  </si>
  <si>
    <t>DS THI LẦN 1 - KỲ PHỤ THÁNG 9/2023 - NĂM HỌC 2023-2024</t>
  </si>
  <si>
    <t>7h30</t>
  </si>
  <si>
    <t>69DCOT10004</t>
  </si>
  <si>
    <t>Nguyễn Tú Anh</t>
  </si>
  <si>
    <t>69DCOT10129</t>
  </si>
  <si>
    <t>Bùi Minh Quang</t>
  </si>
  <si>
    <t>69DCOT11</t>
  </si>
  <si>
    <t>69DCOT12</t>
  </si>
  <si>
    <t>70DCOJ11</t>
  </si>
  <si>
    <t>Đồ án kết cấu tính toán động cơ (DC3CK45)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</si>
  <si>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</si>
  <si>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22/11/2023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</si>
  <si>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</si>
  <si>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71DCOT11052</t>
  </si>
  <si>
    <t>Lê Đức Thắng</t>
  </si>
  <si>
    <t>70DCOT11066</t>
  </si>
  <si>
    <t xml:space="preserve">Nguyễn Đình Đại </t>
  </si>
  <si>
    <t>71DCOT12099</t>
  </si>
  <si>
    <t>Nguyễn Thanh Tùng</t>
  </si>
  <si>
    <t>70DCOT11055</t>
  </si>
  <si>
    <t>Nguyễn Việt Hiếu</t>
  </si>
  <si>
    <t>71DCOT16002</t>
  </si>
  <si>
    <t>Phan Xuân Dân</t>
  </si>
  <si>
    <t>71DCLG11911</t>
  </si>
  <si>
    <t>Tiêu Quyết Tiến</t>
  </si>
  <si>
    <t>71DCOJ11</t>
  </si>
  <si>
    <t>71DCOT11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</si>
</sst>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7" fillId="0" borderId="2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49" fontId="2" fillId="0" borderId="9" xfId="0" applyNumberFormat="1" applyFont="1" applyFill="1" applyBorder="1" applyAlignment="1" applyProtection="1"/>
    <xf numFmtId="49" fontId="2" fillId="0" borderId="32" xfId="0" applyNumberFormat="1" applyFont="1" applyFill="1" applyBorder="1" applyAlignment="1" applyProtection="1"/>
    <xf numFmtId="49" fontId="17" fillId="0" borderId="33" xfId="0" applyNumberFormat="1" applyFont="1" applyFill="1" applyBorder="1" applyAlignment="1" applyProtection="1"/>
    <xf numFmtId="49" fontId="2" fillId="0" borderId="34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</v>
      </c>
      <c r="E5" s="65"/>
      <c r="F5" s="65"/>
      <c r="G5" s="65"/>
      <c r="H5" s="6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83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86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88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abSelected="1" view="pageLayout" topLeftCell="A16" zoomScale="115" zoomScaleNormal="100" zoomScalePageLayoutView="115" workbookViewId="0">
      <selection activeCell="F9" sqref="F9:F17"/>
    </sheetView>
  </sheetViews>
  <sheetFormatPr defaultColWidth="9" defaultRowHeight="12.75"/>
  <cols>
    <col min="1" max="2" width="4.28515625" customWidth="1"/>
    <col min="3" max="4" width="14.7109375" customWidth="1"/>
    <col min="5" max="5" width="8" customWidth="1"/>
    <col min="6" max="6" width="11.71093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2" t="s">
        <v>186</v>
      </c>
      <c r="G1" s="62"/>
      <c r="H1" s="62"/>
      <c r="I1" s="62"/>
      <c r="J1" s="62"/>
      <c r="K1" s="62"/>
      <c r="L1" s="62"/>
      <c r="M1" s="62"/>
    </row>
    <row r="2" spans="1:17" s="1" customFormat="1" ht="14.25" customHeight="1">
      <c r="A2" s="63" t="s">
        <v>2</v>
      </c>
      <c r="B2" s="63"/>
      <c r="C2" s="63"/>
      <c r="D2" s="63"/>
      <c r="E2" s="63"/>
      <c r="F2" s="62" t="s">
        <v>89</v>
      </c>
      <c r="G2" s="62"/>
      <c r="H2" s="62"/>
      <c r="I2" s="62"/>
      <c r="J2" s="62"/>
      <c r="K2" s="62"/>
      <c r="L2" s="62"/>
      <c r="M2" s="62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4" t="s">
        <v>195</v>
      </c>
      <c r="F4" s="74"/>
      <c r="G4" s="74"/>
      <c r="H4" s="74"/>
      <c r="I4" s="74"/>
      <c r="J4" s="74"/>
      <c r="K4" s="48" t="s">
        <v>196</v>
      </c>
      <c r="L4" s="8"/>
      <c r="M4" s="8"/>
    </row>
    <row r="5" spans="1:17" s="2" customFormat="1" ht="15">
      <c r="B5" s="2" t="s">
        <v>198</v>
      </c>
      <c r="D5" s="47" t="s">
        <v>91</v>
      </c>
      <c r="E5" s="75" t="s">
        <v>197</v>
      </c>
      <c r="F5" s="74"/>
      <c r="G5" s="48"/>
      <c r="H5" s="48"/>
      <c r="I5" s="48"/>
      <c r="K5" s="53" t="s">
        <v>92</v>
      </c>
      <c r="L5" s="54" t="s">
        <v>187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76" t="s">
        <v>13</v>
      </c>
      <c r="E7" s="77"/>
      <c r="F7" s="69" t="s">
        <v>14</v>
      </c>
      <c r="G7" s="69" t="s">
        <v>15</v>
      </c>
      <c r="H7" s="69" t="s">
        <v>16</v>
      </c>
      <c r="I7" s="66" t="s">
        <v>17</v>
      </c>
      <c r="J7" s="67"/>
      <c r="K7" s="68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78"/>
      <c r="E8" s="79"/>
      <c r="F8" s="70"/>
      <c r="G8" s="70"/>
      <c r="H8" s="70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20.25" customHeight="1">
      <c r="A9" s="18">
        <v>1</v>
      </c>
      <c r="B9" s="12">
        <f t="shared" ref="B9:B11" si="0">A9</f>
        <v>1</v>
      </c>
      <c r="C9" s="60" t="s">
        <v>190</v>
      </c>
      <c r="D9" s="61" t="s">
        <v>191</v>
      </c>
      <c r="E9" s="59"/>
      <c r="F9" s="22" t="s">
        <v>193</v>
      </c>
      <c r="G9" s="23"/>
      <c r="H9" s="24"/>
      <c r="I9" s="24"/>
      <c r="J9" s="24"/>
      <c r="K9" s="24"/>
      <c r="L9" s="24"/>
      <c r="M9" s="24"/>
    </row>
    <row r="10" spans="1:17" s="4" customFormat="1" ht="20.25" customHeight="1">
      <c r="A10" s="18">
        <v>2</v>
      </c>
      <c r="B10" s="12">
        <f t="shared" si="0"/>
        <v>2</v>
      </c>
      <c r="C10" s="60" t="s">
        <v>199</v>
      </c>
      <c r="D10" s="61" t="s">
        <v>200</v>
      </c>
      <c r="E10" s="59"/>
      <c r="F10" s="22" t="s">
        <v>211</v>
      </c>
      <c r="G10" s="23"/>
      <c r="H10" s="24"/>
      <c r="I10" s="24"/>
      <c r="J10" s="24"/>
      <c r="K10" s="24"/>
      <c r="L10" s="24"/>
      <c r="M10" s="24"/>
    </row>
    <row r="11" spans="1:17" s="4" customFormat="1" ht="20.25" customHeight="1">
      <c r="A11" s="18">
        <v>3</v>
      </c>
      <c r="B11" s="12">
        <f t="shared" si="0"/>
        <v>3</v>
      </c>
      <c r="C11" s="60" t="s">
        <v>182</v>
      </c>
      <c r="D11" s="61" t="s">
        <v>183</v>
      </c>
      <c r="E11" s="59"/>
      <c r="F11" s="22" t="s">
        <v>185</v>
      </c>
      <c r="G11" s="23"/>
      <c r="H11" s="24"/>
      <c r="I11" s="24"/>
      <c r="J11" s="24"/>
      <c r="K11" s="24"/>
      <c r="L11" s="24"/>
      <c r="M11" s="45"/>
    </row>
    <row r="12" spans="1:17" s="4" customFormat="1" ht="20.25" customHeight="1">
      <c r="A12" s="18">
        <v>4</v>
      </c>
      <c r="B12" s="12">
        <f t="shared" ref="B12:B15" si="1">A12</f>
        <v>4</v>
      </c>
      <c r="C12" s="60" t="s">
        <v>201</v>
      </c>
      <c r="D12" s="61" t="s">
        <v>202</v>
      </c>
      <c r="E12" s="59"/>
      <c r="F12" s="22" t="s">
        <v>184</v>
      </c>
      <c r="G12" s="23"/>
      <c r="H12" s="24"/>
      <c r="I12" s="24"/>
      <c r="J12" s="24"/>
      <c r="K12" s="24"/>
      <c r="L12" s="24"/>
      <c r="M12" s="45"/>
    </row>
    <row r="13" spans="1:17" s="4" customFormat="1" ht="20.25" customHeight="1">
      <c r="A13" s="18">
        <v>5</v>
      </c>
      <c r="B13" s="12">
        <f t="shared" si="1"/>
        <v>5</v>
      </c>
      <c r="C13" s="60" t="s">
        <v>203</v>
      </c>
      <c r="D13" s="61" t="s">
        <v>204</v>
      </c>
      <c r="E13" s="59"/>
      <c r="F13" s="22" t="s">
        <v>211</v>
      </c>
      <c r="G13" s="23"/>
      <c r="H13" s="24"/>
      <c r="I13" s="24"/>
      <c r="J13" s="24"/>
      <c r="K13" s="24"/>
      <c r="L13" s="24"/>
      <c r="M13" s="45"/>
    </row>
    <row r="14" spans="1:17" s="4" customFormat="1" ht="20.25" customHeight="1">
      <c r="A14" s="18">
        <v>6</v>
      </c>
      <c r="B14" s="12">
        <f t="shared" si="1"/>
        <v>6</v>
      </c>
      <c r="C14" s="60" t="s">
        <v>188</v>
      </c>
      <c r="D14" s="61" t="s">
        <v>189</v>
      </c>
      <c r="E14" s="59"/>
      <c r="F14" s="22" t="s">
        <v>192</v>
      </c>
      <c r="G14" s="23"/>
      <c r="H14" s="24"/>
      <c r="I14" s="24"/>
      <c r="J14" s="24"/>
      <c r="K14" s="24"/>
      <c r="L14" s="24"/>
      <c r="M14" s="45"/>
    </row>
    <row r="15" spans="1:17" s="4" customFormat="1" ht="20.25" customHeight="1">
      <c r="A15" s="18">
        <v>7</v>
      </c>
      <c r="B15" s="12">
        <f t="shared" ref="B15:B17" si="2">A15</f>
        <v>7</v>
      </c>
      <c r="C15" s="60" t="s">
        <v>205</v>
      </c>
      <c r="D15" s="61" t="s">
        <v>206</v>
      </c>
      <c r="E15" s="59"/>
      <c r="F15" s="22" t="s">
        <v>194</v>
      </c>
      <c r="G15" s="23"/>
      <c r="H15" s="24"/>
      <c r="I15" s="24"/>
      <c r="J15" s="24"/>
      <c r="K15" s="24"/>
      <c r="L15" s="24"/>
      <c r="M15" s="45"/>
    </row>
    <row r="16" spans="1:17" s="4" customFormat="1" ht="20.25" customHeight="1">
      <c r="A16" s="18">
        <v>8</v>
      </c>
      <c r="B16" s="12">
        <f t="shared" si="2"/>
        <v>8</v>
      </c>
      <c r="C16" s="60" t="s">
        <v>207</v>
      </c>
      <c r="D16" s="61" t="s">
        <v>208</v>
      </c>
      <c r="E16" s="59"/>
      <c r="F16" s="22" t="s">
        <v>211</v>
      </c>
      <c r="G16" s="23"/>
      <c r="H16" s="24"/>
      <c r="I16" s="24"/>
      <c r="J16" s="24"/>
      <c r="K16" s="24"/>
      <c r="L16" s="24"/>
      <c r="M16" s="45"/>
    </row>
    <row r="17" spans="1:15" s="4" customFormat="1" ht="20.25" customHeight="1">
      <c r="A17" s="18">
        <v>9</v>
      </c>
      <c r="B17" s="12">
        <f t="shared" si="2"/>
        <v>9</v>
      </c>
      <c r="C17" s="81" t="s">
        <v>209</v>
      </c>
      <c r="D17" s="82" t="s">
        <v>210</v>
      </c>
      <c r="E17" s="83"/>
      <c r="F17" s="84" t="s">
        <v>212</v>
      </c>
      <c r="G17" s="23"/>
      <c r="H17" s="24"/>
      <c r="I17" s="24"/>
      <c r="J17" s="24"/>
      <c r="K17" s="24"/>
      <c r="L17" s="24"/>
      <c r="M17" s="45"/>
    </row>
    <row r="18" spans="1:15" s="4" customFormat="1" ht="17.25" customHeight="1">
      <c r="A18" s="58"/>
      <c r="B18" s="26"/>
      <c r="C18" s="49"/>
      <c r="D18" s="50"/>
      <c r="E18" s="51"/>
      <c r="F18" s="29"/>
      <c r="G18" s="30"/>
      <c r="H18" s="31"/>
      <c r="I18" s="31"/>
      <c r="J18" s="31"/>
      <c r="K18" s="31"/>
      <c r="L18" s="31"/>
      <c r="M18" s="31"/>
      <c r="O18" s="39"/>
    </row>
    <row r="19" spans="1:15" s="5" customFormat="1" ht="12" customHeight="1"/>
    <row r="20" spans="1:15" ht="15">
      <c r="A20" s="80" t="s">
        <v>93</v>
      </c>
      <c r="B20" s="80"/>
      <c r="C20" s="80"/>
      <c r="D20" s="52" t="str">
        <f>COUNT(A9:A18)&amp;" sinh viên"</f>
        <v>9 sinh viên</v>
      </c>
      <c r="E20" s="52"/>
      <c r="F20" s="33" t="s">
        <v>77</v>
      </c>
      <c r="G20" s="4"/>
      <c r="H20" s="4"/>
      <c r="I20" s="34" t="s">
        <v>78</v>
      </c>
      <c r="J20" s="4"/>
    </row>
    <row r="21" spans="1:15" ht="8.25" customHeight="1">
      <c r="A21" s="32"/>
      <c r="B21" s="32"/>
      <c r="C21" s="32"/>
      <c r="D21" s="32"/>
      <c r="E21" s="32"/>
      <c r="F21" s="33"/>
      <c r="G21" s="4"/>
      <c r="H21" s="4"/>
      <c r="I21" s="34"/>
      <c r="J21" s="4"/>
    </row>
    <row r="22" spans="1:15" ht="15">
      <c r="A22" s="35"/>
      <c r="B22" s="4" t="s">
        <v>79</v>
      </c>
      <c r="C22" s="4"/>
      <c r="D22" s="4"/>
      <c r="E22" s="4"/>
      <c r="F22" s="4" t="s">
        <v>80</v>
      </c>
      <c r="G22" s="36"/>
      <c r="H22" s="35"/>
      <c r="I22" s="37"/>
      <c r="J22" s="4" t="s">
        <v>81</v>
      </c>
    </row>
    <row r="23" spans="1:15" s="5" customFormat="1" ht="15.75"/>
    <row r="24" spans="1:15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5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/>
  </sheetData>
  <mergeCells count="16">
    <mergeCell ref="L7:L8"/>
    <mergeCell ref="M7:M8"/>
    <mergeCell ref="D7:E8"/>
    <mergeCell ref="I7:K7"/>
    <mergeCell ref="A20:C20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95</v>
      </c>
      <c r="E5" s="65"/>
      <c r="F5" s="65"/>
      <c r="G5" s="65"/>
      <c r="H5" s="65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95</v>
      </c>
      <c r="E5" s="65"/>
      <c r="F5" s="65"/>
      <c r="G5" s="65"/>
      <c r="H5" s="65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99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5" t="s">
        <v>102</v>
      </c>
      <c r="E5" s="65"/>
      <c r="F5" s="65"/>
      <c r="G5" s="65"/>
      <c r="H5" s="65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3" t="s">
        <v>181</v>
      </c>
      <c r="B49" s="73"/>
      <c r="C49" s="73"/>
      <c r="D49" s="7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2023-11-06T03:03:45Z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