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CHCS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CHCS!$7:$8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4" i="78" l="1"/>
  <c r="B9" i="78"/>
  <c r="B10" i="78"/>
  <c r="B11" i="78"/>
</calcChain>
</file>

<file path=xl/sharedStrings.xml><?xml version="1.0" encoding="utf-8"?>
<sst xmlns="http://schemas.openxmlformats.org/spreadsheetml/2006/main" count="834" uniqueCount="197">
  <si>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</si>
  <si>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</si>
  <si>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</si>
  <si>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</si>
  <si>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</si>
  <si>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</si>
  <si>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</si>
  <si>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</si>
  <si>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</si>
  <si>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</si>
  <si>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</si>
  <si>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</si>
  <si>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</si>
  <si>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</si>
  <si>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</si>
  <si>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</si>
  <si>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</si>
  <si>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</si>
  <si>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</si>
  <si>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</si>
  <si>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</si>
  <si>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</si>
  <si>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</si>
  <si>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</si>
  <si>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</si>
  <si>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</si>
  <si>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</si>
  <si>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</si>
  <si>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</si>
  <si>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</si>
  <si>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</si>
  <si>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</si>
  <si>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</si>
  <si>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</si>
  <si>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</si>
  <si>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</si>
  <si>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</si>
  <si>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</si>
  <si>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</si>
  <si>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</si>
  <si>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</si>
  <si>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</si>
  <si>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</si>
  <si>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</si>
  <si>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</si>
  <si>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</si>
  <si>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</si>
  <si>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</si>
  <si>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</si>
  <si>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</si>
  <si>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</si>
  <si>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</si>
  <si>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</si>
  <si>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</si>
  <si>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</si>
  <si>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</si>
  <si>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</si>
  <si>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</si>
  <si>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</si>
  <si>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</si>
  <si>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</si>
  <si>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</si>
  <si>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</si>
  <si>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</si>
  <si>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</si>
  <si>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</si>
  <si>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</si>
  <si>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</si>
  <si>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</si>
  <si>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</si>
  <si>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</si>
  <si>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</si>
  <si>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</si>
  <si>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</si>
  <si>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</si>
  <si>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</si>
  <si>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</si>
  <si>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</si>
  <si>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</si>
  <si>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</si>
  <si>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</si>
  <si>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</si>
  <si>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</si>
  <si>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</si>
  <si>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</si>
  <si>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</si>
  <si>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</si>
  <si>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</si>
  <si>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</si>
  <si>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</si>
  <si>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</si>
  <si>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</si>
  <si>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</si>
  <si>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</si>
  <si>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</si>
  <si>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</si>
  <si>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</si>
  <si>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</si>
  <si>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</si>
  <si>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</si>
  <si>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</si>
  <si>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</si>
  <si>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</si>
  <si>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</si>
  <si>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</si>
  <si>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</si>
  <si>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</si>
  <si>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</si>
  <si>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</si>
  <si>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</si>
  <si>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</si>
  <si>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</si>
  <si>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</si>
  <si>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</si>
  <si>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</si>
  <si>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</si>
  <si>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</si>
  <si>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</si>
  <si>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</si>
  <si>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</si>
  <si>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</si>
  <si>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</si>
  <si>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</si>
  <si>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</si>
  <si>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</si>
  <si>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</si>
  <si>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</si>
  <si>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</si>
  <si>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</si>
  <si>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</si>
  <si>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</si>
  <si>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</si>
  <si>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</si>
  <si>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</si>
  <si>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</si>
  <si>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</si>
  <si>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</si>
  <si>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</si>
  <si>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</si>
  <si>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</si>
  <si>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</si>
  <si>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</si>
  <si>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</si>
  <si>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</si>
  <si>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</si>
  <si>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</si>
  <si>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</si>
  <si>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</si>
  <si>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</si>
  <si>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</si>
  <si>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</si>
  <si>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</si>
  <si>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</si>
  <si>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</si>
  <si>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</si>
  <si>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</si>
  <si>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</si>
  <si>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</si>
  <si>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</si>
  <si>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</si>
  <si>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</si>
  <si>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</si>
  <si>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</si>
  <si>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</si>
  <si>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</si>
  <si>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</si>
  <si>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</si>
  <si>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</si>
  <si>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</si>
  <si>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</si>
  <si>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</si>
  <si>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</si>
  <si>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</si>
  <si>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</si>
  <si>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</si>
  <si>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</si>
  <si>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</si>
  <si>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</si>
  <si>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</si>
  <si>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</si>
  <si>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</si>
  <si>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</si>
  <si>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Ca 1</t>
  </si>
  <si>
    <t>Cơ học cơ sở (DC2CT21)</t>
  </si>
  <si>
    <t>6/11/2023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</si>
  <si>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</si>
  <si>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70DCGT14006</t>
  </si>
  <si>
    <t>72DCDD10001</t>
  </si>
  <si>
    <t>70DCOT15027</t>
  </si>
  <si>
    <t>Nguyễn Văn Hà</t>
  </si>
  <si>
    <t>Nguyễn Văn Nam</t>
  </si>
  <si>
    <t>Phạm Tiến Hoàng</t>
  </si>
  <si>
    <t>70DCCD11</t>
  </si>
  <si>
    <t>72DCDD11</t>
  </si>
  <si>
    <t>71DCDD11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</si>
  <si>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</si>
  <si>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DS THI LẦN 1 - KỲ PHỤ THÁNG 9/2023- NĂM HỌC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</si>
</sst>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Layout" zoomScale="115" zoomScaleNormal="100" zoomScalePageLayoutView="115" workbookViewId="0">
      <selection activeCell="K9" sqref="K9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2" t="s">
        <v>196</v>
      </c>
      <c r="G1" s="62"/>
      <c r="H1" s="62"/>
      <c r="I1" s="62"/>
      <c r="J1" s="62"/>
      <c r="K1" s="62"/>
      <c r="L1" s="62"/>
      <c r="M1" s="62"/>
    </row>
    <row r="2" spans="1:17" s="1" customFormat="1" ht="14.25" customHeight="1">
      <c r="A2" s="63" t="s">
        <v>2</v>
      </c>
      <c r="B2" s="63"/>
      <c r="C2" s="63"/>
      <c r="D2" s="63"/>
      <c r="E2" s="63"/>
      <c r="F2" s="62" t="s">
        <v>89</v>
      </c>
      <c r="G2" s="62"/>
      <c r="H2" s="62"/>
      <c r="I2" s="62"/>
      <c r="J2" s="62"/>
      <c r="K2" s="62"/>
      <c r="L2" s="62"/>
      <c r="M2" s="6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4" t="s">
        <v>183</v>
      </c>
      <c r="F4" s="74"/>
      <c r="G4" s="74"/>
      <c r="H4" s="74"/>
      <c r="I4" s="74"/>
      <c r="J4" s="74"/>
      <c r="K4" s="48" t="s">
        <v>185</v>
      </c>
      <c r="L4" s="8"/>
      <c r="M4" s="8"/>
    </row>
    <row r="5" spans="1:17" s="2" customFormat="1" ht="15">
      <c r="B5" s="2" t="s">
        <v>195</v>
      </c>
      <c r="D5" s="47" t="s">
        <v>91</v>
      </c>
      <c r="E5" s="75" t="s">
        <v>184</v>
      </c>
      <c r="F5" s="74"/>
      <c r="G5" s="48"/>
      <c r="H5" s="48"/>
      <c r="I5" s="48"/>
      <c r="K5" s="53" t="s">
        <v>92</v>
      </c>
      <c r="L5" s="54" t="s">
        <v>182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76" t="s">
        <v>13</v>
      </c>
      <c r="E7" s="77"/>
      <c r="F7" s="69" t="s">
        <v>14</v>
      </c>
      <c r="G7" s="69" t="s">
        <v>15</v>
      </c>
      <c r="H7" s="69" t="s">
        <v>16</v>
      </c>
      <c r="I7" s="66" t="s">
        <v>17</v>
      </c>
      <c r="J7" s="67"/>
      <c r="K7" s="68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78"/>
      <c r="E8" s="79"/>
      <c r="F8" s="70"/>
      <c r="G8" s="70"/>
      <c r="H8" s="70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7.25" customHeight="1">
      <c r="A9" s="18">
        <v>1</v>
      </c>
      <c r="B9" s="12">
        <f t="shared" ref="B9:B11" si="0">A9</f>
        <v>1</v>
      </c>
      <c r="C9" s="60" t="s">
        <v>186</v>
      </c>
      <c r="D9" s="61" t="s">
        <v>189</v>
      </c>
      <c r="E9" s="59"/>
      <c r="F9" s="22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187</v>
      </c>
      <c r="D10" s="61" t="s">
        <v>190</v>
      </c>
      <c r="E10" s="59"/>
      <c r="F10" s="22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188</v>
      </c>
      <c r="D11" s="61" t="s">
        <v>191</v>
      </c>
      <c r="E11" s="59"/>
      <c r="F11" s="22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58"/>
      <c r="B12" s="26"/>
      <c r="C12" s="49"/>
      <c r="D12" s="50"/>
      <c r="E12" s="51"/>
      <c r="F12" s="29"/>
      <c r="G12" s="30"/>
      <c r="H12" s="31"/>
      <c r="I12" s="31"/>
      <c r="J12" s="31"/>
      <c r="K12" s="31"/>
      <c r="L12" s="31"/>
      <c r="M12" s="31"/>
      <c r="O12" s="39"/>
    </row>
    <row r="13" spans="1:17" s="5" customFormat="1" ht="12" customHeight="1"/>
    <row r="14" spans="1:17" ht="15">
      <c r="A14" s="80" t="s">
        <v>93</v>
      </c>
      <c r="B14" s="80"/>
      <c r="C14" s="80"/>
      <c r="D14" s="52" t="str">
        <f>COUNT(A9:A12)&amp;" sinh viên"</f>
        <v>3 sinh viên</v>
      </c>
      <c r="E14" s="52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32"/>
      <c r="B15" s="32"/>
      <c r="C15" s="32"/>
      <c r="D15" s="32"/>
      <c r="E15" s="32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80</v>
      </c>
      <c r="G16" s="36"/>
      <c r="H16" s="35"/>
      <c r="I16" s="37"/>
      <c r="J16" s="4" t="s">
        <v>81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6">
    <mergeCell ref="L7:L8"/>
    <mergeCell ref="M7:M8"/>
    <mergeCell ref="D7:E8"/>
    <mergeCell ref="I7:K7"/>
    <mergeCell ref="A14:C14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5" t="s">
        <v>102</v>
      </c>
      <c r="E5" s="65"/>
      <c r="F5" s="65"/>
      <c r="G5" s="65"/>
      <c r="H5" s="6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181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CHCS</vt:lpstr>
      <vt:lpstr>Tiếng Anh CN</vt:lpstr>
      <vt:lpstr>Toán 2</vt:lpstr>
      <vt:lpstr>70DCLG,LJ_ThuongMaiQT</vt:lpstr>
      <vt:lpstr>'70DCLG,LJ_ThuongMaiQT'!Print_Titles</vt:lpstr>
      <vt:lpstr>CHCS!Print_Titles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2023-11-06T00:38:03Z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