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G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'72DCGT11'!$7:$8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7" i="81" l="1"/>
  <c r="B18" i="81"/>
  <c r="B19" i="81"/>
  <c r="B20" i="81"/>
  <c r="B15" i="81" l="1"/>
  <c r="B16" i="81"/>
  <c r="B12" i="81" l="1"/>
  <c r="B13" i="81"/>
  <c r="B14" i="81"/>
  <c r="D23" i="81" l="1"/>
  <c r="B11" i="81"/>
  <c r="B10" i="81"/>
  <c r="B9" i="81"/>
</calcChain>
</file>

<file path=xl/sharedStrings.xml><?xml version="1.0" encoding="utf-8"?>
<sst xmlns="http://schemas.openxmlformats.org/spreadsheetml/2006/main" count="872" uniqueCount="222">
  <si>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</si>
  <si>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</si>
  <si>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</si>
  <si>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</si>
  <si>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</si>
  <si>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</si>
  <si>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</si>
  <si>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</si>
  <si>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</si>
  <si>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</si>
  <si>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</si>
  <si>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</si>
  <si>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</si>
  <si>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</si>
  <si>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</si>
  <si>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</si>
  <si>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</si>
  <si>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</si>
  <si>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</si>
  <si>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</si>
  <si>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</si>
  <si>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</si>
  <si>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</si>
  <si>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</si>
  <si>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</si>
  <si>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</si>
  <si>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</si>
  <si>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</si>
  <si>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</si>
  <si>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</si>
  <si>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</si>
  <si>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</si>
  <si>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</si>
  <si>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</si>
  <si>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</si>
  <si>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</si>
  <si>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</si>
  <si>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</si>
  <si>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</si>
  <si>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</si>
  <si>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</si>
  <si>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</si>
  <si>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</si>
  <si>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</si>
  <si>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</si>
  <si>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</si>
  <si>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</si>
  <si>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</si>
  <si>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</si>
  <si>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</si>
  <si>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</si>
  <si>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</si>
  <si>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</si>
  <si>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</si>
  <si>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</si>
  <si>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</si>
  <si>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</si>
  <si>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</si>
  <si>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</si>
  <si>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</si>
  <si>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</si>
  <si>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</si>
  <si>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</si>
  <si>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</si>
  <si>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</si>
  <si>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</si>
  <si>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</si>
  <si>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</si>
  <si>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</si>
  <si>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</si>
  <si>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</si>
  <si>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</si>
  <si>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</si>
  <si>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</si>
  <si>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</si>
  <si>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</si>
  <si>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</si>
  <si>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</si>
  <si>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</si>
  <si>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</si>
  <si>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</si>
  <si>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</si>
  <si>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</si>
  <si>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</si>
  <si>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</si>
  <si>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</si>
  <si>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</si>
  <si>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</si>
  <si>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</si>
  <si>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</si>
  <si>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</si>
  <si>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</si>
  <si>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</si>
  <si>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</si>
  <si>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</si>
  <si>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</si>
  <si>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</si>
  <si>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</si>
  <si>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</si>
  <si>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</si>
  <si>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</si>
  <si>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</si>
  <si>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</si>
  <si>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</si>
  <si>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</si>
  <si>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</si>
  <si>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</si>
  <si>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</si>
  <si>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</si>
  <si>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</si>
  <si>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</si>
  <si>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</si>
  <si>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</si>
  <si>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</si>
  <si>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</si>
  <si>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</si>
  <si>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</si>
  <si>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</si>
  <si>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</si>
  <si>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</si>
  <si>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</si>
  <si>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</si>
  <si>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</si>
  <si>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</si>
  <si>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</si>
  <si>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</si>
  <si>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</si>
  <si>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</si>
  <si>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</si>
  <si>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</si>
  <si>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</si>
  <si>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</si>
  <si>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</si>
  <si>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</si>
  <si>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</si>
  <si>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</si>
  <si>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</si>
  <si>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</si>
  <si>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</si>
  <si>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</si>
  <si>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</si>
  <si>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</si>
  <si>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</si>
  <si>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</si>
  <si>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</si>
  <si>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</si>
  <si>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</si>
  <si>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</si>
  <si>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</si>
  <si>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</si>
  <si>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</si>
  <si>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</si>
  <si>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</si>
  <si>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</si>
  <si>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</si>
  <si>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</si>
  <si>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</si>
  <si>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</si>
  <si>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</si>
  <si>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</si>
  <si>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</si>
  <si>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</si>
  <si>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</si>
  <si>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</si>
  <si>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</si>
  <si>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</si>
  <si>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</si>
  <si>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</si>
  <si>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</si>
  <si>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</si>
  <si>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</si>
  <si>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</si>
  <si>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</si>
  <si>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</si>
  <si>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</si>
  <si>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</si>
  <si>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</si>
  <si>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</si>
  <si>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</si>
  <si>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</si>
  <si>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</si>
  <si>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</si>
  <si>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</si>
  <si>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2023-2024</t>
  </si>
  <si>
    <t>Bắc</t>
  </si>
  <si>
    <t>Tú</t>
  </si>
  <si>
    <r>
      <t>Địa điểm:</t>
    </r>
    <r>
      <rPr>
        <b/>
        <sz val="11"/>
        <color indexed="8"/>
        <rFont val="Times New Roman"/>
        <family val="1"/>
      </rPr>
      <t xml:space="preserve"> 104A1</t>
    </r>
  </si>
  <si>
    <t>Ca 4</t>
  </si>
  <si>
    <t>Thiết kế đường ô tô 1 (DC3DB80)</t>
  </si>
  <si>
    <t>72DCGT10004</t>
  </si>
  <si>
    <t>Đỗ Minh</t>
  </si>
  <si>
    <t>Anh</t>
  </si>
  <si>
    <t>72DCGT11</t>
  </si>
  <si>
    <t>72DCGT10010</t>
  </si>
  <si>
    <t>Nguyễn Dương Hoàng</t>
  </si>
  <si>
    <t>72DCGT10018</t>
  </si>
  <si>
    <t>Nguyễn Hải</t>
  </si>
  <si>
    <t>72DCGT10002</t>
  </si>
  <si>
    <t>Phan Xuân</t>
  </si>
  <si>
    <t>72DCGT10003</t>
  </si>
  <si>
    <t>Vũ Văn</t>
  </si>
  <si>
    <t>Đức</t>
  </si>
  <si>
    <t>72DCGT10007</t>
  </si>
  <si>
    <t>Nguyễn Tiến</t>
  </si>
  <si>
    <t>Mạnh</t>
  </si>
  <si>
    <t>72DCGT10016</t>
  </si>
  <si>
    <t>Trần Quý</t>
  </si>
  <si>
    <t>Phong</t>
  </si>
  <si>
    <t>72DCCN20162</t>
  </si>
  <si>
    <t>Đỗ Khánh</t>
  </si>
  <si>
    <t>Sang</t>
  </si>
  <si>
    <t>72DCGT10012</t>
  </si>
  <si>
    <t>Trần Minh</t>
  </si>
  <si>
    <t>Tài</t>
  </si>
  <si>
    <t>72DCGT10006</t>
  </si>
  <si>
    <t>Nguyễn Đức</t>
  </si>
  <si>
    <t>Trọng</t>
  </si>
  <si>
    <t>72DCGT10013</t>
  </si>
  <si>
    <t>Triệu Anh</t>
  </si>
  <si>
    <t>72DCGT10001</t>
  </si>
  <si>
    <t>Mai Anh</t>
  </si>
  <si>
    <t>Việt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</si>
</sst>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</v>
      </c>
      <c r="E5" s="69"/>
      <c r="F5" s="69"/>
      <c r="G5" s="69"/>
      <c r="H5" s="69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83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86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88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tabSelected="1" view="pageLayout" zoomScale="115" zoomScaleNormal="100" zoomScalePageLayoutView="115" workbookViewId="0">
      <selection activeCell="I13" sqref="I13"/>
    </sheetView>
  </sheetViews>
  <sheetFormatPr defaultColWidth="9" defaultRowHeight="12.75"/>
  <cols>
    <col min="1" max="2" width="4.28515625" customWidth="1"/>
    <col min="3" max="3" width="12.85546875" customWidth="1"/>
    <col min="4" max="4" width="17.5703125" customWidth="1"/>
    <col min="5" max="5" width="7.5703125" customWidth="1"/>
    <col min="6" max="6" width="10" customWidth="1"/>
    <col min="7" max="8" width="5.28515625" customWidth="1"/>
    <col min="9" max="11" width="6.7109375" customWidth="1"/>
    <col min="12" max="12" width="10.5703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6" t="s">
        <v>183</v>
      </c>
      <c r="G1" s="66"/>
      <c r="H1" s="66"/>
      <c r="I1" s="66"/>
      <c r="J1" s="66"/>
      <c r="K1" s="66"/>
      <c r="L1" s="66"/>
      <c r="M1" s="66"/>
    </row>
    <row r="2" spans="1:17" s="1" customFormat="1" ht="14.25" customHeight="1">
      <c r="A2" s="67" t="s">
        <v>2</v>
      </c>
      <c r="B2" s="67"/>
      <c r="C2" s="67"/>
      <c r="D2" s="67"/>
      <c r="E2" s="67"/>
      <c r="F2" s="66" t="s">
        <v>89</v>
      </c>
      <c r="G2" s="66"/>
      <c r="H2" s="66"/>
      <c r="I2" s="66"/>
      <c r="J2" s="66"/>
      <c r="K2" s="66"/>
      <c r="L2" s="66"/>
      <c r="M2" s="66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79" t="s">
        <v>188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6.5" customHeight="1">
      <c r="B5" s="2" t="s">
        <v>186</v>
      </c>
      <c r="D5" s="47" t="s">
        <v>92</v>
      </c>
      <c r="E5" s="80">
        <v>45299</v>
      </c>
      <c r="F5" s="79"/>
      <c r="G5" s="48"/>
      <c r="H5" s="48"/>
      <c r="I5" s="48"/>
      <c r="K5" s="54" t="s">
        <v>93</v>
      </c>
      <c r="L5" s="55" t="s">
        <v>187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5" t="s">
        <v>10</v>
      </c>
      <c r="B7" s="75" t="s">
        <v>11</v>
      </c>
      <c r="C7" s="75" t="s">
        <v>12</v>
      </c>
      <c r="D7" s="81" t="s">
        <v>13</v>
      </c>
      <c r="E7" s="82"/>
      <c r="F7" s="73" t="s">
        <v>14</v>
      </c>
      <c r="G7" s="73" t="s">
        <v>15</v>
      </c>
      <c r="H7" s="73" t="s">
        <v>16</v>
      </c>
      <c r="I7" s="70" t="s">
        <v>17</v>
      </c>
      <c r="J7" s="71"/>
      <c r="K7" s="72"/>
      <c r="L7" s="75" t="s">
        <v>18</v>
      </c>
      <c r="M7" s="75" t="s">
        <v>19</v>
      </c>
      <c r="O7" s="38" t="s">
        <v>20</v>
      </c>
      <c r="P7" s="38"/>
      <c r="Q7" s="38"/>
    </row>
    <row r="8" spans="1:17" s="3" customFormat="1" ht="17.25" customHeight="1">
      <c r="A8" s="76"/>
      <c r="B8" s="76"/>
      <c r="C8" s="76"/>
      <c r="D8" s="83"/>
      <c r="E8" s="84"/>
      <c r="F8" s="74"/>
      <c r="G8" s="74"/>
      <c r="H8" s="74"/>
      <c r="I8" s="10" t="s">
        <v>21</v>
      </c>
      <c r="J8" s="10" t="s">
        <v>22</v>
      </c>
      <c r="K8" s="10" t="s">
        <v>23</v>
      </c>
      <c r="L8" s="76"/>
      <c r="M8" s="76"/>
    </row>
    <row r="9" spans="1:17" s="4" customFormat="1" ht="21" customHeight="1">
      <c r="A9" s="18">
        <v>1</v>
      </c>
      <c r="B9" s="12">
        <f t="shared" ref="B9:B11" si="0">A9</f>
        <v>1</v>
      </c>
      <c r="C9" s="65" t="s">
        <v>189</v>
      </c>
      <c r="D9" s="62" t="s">
        <v>190</v>
      </c>
      <c r="E9" s="63" t="s">
        <v>191</v>
      </c>
      <c r="F9" s="64" t="s">
        <v>192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193</v>
      </c>
      <c r="D10" s="62" t="s">
        <v>194</v>
      </c>
      <c r="E10" s="63" t="s">
        <v>191</v>
      </c>
      <c r="F10" s="64" t="s">
        <v>192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5" t="s">
        <v>195</v>
      </c>
      <c r="D11" s="62" t="s">
        <v>196</v>
      </c>
      <c r="E11" s="63" t="s">
        <v>191</v>
      </c>
      <c r="F11" s="64" t="s">
        <v>192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15" si="1">A12</f>
        <v>4</v>
      </c>
      <c r="C12" s="65" t="s">
        <v>197</v>
      </c>
      <c r="D12" s="62" t="s">
        <v>198</v>
      </c>
      <c r="E12" s="63" t="s">
        <v>184</v>
      </c>
      <c r="F12" s="64" t="s">
        <v>192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5" t="s">
        <v>199</v>
      </c>
      <c r="D13" s="62" t="s">
        <v>200</v>
      </c>
      <c r="E13" s="63" t="s">
        <v>201</v>
      </c>
      <c r="F13" s="64" t="s">
        <v>192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5" t="s">
        <v>202</v>
      </c>
      <c r="D14" s="62" t="s">
        <v>203</v>
      </c>
      <c r="E14" s="63" t="s">
        <v>204</v>
      </c>
      <c r="F14" s="64" t="s">
        <v>192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5" t="s">
        <v>205</v>
      </c>
      <c r="D15" s="62" t="s">
        <v>206</v>
      </c>
      <c r="E15" s="63" t="s">
        <v>207</v>
      </c>
      <c r="F15" s="64" t="s">
        <v>192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ref="B16:B18" si="2">A16</f>
        <v>8</v>
      </c>
      <c r="C16" s="65" t="s">
        <v>208</v>
      </c>
      <c r="D16" s="62" t="s">
        <v>209</v>
      </c>
      <c r="E16" s="63" t="s">
        <v>210</v>
      </c>
      <c r="F16" s="64" t="s">
        <v>192</v>
      </c>
      <c r="G16" s="23"/>
      <c r="H16" s="24"/>
      <c r="I16" s="24"/>
      <c r="J16" s="24"/>
      <c r="K16" s="24"/>
      <c r="L16" s="24"/>
      <c r="M16" s="45"/>
    </row>
    <row r="17" spans="1:15" s="4" customFormat="1" ht="21" customHeight="1">
      <c r="A17" s="18">
        <v>9</v>
      </c>
      <c r="B17" s="12">
        <f t="shared" si="2"/>
        <v>9</v>
      </c>
      <c r="C17" s="65" t="s">
        <v>211</v>
      </c>
      <c r="D17" s="62" t="s">
        <v>212</v>
      </c>
      <c r="E17" s="63" t="s">
        <v>213</v>
      </c>
      <c r="F17" s="64" t="s">
        <v>192</v>
      </c>
      <c r="G17" s="23"/>
      <c r="H17" s="24"/>
      <c r="I17" s="24"/>
      <c r="J17" s="24"/>
      <c r="K17" s="24"/>
      <c r="L17" s="24"/>
      <c r="M17" s="45"/>
    </row>
    <row r="18" spans="1:15" s="4" customFormat="1" ht="21" customHeight="1">
      <c r="A18" s="18">
        <v>10</v>
      </c>
      <c r="B18" s="12">
        <f t="shared" si="2"/>
        <v>10</v>
      </c>
      <c r="C18" s="65" t="s">
        <v>214</v>
      </c>
      <c r="D18" s="62" t="s">
        <v>215</v>
      </c>
      <c r="E18" s="63" t="s">
        <v>216</v>
      </c>
      <c r="F18" s="64" t="s">
        <v>192</v>
      </c>
      <c r="G18" s="23"/>
      <c r="H18" s="24"/>
      <c r="I18" s="24"/>
      <c r="J18" s="24"/>
      <c r="K18" s="24"/>
      <c r="L18" s="24"/>
      <c r="M18" s="45"/>
    </row>
    <row r="19" spans="1:15" s="4" customFormat="1" ht="21" customHeight="1">
      <c r="A19" s="18">
        <v>11</v>
      </c>
      <c r="B19" s="12">
        <f t="shared" ref="B19:B20" si="3">A19</f>
        <v>11</v>
      </c>
      <c r="C19" s="65" t="s">
        <v>217</v>
      </c>
      <c r="D19" s="62" t="s">
        <v>218</v>
      </c>
      <c r="E19" s="63" t="s">
        <v>185</v>
      </c>
      <c r="F19" s="64" t="s">
        <v>192</v>
      </c>
      <c r="G19" s="23"/>
      <c r="H19" s="24"/>
      <c r="I19" s="24"/>
      <c r="J19" s="24"/>
      <c r="K19" s="24"/>
      <c r="L19" s="24"/>
      <c r="M19" s="45"/>
    </row>
    <row r="20" spans="1:15" s="4" customFormat="1" ht="21" customHeight="1">
      <c r="A20" s="18">
        <v>12</v>
      </c>
      <c r="B20" s="12">
        <f t="shared" si="3"/>
        <v>12</v>
      </c>
      <c r="C20" s="65" t="s">
        <v>219</v>
      </c>
      <c r="D20" s="62" t="s">
        <v>220</v>
      </c>
      <c r="E20" s="63" t="s">
        <v>221</v>
      </c>
      <c r="F20" s="64" t="s">
        <v>192</v>
      </c>
      <c r="G20" s="23"/>
      <c r="H20" s="24"/>
      <c r="I20" s="24"/>
      <c r="J20" s="24"/>
      <c r="K20" s="24"/>
      <c r="L20" s="24"/>
      <c r="M20" s="45"/>
    </row>
    <row r="21" spans="1:15" s="4" customFormat="1" ht="21" customHeight="1">
      <c r="A21" s="59"/>
      <c r="B21" s="26"/>
      <c r="C21" s="49"/>
      <c r="D21" s="50"/>
      <c r="E21" s="51"/>
      <c r="F21" s="29"/>
      <c r="G21" s="30"/>
      <c r="H21" s="31"/>
      <c r="I21" s="31"/>
      <c r="J21" s="31"/>
      <c r="K21" s="31"/>
      <c r="L21" s="31"/>
      <c r="M21" s="31"/>
      <c r="O21" s="39"/>
    </row>
    <row r="22" spans="1:15" s="5" customFormat="1" ht="12" customHeight="1"/>
    <row r="23" spans="1:15" ht="15">
      <c r="A23" s="78" t="s">
        <v>94</v>
      </c>
      <c r="B23" s="78"/>
      <c r="C23" s="78"/>
      <c r="D23" s="52" t="str">
        <f>COUNT(A9:A21)&amp;" sinh viên"</f>
        <v>12 sinh viên</v>
      </c>
      <c r="E23" s="52"/>
      <c r="F23" s="33" t="s">
        <v>77</v>
      </c>
      <c r="G23" s="4"/>
      <c r="H23" s="4"/>
      <c r="I23" s="34" t="s">
        <v>78</v>
      </c>
      <c r="J23" s="4"/>
    </row>
    <row r="24" spans="1:15" ht="8.25" customHeight="1">
      <c r="A24" s="60"/>
      <c r="B24" s="60"/>
      <c r="C24" s="60"/>
      <c r="D24" s="60"/>
      <c r="E24" s="60"/>
      <c r="F24" s="33"/>
      <c r="G24" s="4"/>
      <c r="H24" s="4"/>
      <c r="I24" s="34"/>
      <c r="J24" s="4"/>
    </row>
    <row r="25" spans="1:15" ht="15">
      <c r="A25" s="35"/>
      <c r="B25" s="4" t="s">
        <v>79</v>
      </c>
      <c r="C25" s="4"/>
      <c r="D25" s="4"/>
      <c r="E25" s="4"/>
      <c r="F25" s="4" t="s">
        <v>80</v>
      </c>
      <c r="G25" s="36"/>
      <c r="H25" s="35"/>
      <c r="I25" s="37"/>
      <c r="J25" s="4" t="s">
        <v>81</v>
      </c>
    </row>
    <row r="26" spans="1:15" s="5" customFormat="1" ht="15.75"/>
    <row r="27" spans="1:15" s="5" customFormat="1" ht="15.75">
      <c r="A27" s="35"/>
      <c r="B27" s="4"/>
      <c r="C27" s="4"/>
      <c r="D27" s="4"/>
      <c r="E27" s="4"/>
      <c r="F27" s="4"/>
      <c r="G27" s="36"/>
      <c r="H27" s="35"/>
      <c r="I27" s="37"/>
      <c r="J27" s="4"/>
      <c r="K27" s="46"/>
      <c r="L27" s="46"/>
      <c r="M27" s="46"/>
    </row>
    <row r="28" spans="1:15" s="5" customFormat="1" ht="15.75">
      <c r="A28" s="35"/>
      <c r="B28" s="4"/>
      <c r="C28" s="4"/>
      <c r="D28" s="4"/>
      <c r="E28" s="4"/>
      <c r="F28" s="4"/>
      <c r="G28" s="36"/>
      <c r="H28" s="35"/>
      <c r="I28" s="37"/>
      <c r="J28" s="4"/>
      <c r="K28" s="46"/>
      <c r="L28" s="46"/>
      <c r="M28" s="46"/>
    </row>
    <row r="29" spans="1:15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5" s="5" customFormat="1" ht="15.75">
      <c r="A30" s="35"/>
      <c r="B30" s="4"/>
      <c r="C30" s="4"/>
      <c r="D30" s="4"/>
      <c r="E30" s="4"/>
      <c r="F30" s="4"/>
      <c r="G30" s="36"/>
      <c r="H30" s="35"/>
      <c r="I30" s="37"/>
      <c r="J30" s="4"/>
      <c r="K30" s="46"/>
      <c r="L30" s="46"/>
      <c r="M30" s="46"/>
    </row>
    <row r="31" spans="1:15" s="5" customFormat="1" ht="15.75"/>
  </sheetData>
  <mergeCells count="16">
    <mergeCell ref="A23:C23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100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69" t="s">
        <v>103</v>
      </c>
      <c r="E5" s="69"/>
      <c r="F5" s="69"/>
      <c r="G5" s="69"/>
      <c r="H5" s="69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7" t="s">
        <v>182</v>
      </c>
      <c r="B49" s="77"/>
      <c r="C49" s="77"/>
      <c r="D49" s="7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72DCGT11</vt:lpstr>
      <vt:lpstr>Tiếng Anh CN</vt:lpstr>
      <vt:lpstr>Toán 2</vt:lpstr>
      <vt:lpstr>70DCLG,LJ_ThuongMaiQT</vt:lpstr>
      <vt:lpstr>'70DCLG,LJ_ThuongMaiQT'!Print_Titles</vt:lpstr>
      <vt:lpstr>'72DCGT11'!Print_Titles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2024-01-04T01:50:09Z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