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8525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78" r:id="rId5"/>
    <sheet name="71DCDD11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'71DCCD11'!$7:$8</definedName>
    <definedName name="_xlnm.Print_Titles" localSheetId="5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8" i="81" l="1"/>
  <c r="B15" i="81"/>
  <c r="B14" i="81"/>
  <c r="B13" i="81"/>
  <c r="B12" i="81"/>
  <c r="B11" i="81"/>
  <c r="B10" i="81"/>
  <c r="B9" i="81"/>
  <c r="D22" i="78" l="1"/>
  <c r="B10" i="78"/>
  <c r="B11" i="78"/>
  <c r="B12" i="78"/>
  <c r="B13" i="78"/>
  <c r="B14" i="78"/>
  <c r="B15" i="78"/>
  <c r="B16" i="78"/>
  <c r="B17" i="78"/>
  <c r="B18" i="78"/>
  <c r="B19" i="78"/>
  <c r="B9" i="78"/>
</calcChain>
</file>

<file path=xl/sharedStrings.xml><?xml version="1.0" encoding="utf-8"?>
<sst xmlns="http://schemas.openxmlformats.org/spreadsheetml/2006/main" count="930" uniqueCount="242">
  <si>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</si>
  <si>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</si>
  <si>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</si>
  <si>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</si>
  <si>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</si>
  <si>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</si>
  <si>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</si>
  <si>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</si>
  <si>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</si>
  <si>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</si>
  <si>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</si>
  <si>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</si>
  <si>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</si>
  <si>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</si>
  <si>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</si>
  <si>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</si>
  <si>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</si>
  <si>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</si>
  <si>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</si>
  <si>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</si>
  <si>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</si>
  <si>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</si>
  <si>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</si>
  <si>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</si>
  <si>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</si>
  <si>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</si>
  <si>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</si>
  <si>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</si>
  <si>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</si>
  <si>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</si>
  <si>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</si>
  <si>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</si>
  <si>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</si>
  <si>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</si>
  <si>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</si>
  <si>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</si>
  <si>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</si>
  <si>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</si>
  <si>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</si>
  <si>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</si>
  <si>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</si>
  <si>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</si>
  <si>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</si>
  <si>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</si>
  <si>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</si>
  <si>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</si>
  <si>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</si>
  <si>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</si>
  <si>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</si>
  <si>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</si>
  <si>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</si>
  <si>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</si>
  <si>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</si>
  <si>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</si>
  <si>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</si>
  <si>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</si>
  <si>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</si>
  <si>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</si>
  <si>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</si>
  <si>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</si>
  <si>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</si>
  <si>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</si>
  <si>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</si>
  <si>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</si>
  <si>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</si>
  <si>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</si>
  <si>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</si>
  <si>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</si>
  <si>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</si>
  <si>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</si>
  <si>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</si>
  <si>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</si>
  <si>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</si>
  <si>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</si>
  <si>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</si>
  <si>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</si>
  <si>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</si>
  <si>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</si>
  <si>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</si>
  <si>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</si>
  <si>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</si>
  <si>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</si>
  <si>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</si>
  <si>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</si>
  <si>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</si>
  <si>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</si>
  <si>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</si>
  <si>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</si>
  <si>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</si>
  <si>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</si>
  <si>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</si>
  <si>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</si>
  <si>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</si>
  <si>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</si>
  <si>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</si>
  <si>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</si>
  <si>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</si>
  <si>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</si>
  <si>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</si>
  <si>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</si>
  <si>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</si>
  <si>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</si>
  <si>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</si>
  <si>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</si>
  <si>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</si>
  <si>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</si>
  <si>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</si>
  <si>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</si>
  <si>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</si>
  <si>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</si>
  <si>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</si>
  <si>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</si>
  <si>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</si>
  <si>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</si>
  <si>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</si>
  <si>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</si>
  <si>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</si>
  <si>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</si>
  <si>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</si>
  <si>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</si>
  <si>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</si>
  <si>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</si>
  <si>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</si>
  <si>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</si>
  <si>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</si>
  <si>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</si>
  <si>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</si>
  <si>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</si>
  <si>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</si>
  <si>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</si>
  <si>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</si>
  <si>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</si>
  <si>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</si>
  <si>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</si>
  <si>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</si>
  <si>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</si>
  <si>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</si>
  <si>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</si>
  <si>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</si>
  <si>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</si>
  <si>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</si>
  <si>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</si>
  <si>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</si>
  <si>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</si>
  <si>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</si>
  <si>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</si>
  <si>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</si>
  <si>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</si>
  <si>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</si>
  <si>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</si>
  <si>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</si>
  <si>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</si>
  <si>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</si>
  <si>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</si>
  <si>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</si>
  <si>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</si>
  <si>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</si>
  <si>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</si>
  <si>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</si>
  <si>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</si>
  <si>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</si>
  <si>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</si>
  <si>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</si>
  <si>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</si>
  <si>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</si>
  <si>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</si>
  <si>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</si>
  <si>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</si>
  <si>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</si>
  <si>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</si>
  <si>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</si>
  <si>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</si>
  <si>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</si>
  <si>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</si>
  <si>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</si>
  <si>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</si>
  <si>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</si>
  <si>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</si>
  <si>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</si>
  <si>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</si>
  <si>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</si>
  <si>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</si>
  <si>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</si>
  <si>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GV CHẤM THI  1</t>
  </si>
  <si>
    <t>GV CHẤM THI  2</t>
  </si>
  <si>
    <t>Bắc</t>
  </si>
  <si>
    <t>Nguyễn Văn</t>
  </si>
  <si>
    <t>Huy</t>
  </si>
  <si>
    <t>Khải</t>
  </si>
  <si>
    <t>Nguyễn Anh</t>
  </si>
  <si>
    <t>Hoàng Ngọc</t>
  </si>
  <si>
    <t>Hoàng</t>
  </si>
  <si>
    <t>Nam</t>
  </si>
  <si>
    <t>Nguyễn Đức</t>
  </si>
  <si>
    <t>Thanh</t>
  </si>
  <si>
    <t>Tú</t>
  </si>
  <si>
    <t>22/12/2022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</si>
  <si>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</si>
  <si>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</si>
  <si>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Ca 1</t>
  </si>
  <si>
    <t>Nền và móng (DC2GT33)</t>
  </si>
  <si>
    <t>71DCGT12001</t>
  </si>
  <si>
    <t>71DCCD11</t>
  </si>
  <si>
    <t>71DCGT12002</t>
  </si>
  <si>
    <t>Nguyễn Xuân</t>
  </si>
  <si>
    <t>71DCGT11010</t>
  </si>
  <si>
    <t>Bùi Quốc</t>
  </si>
  <si>
    <t>Dương</t>
  </si>
  <si>
    <t>71DCGT16002</t>
  </si>
  <si>
    <t>Đạt</t>
  </si>
  <si>
    <t>71DCGT11005</t>
  </si>
  <si>
    <t>71DCGT16003</t>
  </si>
  <si>
    <t>Chu Quang</t>
  </si>
  <si>
    <t>71DCGT12007</t>
  </si>
  <si>
    <t>71DCDD12003</t>
  </si>
  <si>
    <t>Lê Văn</t>
  </si>
  <si>
    <t>Tiến</t>
  </si>
  <si>
    <t>71DCGT11009</t>
  </si>
  <si>
    <t>Nguyễn Trọng</t>
  </si>
  <si>
    <t>71DCGT16001</t>
  </si>
  <si>
    <t>Tuấn</t>
  </si>
  <si>
    <t>71DCOT11020</t>
  </si>
  <si>
    <t>Hà Khắc</t>
  </si>
  <si>
    <t>Tùng</t>
  </si>
  <si>
    <t>71DCDD11002</t>
  </si>
  <si>
    <t>Lê Đức</t>
  </si>
  <si>
    <t>Chính</t>
  </si>
  <si>
    <t>71DCDD11</t>
  </si>
  <si>
    <t>70DCOT15027</t>
  </si>
  <si>
    <t xml:space="preserve">Phạm Tiến </t>
  </si>
  <si>
    <t>71DCDD11904</t>
  </si>
  <si>
    <t>71DCDD11001</t>
  </si>
  <si>
    <t>Nguyễn Tuấn</t>
  </si>
  <si>
    <t>Kiệt</t>
  </si>
  <si>
    <t>71DCDD11003</t>
  </si>
  <si>
    <t>Mạnh</t>
  </si>
  <si>
    <t>71DCDD12002</t>
  </si>
  <si>
    <t>Phương</t>
  </si>
  <si>
    <t>71DCDD26020</t>
  </si>
  <si>
    <t>Phạm Minh</t>
  </si>
  <si>
    <t>Vương</t>
  </si>
  <si>
    <t>Nền và móng (DC2DD33)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</si>
</sst>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9"/>
      <color indexed="8"/>
      <name val="Arial"/>
      <family val="2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rgb="FF000000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rgb="FF000000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auto="1"/>
      </right>
      <top style="hair">
        <color indexed="8"/>
      </top>
      <bottom style="hair">
        <color rgb="FF000000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0" fontId="1" fillId="0" borderId="2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49" fontId="14" fillId="0" borderId="27" xfId="0" applyNumberFormat="1" applyFont="1" applyBorder="1"/>
    <xf numFmtId="49" fontId="14" fillId="0" borderId="28" xfId="0" applyNumberFormat="1" applyFont="1" applyBorder="1"/>
    <xf numFmtId="49" fontId="0" fillId="0" borderId="29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" fillId="0" borderId="26" xfId="0" applyNumberFormat="1" applyFont="1" applyFill="1" applyBorder="1" applyAlignment="1" applyProtection="1"/>
    <xf numFmtId="49" fontId="16" fillId="0" borderId="27" xfId="0" applyNumberFormat="1" applyFont="1" applyBorder="1"/>
    <xf numFmtId="49" fontId="16" fillId="0" borderId="28" xfId="0" applyNumberFormat="1" applyFont="1" applyBorder="1"/>
    <xf numFmtId="49" fontId="1" fillId="0" borderId="29" xfId="0" applyNumberFormat="1" applyFont="1" applyFill="1" applyBorder="1" applyAlignment="1" applyProtection="1"/>
    <xf numFmtId="49" fontId="1" fillId="0" borderId="24" xfId="0" applyNumberFormat="1" applyFont="1" applyBorder="1"/>
    <xf numFmtId="49" fontId="1" fillId="0" borderId="25" xfId="0" applyNumberFormat="1" applyFont="1" applyBorder="1"/>
    <xf numFmtId="49" fontId="1" fillId="0" borderId="33" xfId="0" applyNumberFormat="1" applyFont="1" applyBorder="1"/>
    <xf numFmtId="49" fontId="1" fillId="0" borderId="34" xfId="0" applyNumberFormat="1" applyFont="1" applyBorder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/>
    <xf numFmtId="49" fontId="1" fillId="0" borderId="3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1478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</v>
      </c>
      <c r="E5" s="80"/>
      <c r="F5" s="80"/>
      <c r="G5" s="80"/>
      <c r="H5" s="8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8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9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9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9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9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9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9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9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9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9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9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9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9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9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9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9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9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9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9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9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9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9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9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9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9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0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83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86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88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view="pageLayout" zoomScale="115" zoomScaleNormal="100" zoomScalePageLayoutView="115" workbookViewId="0">
      <selection activeCell="C9" sqref="C9:F9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7" t="s">
        <v>182</v>
      </c>
      <c r="G1" s="77"/>
      <c r="H1" s="77"/>
      <c r="I1" s="77"/>
      <c r="J1" s="77"/>
      <c r="K1" s="77"/>
      <c r="L1" s="77"/>
      <c r="M1" s="77"/>
    </row>
    <row r="2" spans="1:17" s="1" customFormat="1" ht="14.25" customHeight="1">
      <c r="A2" s="78" t="s">
        <v>2</v>
      </c>
      <c r="B2" s="78"/>
      <c r="C2" s="78"/>
      <c r="D2" s="78"/>
      <c r="E2" s="78"/>
      <c r="F2" s="77" t="s">
        <v>89</v>
      </c>
      <c r="G2" s="77"/>
      <c r="H2" s="77"/>
      <c r="I2" s="77"/>
      <c r="J2" s="77"/>
      <c r="K2" s="77"/>
      <c r="L2" s="77"/>
      <c r="M2" s="7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200</v>
      </c>
      <c r="F4" s="91"/>
      <c r="G4" s="91"/>
      <c r="H4" s="91"/>
      <c r="I4" s="91"/>
      <c r="J4" s="91"/>
      <c r="K4" s="48" t="s">
        <v>198</v>
      </c>
      <c r="L4" s="8"/>
      <c r="M4" s="8"/>
    </row>
    <row r="5" spans="1:17" s="2" customFormat="1" ht="15">
      <c r="B5" s="2" t="s">
        <v>197</v>
      </c>
      <c r="D5" s="47" t="s">
        <v>91</v>
      </c>
      <c r="E5" s="92" t="s">
        <v>196</v>
      </c>
      <c r="F5" s="91"/>
      <c r="G5" s="48"/>
      <c r="H5" s="48"/>
      <c r="I5" s="48"/>
      <c r="K5" s="56" t="s">
        <v>92</v>
      </c>
      <c r="L5" s="57" t="s">
        <v>199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6" t="s">
        <v>13</v>
      </c>
      <c r="E7" s="87"/>
      <c r="F7" s="84" t="s">
        <v>14</v>
      </c>
      <c r="G7" s="84" t="s">
        <v>15</v>
      </c>
      <c r="H7" s="84" t="s">
        <v>16</v>
      </c>
      <c r="I7" s="81" t="s">
        <v>17</v>
      </c>
      <c r="J7" s="82"/>
      <c r="K7" s="83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8"/>
      <c r="E8" s="89"/>
      <c r="F8" s="85"/>
      <c r="G8" s="85"/>
      <c r="H8" s="85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95" customHeight="1">
      <c r="A9" s="11">
        <v>1</v>
      </c>
      <c r="B9" s="12">
        <f>A9</f>
        <v>1</v>
      </c>
      <c r="C9" s="49" t="s">
        <v>201</v>
      </c>
      <c r="D9" s="67" t="s">
        <v>186</v>
      </c>
      <c r="E9" s="68" t="s">
        <v>185</v>
      </c>
      <c r="F9" s="63" t="s">
        <v>202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19" si="0">A10</f>
        <v>2</v>
      </c>
      <c r="C10" s="50" t="s">
        <v>203</v>
      </c>
      <c r="D10" s="67" t="s">
        <v>204</v>
      </c>
      <c r="E10" s="68" t="s">
        <v>185</v>
      </c>
      <c r="F10" s="63" t="s">
        <v>202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0" t="s">
        <v>205</v>
      </c>
      <c r="D11" s="67" t="s">
        <v>206</v>
      </c>
      <c r="E11" s="68" t="s">
        <v>207</v>
      </c>
      <c r="F11" s="63" t="s">
        <v>202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0" t="s">
        <v>208</v>
      </c>
      <c r="D12" s="67" t="s">
        <v>186</v>
      </c>
      <c r="E12" s="68" t="s">
        <v>209</v>
      </c>
      <c r="F12" s="63" t="s">
        <v>202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0" t="s">
        <v>210</v>
      </c>
      <c r="D13" s="67" t="s">
        <v>186</v>
      </c>
      <c r="E13" s="68" t="s">
        <v>187</v>
      </c>
      <c r="F13" s="63" t="s">
        <v>202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0" t="s">
        <v>211</v>
      </c>
      <c r="D14" s="67" t="s">
        <v>212</v>
      </c>
      <c r="E14" s="68" t="s">
        <v>192</v>
      </c>
      <c r="F14" s="63" t="s">
        <v>202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0" t="s">
        <v>213</v>
      </c>
      <c r="D15" s="67" t="s">
        <v>190</v>
      </c>
      <c r="E15" s="68" t="s">
        <v>194</v>
      </c>
      <c r="F15" s="63" t="s">
        <v>202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0" t="s">
        <v>214</v>
      </c>
      <c r="D16" s="67" t="s">
        <v>215</v>
      </c>
      <c r="E16" s="68" t="s">
        <v>216</v>
      </c>
      <c r="F16" s="63" t="s">
        <v>202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0" t="s">
        <v>217</v>
      </c>
      <c r="D17" s="67" t="s">
        <v>218</v>
      </c>
      <c r="E17" s="68" t="s">
        <v>195</v>
      </c>
      <c r="F17" s="63" t="s">
        <v>202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0" t="s">
        <v>219</v>
      </c>
      <c r="D18" s="67" t="s">
        <v>189</v>
      </c>
      <c r="E18" s="68" t="s">
        <v>220</v>
      </c>
      <c r="F18" s="63" t="s">
        <v>202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0" t="s">
        <v>221</v>
      </c>
      <c r="D19" s="67" t="s">
        <v>222</v>
      </c>
      <c r="E19" s="68" t="s">
        <v>223</v>
      </c>
      <c r="F19" s="63" t="s">
        <v>202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25"/>
      <c r="B20" s="26"/>
      <c r="C20" s="51"/>
      <c r="D20" s="64"/>
      <c r="E20" s="65"/>
      <c r="F20" s="66"/>
      <c r="G20" s="30"/>
      <c r="H20" s="31"/>
      <c r="I20" s="31"/>
      <c r="J20" s="31"/>
      <c r="K20" s="31"/>
      <c r="L20" s="31"/>
      <c r="M20" s="31"/>
    </row>
    <row r="21" spans="1:13" s="5" customFormat="1" ht="12" customHeight="1"/>
    <row r="22" spans="1:13" ht="15">
      <c r="A22" s="90" t="s">
        <v>93</v>
      </c>
      <c r="B22" s="90"/>
      <c r="C22" s="90"/>
      <c r="D22" s="32" t="str">
        <f>COUNT(A9:A20)&amp;" sinh viên"</f>
        <v>11 sinh viên</v>
      </c>
      <c r="E22" s="55"/>
      <c r="F22" s="33" t="s">
        <v>77</v>
      </c>
      <c r="G22" s="4"/>
      <c r="H22" s="4"/>
      <c r="I22" s="34" t="s">
        <v>78</v>
      </c>
      <c r="J22" s="4"/>
    </row>
    <row r="23" spans="1:13" ht="8.25" customHeight="1">
      <c r="A23" s="32"/>
      <c r="B23" s="32"/>
      <c r="C23" s="32"/>
      <c r="D23" s="32"/>
      <c r="E23" s="32"/>
      <c r="F23" s="33"/>
      <c r="G23" s="4"/>
      <c r="H23" s="4"/>
      <c r="I23" s="34"/>
      <c r="J23" s="4"/>
    </row>
    <row r="24" spans="1:13" ht="15">
      <c r="A24" s="35"/>
      <c r="B24" s="4" t="s">
        <v>79</v>
      </c>
      <c r="C24" s="4"/>
      <c r="D24" s="4"/>
      <c r="E24" s="4"/>
      <c r="F24" s="4" t="s">
        <v>183</v>
      </c>
      <c r="G24" s="36"/>
      <c r="H24" s="35"/>
      <c r="I24" s="37"/>
      <c r="J24" s="4" t="s">
        <v>184</v>
      </c>
    </row>
    <row r="25" spans="1:13" s="5" customFormat="1" ht="15.75"/>
    <row r="26" spans="1:13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3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3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22:C22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topLeftCell="A4" zoomScale="115" zoomScaleNormal="100" zoomScalePageLayoutView="115" workbookViewId="0">
      <selection activeCell="J11" sqref="J11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7" t="s">
        <v>182</v>
      </c>
      <c r="G1" s="77"/>
      <c r="H1" s="77"/>
      <c r="I1" s="77"/>
      <c r="J1" s="77"/>
      <c r="K1" s="77"/>
      <c r="L1" s="77"/>
      <c r="M1" s="77"/>
    </row>
    <row r="2" spans="1:17" s="1" customFormat="1" ht="14.25" customHeight="1">
      <c r="A2" s="78" t="s">
        <v>2</v>
      </c>
      <c r="B2" s="78"/>
      <c r="C2" s="78"/>
      <c r="D2" s="78"/>
      <c r="E2" s="78"/>
      <c r="F2" s="77" t="s">
        <v>89</v>
      </c>
      <c r="G2" s="77"/>
      <c r="H2" s="77"/>
      <c r="I2" s="77"/>
      <c r="J2" s="77"/>
      <c r="K2" s="77"/>
      <c r="L2" s="77"/>
      <c r="M2" s="7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241</v>
      </c>
      <c r="F4" s="91"/>
      <c r="G4" s="91"/>
      <c r="H4" s="91"/>
      <c r="I4" s="91"/>
      <c r="J4" s="91"/>
      <c r="K4" s="48" t="s">
        <v>198</v>
      </c>
      <c r="L4" s="8"/>
      <c r="M4" s="8"/>
    </row>
    <row r="5" spans="1:17" s="2" customFormat="1" ht="15">
      <c r="B5" s="2" t="s">
        <v>197</v>
      </c>
      <c r="D5" s="47" t="s">
        <v>91</v>
      </c>
      <c r="E5" s="92" t="s">
        <v>196</v>
      </c>
      <c r="F5" s="91"/>
      <c r="G5" s="48"/>
      <c r="H5" s="48"/>
      <c r="I5" s="48"/>
      <c r="K5" s="56" t="s">
        <v>92</v>
      </c>
      <c r="L5" s="57" t="s">
        <v>199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6" t="s">
        <v>13</v>
      </c>
      <c r="E7" s="87"/>
      <c r="F7" s="84" t="s">
        <v>14</v>
      </c>
      <c r="G7" s="84" t="s">
        <v>15</v>
      </c>
      <c r="H7" s="84" t="s">
        <v>16</v>
      </c>
      <c r="I7" s="81" t="s">
        <v>17</v>
      </c>
      <c r="J7" s="82"/>
      <c r="K7" s="83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8"/>
      <c r="E8" s="89"/>
      <c r="F8" s="85"/>
      <c r="G8" s="85"/>
      <c r="H8" s="85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95" customHeight="1">
      <c r="A9" s="11">
        <v>1</v>
      </c>
      <c r="B9" s="12">
        <f>A9</f>
        <v>1</v>
      </c>
      <c r="C9" s="49" t="s">
        <v>224</v>
      </c>
      <c r="D9" s="69" t="s">
        <v>225</v>
      </c>
      <c r="E9" s="70" t="s">
        <v>226</v>
      </c>
      <c r="F9" s="71" t="s">
        <v>227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15" si="0">A10</f>
        <v>2</v>
      </c>
      <c r="C10" s="50" t="s">
        <v>228</v>
      </c>
      <c r="D10" s="67" t="s">
        <v>229</v>
      </c>
      <c r="E10" s="68" t="s">
        <v>191</v>
      </c>
      <c r="F10" s="72" t="s">
        <v>227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0" t="s">
        <v>230</v>
      </c>
      <c r="D11" s="67" t="s">
        <v>186</v>
      </c>
      <c r="E11" s="68" t="s">
        <v>188</v>
      </c>
      <c r="F11" s="72" t="s">
        <v>227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0" t="s">
        <v>231</v>
      </c>
      <c r="D12" s="67" t="s">
        <v>232</v>
      </c>
      <c r="E12" s="68" t="s">
        <v>233</v>
      </c>
      <c r="F12" s="72" t="s">
        <v>227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0" t="s">
        <v>234</v>
      </c>
      <c r="D13" s="67" t="s">
        <v>193</v>
      </c>
      <c r="E13" s="68" t="s">
        <v>235</v>
      </c>
      <c r="F13" s="72" t="s">
        <v>227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0" t="s">
        <v>236</v>
      </c>
      <c r="D14" s="67" t="s">
        <v>204</v>
      </c>
      <c r="E14" s="68" t="s">
        <v>237</v>
      </c>
      <c r="F14" s="72" t="s">
        <v>227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0" t="s">
        <v>238</v>
      </c>
      <c r="D15" s="67" t="s">
        <v>239</v>
      </c>
      <c r="E15" s="68" t="s">
        <v>240</v>
      </c>
      <c r="F15" s="73" t="s">
        <v>227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25"/>
      <c r="B16" s="26"/>
      <c r="C16" s="51"/>
      <c r="D16" s="52"/>
      <c r="E16" s="53"/>
      <c r="F16" s="54"/>
      <c r="G16" s="30"/>
      <c r="H16" s="31"/>
      <c r="I16" s="31"/>
      <c r="J16" s="31"/>
      <c r="K16" s="31"/>
      <c r="L16" s="31"/>
      <c r="M16" s="31"/>
    </row>
    <row r="17" spans="1:13" s="5" customFormat="1" ht="12" customHeight="1"/>
    <row r="18" spans="1:13" ht="15">
      <c r="A18" s="90" t="s">
        <v>93</v>
      </c>
      <c r="B18" s="90"/>
      <c r="C18" s="90"/>
      <c r="D18" s="62" t="str">
        <f>COUNT(A9:A16)&amp;" sinh viên"</f>
        <v>7 sinh viên</v>
      </c>
      <c r="E18" s="55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62"/>
      <c r="B19" s="62"/>
      <c r="C19" s="62"/>
      <c r="D19" s="62"/>
      <c r="E19" s="62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183</v>
      </c>
      <c r="G20" s="36"/>
      <c r="H20" s="35"/>
      <c r="I20" s="37"/>
      <c r="J20" s="4" t="s">
        <v>184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A18:C1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95</v>
      </c>
      <c r="E5" s="80"/>
      <c r="F5" s="80"/>
      <c r="G5" s="80"/>
      <c r="H5" s="80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95</v>
      </c>
      <c r="E5" s="80"/>
      <c r="F5" s="80"/>
      <c r="G5" s="80"/>
      <c r="H5" s="80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99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80" t="s">
        <v>102</v>
      </c>
      <c r="E5" s="80"/>
      <c r="F5" s="80"/>
      <c r="G5" s="80"/>
      <c r="H5" s="80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4" t="s">
        <v>181</v>
      </c>
      <c r="B49" s="74"/>
      <c r="C49" s="74"/>
      <c r="D49" s="7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71DCCD11</vt:lpstr>
      <vt:lpstr>71DCDD11</vt:lpstr>
      <vt:lpstr>Tiếng Anh CN</vt:lpstr>
      <vt:lpstr>Toán 2</vt:lpstr>
      <vt:lpstr>70DCLG,LJ_ThuongMaiQT</vt:lpstr>
      <vt:lpstr>'70DCLG,LJ_ThuongMaiQT'!Print_Titles</vt:lpstr>
      <vt:lpstr>'71DCCD11'!Print_Titles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2022-12-15T04:20:47Z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BB4CA3F0F8A14C0AA26AD085573C4679</vt:lpwstr>
  </property>
  <property fmtid="{D5CDD505-2E9C-101B-9397-08002B2CF9AE}" pid="3" name="KSOProductBuildVer">
    <vt:lpwstr>1033-11.2.0.10351</vt:lpwstr>
  </property>
</Properties>
</file>