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71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'71DCTT11'!$7:$8</definedName>
    <definedName name="_xlnm.Print_Titles" localSheetId="5">'71DCTT12'!$7:$8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7" i="81" l="1"/>
  <c r="B18" i="81"/>
  <c r="B19" i="81"/>
  <c r="B20" i="81"/>
  <c r="B21" i="81"/>
  <c r="B22" i="81"/>
  <c r="B23" i="81"/>
  <c r="B24" i="81"/>
  <c r="B25" i="81"/>
  <c r="B26" i="81"/>
  <c r="B27" i="81"/>
  <c r="B28" i="81"/>
  <c r="D31" i="81" l="1"/>
  <c r="B16" i="81"/>
  <c r="B15" i="81"/>
  <c r="B14" i="81"/>
  <c r="B13" i="81"/>
  <c r="B12" i="81"/>
  <c r="B11" i="81"/>
  <c r="B10" i="81"/>
  <c r="B9" i="81"/>
  <c r="D30" i="78" l="1"/>
  <c r="B28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9" i="78"/>
</calcChain>
</file>

<file path=xl/sharedStrings.xml><?xml version="1.0" encoding="utf-8"?>
<sst xmlns="http://schemas.openxmlformats.org/spreadsheetml/2006/main" count="1018" uniqueCount="303">
  <si>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</si>
  <si>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</si>
  <si>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</si>
  <si>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</si>
  <si>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</si>
  <si>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</si>
  <si>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</si>
  <si>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</si>
  <si>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</si>
  <si>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</si>
  <si>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</si>
  <si>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</si>
  <si>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</si>
  <si>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</si>
  <si>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</si>
  <si>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</si>
  <si>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</si>
  <si>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</si>
  <si>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</si>
  <si>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</si>
  <si>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</si>
  <si>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</si>
  <si>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</si>
  <si>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</si>
  <si>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</si>
  <si>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</si>
  <si>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</si>
  <si>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</si>
  <si>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</si>
  <si>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</si>
  <si>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</si>
  <si>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</si>
  <si>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</si>
  <si>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</si>
  <si>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</si>
  <si>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</si>
  <si>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</si>
  <si>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</si>
  <si>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</si>
  <si>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</si>
  <si>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</si>
  <si>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</si>
  <si>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</si>
  <si>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</si>
  <si>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</si>
  <si>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</si>
  <si>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</si>
  <si>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</si>
  <si>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</si>
  <si>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</si>
  <si>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</si>
  <si>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</si>
  <si>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</si>
  <si>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</si>
  <si>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</si>
  <si>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</si>
  <si>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</si>
  <si>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</si>
  <si>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</si>
  <si>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</si>
  <si>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</si>
  <si>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</si>
  <si>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</si>
  <si>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</si>
  <si>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</si>
  <si>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</si>
  <si>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</si>
  <si>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</si>
  <si>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</si>
  <si>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</si>
  <si>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</si>
  <si>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</si>
  <si>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</si>
  <si>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</si>
  <si>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</si>
  <si>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</si>
  <si>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</si>
  <si>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</si>
  <si>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</si>
  <si>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</si>
  <si>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</si>
  <si>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</si>
  <si>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</si>
  <si>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</si>
  <si>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</si>
  <si>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</si>
  <si>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</si>
  <si>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</si>
  <si>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</si>
  <si>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</si>
  <si>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</si>
  <si>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</si>
  <si>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</si>
  <si>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</si>
  <si>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</si>
  <si>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</si>
  <si>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</si>
  <si>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</si>
  <si>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</si>
  <si>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</si>
  <si>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</si>
  <si>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</si>
  <si>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</si>
  <si>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</si>
  <si>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</si>
  <si>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</si>
  <si>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</si>
  <si>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</si>
  <si>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</si>
  <si>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</si>
  <si>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</si>
  <si>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</si>
  <si>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</si>
  <si>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</si>
  <si>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</si>
  <si>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</si>
  <si>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</si>
  <si>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</si>
  <si>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</si>
  <si>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</si>
  <si>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</si>
  <si>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</si>
  <si>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</si>
  <si>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</si>
  <si>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</si>
  <si>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</si>
  <si>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</si>
  <si>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</si>
  <si>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</si>
  <si>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</si>
  <si>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</si>
  <si>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</si>
  <si>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</si>
  <si>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</si>
  <si>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</si>
  <si>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</si>
  <si>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</si>
  <si>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</si>
  <si>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</si>
  <si>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</si>
  <si>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</si>
  <si>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</si>
  <si>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</si>
  <si>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</si>
  <si>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</si>
  <si>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</si>
  <si>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</si>
  <si>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</si>
  <si>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</si>
  <si>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</si>
  <si>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</si>
  <si>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</si>
  <si>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</si>
  <si>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</si>
  <si>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</si>
  <si>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</si>
  <si>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</si>
  <si>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</si>
  <si>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</si>
  <si>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</si>
  <si>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</si>
  <si>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</si>
  <si>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</si>
  <si>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</si>
  <si>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</si>
  <si>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</si>
  <si>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</si>
  <si>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</si>
  <si>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</si>
  <si>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</si>
  <si>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</si>
  <si>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</si>
  <si>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</si>
  <si>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</si>
  <si>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</si>
  <si>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</si>
  <si>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</si>
  <si>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</si>
  <si>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</si>
  <si>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</si>
  <si>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</si>
  <si>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</si>
  <si>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</si>
  <si>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Sáng</t>
  </si>
  <si>
    <t>GV CHẤM THI  1</t>
  </si>
  <si>
    <t>GV CHẤM THI  2</t>
  </si>
  <si>
    <t>71DCTT16006</t>
  </si>
  <si>
    <t>Hoàng Văn</t>
  </si>
  <si>
    <t>Bắc</t>
  </si>
  <si>
    <t>71DCTT11</t>
  </si>
  <si>
    <t>71DCTT12008</t>
  </si>
  <si>
    <t>Trần Viết Anh</t>
  </si>
  <si>
    <t>Chung</t>
  </si>
  <si>
    <t>71DCTT11018</t>
  </si>
  <si>
    <t>Tạ Đình</t>
  </si>
  <si>
    <t>Công</t>
  </si>
  <si>
    <t>71DCOT16003</t>
  </si>
  <si>
    <t>Trương Trọng</t>
  </si>
  <si>
    <t>Duy</t>
  </si>
  <si>
    <t>71DCTT11210</t>
  </si>
  <si>
    <t>Bùi Văn</t>
  </si>
  <si>
    <t>Dưởm</t>
  </si>
  <si>
    <t>71DCTT12025</t>
  </si>
  <si>
    <t>Nguyễn Văn</t>
  </si>
  <si>
    <t>Đồng</t>
  </si>
  <si>
    <t>71DCTT11004</t>
  </si>
  <si>
    <t>Nguyễn Hữu</t>
  </si>
  <si>
    <t>Đức</t>
  </si>
  <si>
    <t>71DCTT11024</t>
  </si>
  <si>
    <t>Tô Duy</t>
  </si>
  <si>
    <t>71DCTT12033</t>
  </si>
  <si>
    <t>Nguyễn Đức Anh</t>
  </si>
  <si>
    <t>Hào</t>
  </si>
  <si>
    <t>71DCTT11015</t>
  </si>
  <si>
    <t>Lê Trung</t>
  </si>
  <si>
    <t>Hiếu</t>
  </si>
  <si>
    <t>71DCTT11023</t>
  </si>
  <si>
    <t>Nguyễn Quốc</t>
  </si>
  <si>
    <t>Huy</t>
  </si>
  <si>
    <t>71DCTT16601</t>
  </si>
  <si>
    <t>Nguyễn Tiến</t>
  </si>
  <si>
    <t>Hữu</t>
  </si>
  <si>
    <t>71DCTT16602</t>
  </si>
  <si>
    <t>Phan Văn</t>
  </si>
  <si>
    <t>Khải</t>
  </si>
  <si>
    <t>71DCTT12049</t>
  </si>
  <si>
    <t>Nguyễn Thị Thùy</t>
  </si>
  <si>
    <t>Linh</t>
  </si>
  <si>
    <t>71DCTT12051</t>
  </si>
  <si>
    <t>Phạm Trần Đức</t>
  </si>
  <si>
    <t>Lương</t>
  </si>
  <si>
    <t>71DCTT12060</t>
  </si>
  <si>
    <t>Nguyễn Thọ</t>
  </si>
  <si>
    <t>Phong</t>
  </si>
  <si>
    <t>71DCTT16013</t>
  </si>
  <si>
    <t>Văn Đăng</t>
  </si>
  <si>
    <t>Tài</t>
  </si>
  <si>
    <t>71DCTT16001</t>
  </si>
  <si>
    <t>Nguyễn Hồng</t>
  </si>
  <si>
    <t>Tâm</t>
  </si>
  <si>
    <t>71DCTT12081</t>
  </si>
  <si>
    <t>Nguyễn Thị</t>
  </si>
  <si>
    <t>Thủy</t>
  </si>
  <si>
    <t>71DCOT16005</t>
  </si>
  <si>
    <t>Yên</t>
  </si>
  <si>
    <t>71DCTT11017</t>
  </si>
  <si>
    <t>Nguyễn Thế</t>
  </si>
  <si>
    <t>Anh</t>
  </si>
  <si>
    <t>71DCTT12</t>
  </si>
  <si>
    <t>71DCTT16010</t>
  </si>
  <si>
    <t>Phan Tuấn</t>
  </si>
  <si>
    <t>71DCTT12006</t>
  </si>
  <si>
    <t>Trần Xuân</t>
  </si>
  <si>
    <t>Bình</t>
  </si>
  <si>
    <t>71DCTT11025</t>
  </si>
  <si>
    <t>Nguyễn Duy</t>
  </si>
  <si>
    <t>Cường</t>
  </si>
  <si>
    <t>71DCTT11026</t>
  </si>
  <si>
    <t>Trần Văn</t>
  </si>
  <si>
    <t>Dũng</t>
  </si>
  <si>
    <t>71DCTT11012</t>
  </si>
  <si>
    <t>Nguyễn Anh</t>
  </si>
  <si>
    <t>Đào</t>
  </si>
  <si>
    <t>71DCTT12031</t>
  </si>
  <si>
    <t>Hoàng Ngọc</t>
  </si>
  <si>
    <t>Hải</t>
  </si>
  <si>
    <t>71DCTT16007</t>
  </si>
  <si>
    <t>Hà Khắc Minh</t>
  </si>
  <si>
    <t>71DCTT16005</t>
  </si>
  <si>
    <t>Nguyễn Minh</t>
  </si>
  <si>
    <t>Hoàng</t>
  </si>
  <si>
    <t>71DCTT11020</t>
  </si>
  <si>
    <t>Hạ Mạnh</t>
  </si>
  <si>
    <t>71DCTT12039</t>
  </si>
  <si>
    <t>71DCTT12043</t>
  </si>
  <si>
    <t>Lục Mạnh</t>
  </si>
  <si>
    <t>Hưng</t>
  </si>
  <si>
    <t>71DCTT12045</t>
  </si>
  <si>
    <t>Bùi Hữu</t>
  </si>
  <si>
    <t>Khắc</t>
  </si>
  <si>
    <t>71DCTT11001</t>
  </si>
  <si>
    <t>Phạm Việt</t>
  </si>
  <si>
    <t>Nam</t>
  </si>
  <si>
    <t>71DCTT16002</t>
  </si>
  <si>
    <t>Nguyễn Mạnh</t>
  </si>
  <si>
    <t>Quân</t>
  </si>
  <si>
    <t>71DCTT12069</t>
  </si>
  <si>
    <t>Nguyễn Đức</t>
  </si>
  <si>
    <t>71DCTT11005</t>
  </si>
  <si>
    <t>Thanh</t>
  </si>
  <si>
    <t>71DCTT11928</t>
  </si>
  <si>
    <t>Nguyễn Doanh</t>
  </si>
  <si>
    <t>Thu</t>
  </si>
  <si>
    <t>71DCTT16003</t>
  </si>
  <si>
    <t>Lưu Minh</t>
  </si>
  <si>
    <t>Tú</t>
  </si>
  <si>
    <t>71DCTT12089</t>
  </si>
  <si>
    <t>Tạ Quốc</t>
  </si>
  <si>
    <t>Việt</t>
  </si>
  <si>
    <t>Lập trình di động (DC3HT31)</t>
  </si>
  <si>
    <t>22/12/2022</t>
  </si>
  <si>
    <r>
      <t>Hình thức thi:</t>
    </r>
    <r>
      <rPr>
        <b/>
        <sz val="11"/>
        <color rgb="FF000000"/>
        <rFont val="Times New Roman"/>
        <family val="1"/>
      </rPr>
      <t xml:space="preserve"> TH-VĐ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</si>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</sst>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indexed="8"/>
      <name val="Arial"/>
      <family val="2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49" fontId="14" fillId="0" borderId="24" xfId="0" applyNumberFormat="1" applyFont="1" applyBorder="1"/>
    <xf numFmtId="49" fontId="14" fillId="0" borderId="25" xfId="0" applyNumberFormat="1" applyFont="1" applyBorder="1"/>
    <xf numFmtId="49" fontId="0" fillId="0" borderId="26" xfId="0" applyNumberFormat="1" applyFont="1" applyFill="1" applyBorder="1" applyAlignment="1" applyProtection="1"/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6" fillId="0" borderId="24" xfId="0" applyNumberFormat="1" applyFont="1" applyBorder="1"/>
    <xf numFmtId="49" fontId="16" fillId="0" borderId="25" xfId="0" applyNumberFormat="1" applyFont="1" applyBorder="1"/>
    <xf numFmtId="49" fontId="1" fillId="0" borderId="26" xfId="0" applyNumberFormat="1" applyFont="1" applyFill="1" applyBorder="1" applyAlignment="1" applyProtection="1"/>
    <xf numFmtId="49" fontId="16" fillId="0" borderId="27" xfId="0" applyNumberFormat="1" applyFont="1" applyBorder="1"/>
    <xf numFmtId="49" fontId="16" fillId="0" borderId="28" xfId="0" applyNumberFormat="1" applyFont="1" applyBorder="1"/>
    <xf numFmtId="49" fontId="1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6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="115" zoomScaleNormal="100" zoomScalePageLayoutView="115" workbookViewId="0">
      <selection activeCell="E9" sqref="E9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182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299</v>
      </c>
      <c r="F4" s="89"/>
      <c r="G4" s="89"/>
      <c r="H4" s="89"/>
      <c r="I4" s="89"/>
      <c r="J4" s="89"/>
      <c r="K4" s="48" t="s">
        <v>301</v>
      </c>
      <c r="L4" s="8"/>
      <c r="M4" s="8"/>
    </row>
    <row r="5" spans="1:17" s="2" customFormat="1" ht="15">
      <c r="B5" s="2" t="s">
        <v>302</v>
      </c>
      <c r="D5" s="47" t="s">
        <v>91</v>
      </c>
      <c r="E5" s="90" t="s">
        <v>300</v>
      </c>
      <c r="F5" s="89"/>
      <c r="G5" s="48"/>
      <c r="H5" s="48"/>
      <c r="I5" s="48"/>
      <c r="K5" s="59" t="s">
        <v>92</v>
      </c>
      <c r="L5" s="60" t="s">
        <v>183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84" t="s">
        <v>13</v>
      </c>
      <c r="E7" s="85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6"/>
      <c r="E8" s="87"/>
      <c r="F8" s="83"/>
      <c r="G8" s="83"/>
      <c r="H8" s="83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1">
        <v>1</v>
      </c>
      <c r="B9" s="12">
        <f>A9</f>
        <v>1</v>
      </c>
      <c r="C9" s="49" t="s">
        <v>186</v>
      </c>
      <c r="D9" s="66" t="s">
        <v>187</v>
      </c>
      <c r="E9" s="67" t="s">
        <v>188</v>
      </c>
      <c r="F9" s="68" t="s">
        <v>189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7" si="0">A10</f>
        <v>2</v>
      </c>
      <c r="C10" s="53" t="s">
        <v>190</v>
      </c>
      <c r="D10" s="66" t="s">
        <v>191</v>
      </c>
      <c r="E10" s="67" t="s">
        <v>192</v>
      </c>
      <c r="F10" s="68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193</v>
      </c>
      <c r="D11" s="66" t="s">
        <v>194</v>
      </c>
      <c r="E11" s="67" t="s">
        <v>195</v>
      </c>
      <c r="F11" s="68" t="s">
        <v>189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196</v>
      </c>
      <c r="D12" s="66" t="s">
        <v>197</v>
      </c>
      <c r="E12" s="67" t="s">
        <v>198</v>
      </c>
      <c r="F12" s="68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199</v>
      </c>
      <c r="D13" s="66" t="s">
        <v>200</v>
      </c>
      <c r="E13" s="67" t="s">
        <v>201</v>
      </c>
      <c r="F13" s="68" t="s">
        <v>189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202</v>
      </c>
      <c r="D14" s="66" t="s">
        <v>203</v>
      </c>
      <c r="E14" s="67" t="s">
        <v>204</v>
      </c>
      <c r="F14" s="68" t="s">
        <v>189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205</v>
      </c>
      <c r="D15" s="66" t="s">
        <v>206</v>
      </c>
      <c r="E15" s="67" t="s">
        <v>207</v>
      </c>
      <c r="F15" s="68" t="s">
        <v>189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208</v>
      </c>
      <c r="D16" s="66" t="s">
        <v>209</v>
      </c>
      <c r="E16" s="67" t="s">
        <v>207</v>
      </c>
      <c r="F16" s="68" t="s">
        <v>189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210</v>
      </c>
      <c r="D17" s="66" t="s">
        <v>211</v>
      </c>
      <c r="E17" s="67" t="s">
        <v>212</v>
      </c>
      <c r="F17" s="68" t="s">
        <v>189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213</v>
      </c>
      <c r="D18" s="66" t="s">
        <v>214</v>
      </c>
      <c r="E18" s="67" t="s">
        <v>215</v>
      </c>
      <c r="F18" s="68" t="s">
        <v>189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216</v>
      </c>
      <c r="D19" s="66" t="s">
        <v>217</v>
      </c>
      <c r="E19" s="67" t="s">
        <v>218</v>
      </c>
      <c r="F19" s="68" t="s">
        <v>189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219</v>
      </c>
      <c r="D20" s="66" t="s">
        <v>220</v>
      </c>
      <c r="E20" s="67" t="s">
        <v>221</v>
      </c>
      <c r="F20" s="68" t="s">
        <v>189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222</v>
      </c>
      <c r="D21" s="66" t="s">
        <v>223</v>
      </c>
      <c r="E21" s="67" t="s">
        <v>224</v>
      </c>
      <c r="F21" s="68" t="s">
        <v>189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225</v>
      </c>
      <c r="D22" s="66" t="s">
        <v>226</v>
      </c>
      <c r="E22" s="67" t="s">
        <v>227</v>
      </c>
      <c r="F22" s="68" t="s">
        <v>189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228</v>
      </c>
      <c r="D23" s="66" t="s">
        <v>229</v>
      </c>
      <c r="E23" s="67" t="s">
        <v>230</v>
      </c>
      <c r="F23" s="68" t="s">
        <v>189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0"/>
        <v>16</v>
      </c>
      <c r="C24" s="53" t="s">
        <v>231</v>
      </c>
      <c r="D24" s="66" t="s">
        <v>232</v>
      </c>
      <c r="E24" s="67" t="s">
        <v>233</v>
      </c>
      <c r="F24" s="68" t="s">
        <v>189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0"/>
        <v>17</v>
      </c>
      <c r="C25" s="53" t="s">
        <v>234</v>
      </c>
      <c r="D25" s="66" t="s">
        <v>235</v>
      </c>
      <c r="E25" s="67" t="s">
        <v>236</v>
      </c>
      <c r="F25" s="68" t="s">
        <v>189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0"/>
        <v>18</v>
      </c>
      <c r="C26" s="53" t="s">
        <v>237</v>
      </c>
      <c r="D26" s="66" t="s">
        <v>238</v>
      </c>
      <c r="E26" s="67" t="s">
        <v>239</v>
      </c>
      <c r="F26" s="68" t="s">
        <v>189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0"/>
        <v>19</v>
      </c>
      <c r="C27" s="53" t="s">
        <v>240</v>
      </c>
      <c r="D27" s="66" t="s">
        <v>241</v>
      </c>
      <c r="E27" s="67" t="s">
        <v>242</v>
      </c>
      <c r="F27" s="68" t="s">
        <v>189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25">
        <v>20</v>
      </c>
      <c r="B28" s="26">
        <f>A28</f>
        <v>20</v>
      </c>
      <c r="C28" s="54" t="s">
        <v>243</v>
      </c>
      <c r="D28" s="69" t="s">
        <v>203</v>
      </c>
      <c r="E28" s="70" t="s">
        <v>244</v>
      </c>
      <c r="F28" s="71" t="s">
        <v>189</v>
      </c>
      <c r="G28" s="30"/>
      <c r="H28" s="31"/>
      <c r="I28" s="31"/>
      <c r="J28" s="31"/>
      <c r="K28" s="31"/>
      <c r="L28" s="31"/>
      <c r="M28" s="31"/>
    </row>
    <row r="29" spans="1:13" s="5" customFormat="1" ht="12" customHeight="1"/>
    <row r="30" spans="1:13" ht="15">
      <c r="A30" s="88" t="s">
        <v>93</v>
      </c>
      <c r="B30" s="88"/>
      <c r="C30" s="88"/>
      <c r="D30" s="32" t="str">
        <f>COUNT(A9:A28)&amp;" sinh viên"</f>
        <v>20 sinh viên</v>
      </c>
      <c r="E30" s="58"/>
      <c r="F30" s="33" t="s">
        <v>77</v>
      </c>
      <c r="G30" s="4"/>
      <c r="H30" s="4"/>
      <c r="I30" s="34" t="s">
        <v>78</v>
      </c>
      <c r="J30" s="4"/>
    </row>
    <row r="31" spans="1:13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3" ht="15">
      <c r="A32" s="35"/>
      <c r="B32" s="4" t="s">
        <v>79</v>
      </c>
      <c r="C32" s="4"/>
      <c r="D32" s="4"/>
      <c r="E32" s="4"/>
      <c r="F32" s="4" t="s">
        <v>184</v>
      </c>
      <c r="G32" s="36"/>
      <c r="H32" s="35"/>
      <c r="I32" s="37"/>
      <c r="J32" s="4" t="s">
        <v>185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view="pageLayout" zoomScale="115" zoomScaleNormal="100" zoomScalePageLayoutView="115" workbookViewId="0">
      <selection activeCell="E9" sqref="E9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182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299</v>
      </c>
      <c r="F4" s="89"/>
      <c r="G4" s="89"/>
      <c r="H4" s="89"/>
      <c r="I4" s="89"/>
      <c r="J4" s="89"/>
      <c r="K4" s="48" t="s">
        <v>301</v>
      </c>
      <c r="L4" s="8"/>
      <c r="M4" s="8"/>
    </row>
    <row r="5" spans="1:17" s="2" customFormat="1" ht="15">
      <c r="B5" s="2" t="s">
        <v>302</v>
      </c>
      <c r="D5" s="47" t="s">
        <v>91</v>
      </c>
      <c r="E5" s="90" t="s">
        <v>300</v>
      </c>
      <c r="F5" s="89"/>
      <c r="G5" s="48"/>
      <c r="H5" s="48"/>
      <c r="I5" s="48"/>
      <c r="K5" s="59" t="s">
        <v>92</v>
      </c>
      <c r="L5" s="60" t="s">
        <v>183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84" t="s">
        <v>13</v>
      </c>
      <c r="E7" s="85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6"/>
      <c r="E8" s="87"/>
      <c r="F8" s="83"/>
      <c r="G8" s="83"/>
      <c r="H8" s="83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1">
        <v>1</v>
      </c>
      <c r="B9" s="12">
        <f>A9</f>
        <v>1</v>
      </c>
      <c r="C9" s="49" t="s">
        <v>245</v>
      </c>
      <c r="D9" s="50" t="s">
        <v>246</v>
      </c>
      <c r="E9" s="51" t="s">
        <v>247</v>
      </c>
      <c r="F9" s="52" t="s">
        <v>248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7" si="0">A10</f>
        <v>2</v>
      </c>
      <c r="C10" s="53" t="s">
        <v>249</v>
      </c>
      <c r="D10" s="50" t="s">
        <v>250</v>
      </c>
      <c r="E10" s="51" t="s">
        <v>247</v>
      </c>
      <c r="F10" s="52" t="s">
        <v>248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251</v>
      </c>
      <c r="D11" s="50" t="s">
        <v>252</v>
      </c>
      <c r="E11" s="51" t="s">
        <v>253</v>
      </c>
      <c r="F11" s="52" t="s">
        <v>248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254</v>
      </c>
      <c r="D12" s="50" t="s">
        <v>255</v>
      </c>
      <c r="E12" s="51" t="s">
        <v>256</v>
      </c>
      <c r="F12" s="52" t="s">
        <v>248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257</v>
      </c>
      <c r="D13" s="50" t="s">
        <v>258</v>
      </c>
      <c r="E13" s="51" t="s">
        <v>259</v>
      </c>
      <c r="F13" s="52" t="s">
        <v>248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260</v>
      </c>
      <c r="D14" s="50" t="s">
        <v>261</v>
      </c>
      <c r="E14" s="51" t="s">
        <v>262</v>
      </c>
      <c r="F14" s="52" t="s">
        <v>248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263</v>
      </c>
      <c r="D15" s="50" t="s">
        <v>264</v>
      </c>
      <c r="E15" s="51" t="s">
        <v>265</v>
      </c>
      <c r="F15" s="52" t="s">
        <v>248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266</v>
      </c>
      <c r="D16" s="50" t="s">
        <v>267</v>
      </c>
      <c r="E16" s="51" t="s">
        <v>215</v>
      </c>
      <c r="F16" s="52" t="s">
        <v>248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1">
        <v>9</v>
      </c>
      <c r="B17" s="12">
        <f t="shared" si="0"/>
        <v>9</v>
      </c>
      <c r="C17" s="53" t="s">
        <v>268</v>
      </c>
      <c r="D17" s="50" t="s">
        <v>269</v>
      </c>
      <c r="E17" s="51" t="s">
        <v>270</v>
      </c>
      <c r="F17" s="52" t="s">
        <v>248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ref="B18:B28" si="1">A18</f>
        <v>10</v>
      </c>
      <c r="C18" s="53" t="s">
        <v>271</v>
      </c>
      <c r="D18" s="50" t="s">
        <v>272</v>
      </c>
      <c r="E18" s="51" t="s">
        <v>218</v>
      </c>
      <c r="F18" s="52" t="s">
        <v>248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1"/>
        <v>11</v>
      </c>
      <c r="C19" s="53" t="s">
        <v>273</v>
      </c>
      <c r="D19" s="50" t="s">
        <v>269</v>
      </c>
      <c r="E19" s="51" t="s">
        <v>218</v>
      </c>
      <c r="F19" s="52" t="s">
        <v>248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1"/>
        <v>12</v>
      </c>
      <c r="C20" s="53" t="s">
        <v>274</v>
      </c>
      <c r="D20" s="50" t="s">
        <v>275</v>
      </c>
      <c r="E20" s="51" t="s">
        <v>276</v>
      </c>
      <c r="F20" s="52" t="s">
        <v>248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1"/>
        <v>13</v>
      </c>
      <c r="C21" s="53" t="s">
        <v>277</v>
      </c>
      <c r="D21" s="50" t="s">
        <v>278</v>
      </c>
      <c r="E21" s="51" t="s">
        <v>279</v>
      </c>
      <c r="F21" s="52" t="s">
        <v>248</v>
      </c>
      <c r="G21" s="23"/>
      <c r="H21" s="24"/>
      <c r="I21" s="24"/>
      <c r="J21" s="24"/>
      <c r="K21" s="24"/>
      <c r="L21" s="24"/>
      <c r="M21" s="24"/>
    </row>
    <row r="22" spans="1:13" s="4" customFormat="1" ht="18.95" customHeight="1">
      <c r="A22" s="18">
        <v>14</v>
      </c>
      <c r="B22" s="12">
        <f t="shared" si="1"/>
        <v>14</v>
      </c>
      <c r="C22" s="53" t="s">
        <v>280</v>
      </c>
      <c r="D22" s="50" t="s">
        <v>281</v>
      </c>
      <c r="E22" s="51" t="s">
        <v>282</v>
      </c>
      <c r="F22" s="52" t="s">
        <v>248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1"/>
        <v>15</v>
      </c>
      <c r="C23" s="53" t="s">
        <v>283</v>
      </c>
      <c r="D23" s="50" t="s">
        <v>284</v>
      </c>
      <c r="E23" s="51" t="s">
        <v>285</v>
      </c>
      <c r="F23" s="52" t="s">
        <v>248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1"/>
        <v>16</v>
      </c>
      <c r="C24" s="53" t="s">
        <v>286</v>
      </c>
      <c r="D24" s="50" t="s">
        <v>287</v>
      </c>
      <c r="E24" s="51" t="s">
        <v>239</v>
      </c>
      <c r="F24" s="52" t="s">
        <v>248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1">
        <v>17</v>
      </c>
      <c r="B25" s="12">
        <f t="shared" si="1"/>
        <v>17</v>
      </c>
      <c r="C25" s="53" t="s">
        <v>288</v>
      </c>
      <c r="D25" s="50" t="s">
        <v>203</v>
      </c>
      <c r="E25" s="51" t="s">
        <v>289</v>
      </c>
      <c r="F25" s="52" t="s">
        <v>248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1"/>
        <v>18</v>
      </c>
      <c r="C26" s="53" t="s">
        <v>290</v>
      </c>
      <c r="D26" s="50" t="s">
        <v>291</v>
      </c>
      <c r="E26" s="51" t="s">
        <v>292</v>
      </c>
      <c r="F26" s="52" t="s">
        <v>248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1"/>
        <v>19</v>
      </c>
      <c r="C27" s="53" t="s">
        <v>293</v>
      </c>
      <c r="D27" s="50" t="s">
        <v>294</v>
      </c>
      <c r="E27" s="51" t="s">
        <v>295</v>
      </c>
      <c r="F27" s="52" t="s">
        <v>248</v>
      </c>
      <c r="G27" s="23"/>
      <c r="H27" s="24"/>
      <c r="I27" s="24"/>
      <c r="J27" s="24"/>
      <c r="K27" s="24"/>
      <c r="L27" s="24"/>
      <c r="M27" s="45"/>
    </row>
    <row r="28" spans="1:13" s="4" customFormat="1" ht="18.95" customHeight="1">
      <c r="A28" s="18">
        <v>20</v>
      </c>
      <c r="B28" s="12">
        <f t="shared" si="1"/>
        <v>20</v>
      </c>
      <c r="C28" s="53" t="s">
        <v>296</v>
      </c>
      <c r="D28" s="50" t="s">
        <v>297</v>
      </c>
      <c r="E28" s="51" t="s">
        <v>298</v>
      </c>
      <c r="F28" s="52" t="s">
        <v>248</v>
      </c>
      <c r="G28" s="23"/>
      <c r="H28" s="24"/>
      <c r="I28" s="24"/>
      <c r="J28" s="24"/>
      <c r="K28" s="24"/>
      <c r="L28" s="24"/>
      <c r="M28" s="24"/>
    </row>
    <row r="29" spans="1:13" s="4" customFormat="1" ht="18.95" customHeight="1">
      <c r="A29" s="25"/>
      <c r="B29" s="26"/>
      <c r="C29" s="54"/>
      <c r="D29" s="55"/>
      <c r="E29" s="56"/>
      <c r="F29" s="57"/>
      <c r="G29" s="30"/>
      <c r="H29" s="31"/>
      <c r="I29" s="31"/>
      <c r="J29" s="31"/>
      <c r="K29" s="31"/>
      <c r="L29" s="31"/>
      <c r="M29" s="31"/>
    </row>
    <row r="30" spans="1:13" s="5" customFormat="1" ht="12" customHeight="1"/>
    <row r="31" spans="1:13" ht="15">
      <c r="A31" s="88" t="s">
        <v>93</v>
      </c>
      <c r="B31" s="88"/>
      <c r="C31" s="88"/>
      <c r="D31" s="65" t="str">
        <f>COUNT(A9:A29)&amp;" sinh viên"</f>
        <v>20 sinh viên</v>
      </c>
      <c r="E31" s="58"/>
      <c r="F31" s="33" t="s">
        <v>77</v>
      </c>
      <c r="G31" s="4"/>
      <c r="H31" s="4"/>
      <c r="I31" s="34" t="s">
        <v>78</v>
      </c>
      <c r="J31" s="4"/>
    </row>
    <row r="32" spans="1:13" ht="8.25" customHeight="1">
      <c r="A32" s="65"/>
      <c r="B32" s="65"/>
      <c r="C32" s="65"/>
      <c r="D32" s="65"/>
      <c r="E32" s="65"/>
      <c r="F32" s="33"/>
      <c r="G32" s="4"/>
      <c r="H32" s="4"/>
      <c r="I32" s="34"/>
      <c r="J32" s="4"/>
    </row>
    <row r="33" spans="1:13" ht="15">
      <c r="A33" s="35"/>
      <c r="B33" s="4" t="s">
        <v>79</v>
      </c>
      <c r="C33" s="4"/>
      <c r="D33" s="4"/>
      <c r="E33" s="4"/>
      <c r="F33" s="4" t="s">
        <v>184</v>
      </c>
      <c r="G33" s="36"/>
      <c r="H33" s="35"/>
      <c r="I33" s="37"/>
      <c r="J33" s="4" t="s">
        <v>185</v>
      </c>
    </row>
    <row r="34" spans="1:13" s="5" customFormat="1" ht="15.75"/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>
      <c r="A38" s="35"/>
      <c r="B38" s="4"/>
      <c r="C38" s="4"/>
      <c r="D38" s="4"/>
      <c r="E38" s="4"/>
      <c r="F38" s="4"/>
      <c r="G38" s="36"/>
      <c r="H38" s="35"/>
      <c r="I38" s="37"/>
      <c r="J38" s="4"/>
      <c r="K38" s="46"/>
      <c r="L38" s="46"/>
      <c r="M38" s="46"/>
    </row>
    <row r="39" spans="1:13" s="5" customFormat="1" ht="15.75"/>
  </sheetData>
  <mergeCells count="16">
    <mergeCell ref="A31:C3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95</v>
      </c>
      <c r="E5" s="78"/>
      <c r="F5" s="78"/>
      <c r="G5" s="78"/>
      <c r="H5" s="7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95</v>
      </c>
      <c r="E5" s="78"/>
      <c r="F5" s="78"/>
      <c r="G5" s="78"/>
      <c r="H5" s="7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99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8" t="s">
        <v>102</v>
      </c>
      <c r="E5" s="78"/>
      <c r="F5" s="78"/>
      <c r="G5" s="78"/>
      <c r="H5" s="7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2" t="s">
        <v>181</v>
      </c>
      <c r="B49" s="72"/>
      <c r="C49" s="72"/>
      <c r="D49" s="7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71DCTT11</vt:lpstr>
      <vt:lpstr>71DCTT12</vt:lpstr>
      <vt:lpstr>Tiếng Anh CN</vt:lpstr>
      <vt:lpstr>Toán 2</vt:lpstr>
      <vt:lpstr>70DCLG,LJ_ThuongMaiQT</vt:lpstr>
      <vt:lpstr>'70DCLG,LJ_ThuongMaiQT'!Print_Titles</vt:lpstr>
      <vt:lpstr>'71DCTT11'!Print_Titles</vt:lpstr>
      <vt:lpstr>'71DCTT12'!Print_Titles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2022-12-15T04:14:28Z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