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D25" i="81" l="1"/>
  <c r="B11" i="81"/>
  <c r="B10" i="81"/>
  <c r="B9" i="81"/>
</calcChain>
</file>

<file path=xl/sharedStrings.xml><?xml version="1.0" encoding="utf-8"?>
<sst xmlns="http://schemas.openxmlformats.org/spreadsheetml/2006/main" count="878" uniqueCount="226">
  <si>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</si>
  <si>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</si>
  <si>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</si>
  <si>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</si>
  <si>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</si>
  <si>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</si>
  <si>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</si>
  <si>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</si>
  <si>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</si>
  <si>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</si>
  <si>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</si>
  <si>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</si>
  <si>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</si>
  <si>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</si>
  <si>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</si>
  <si>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</si>
  <si>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</si>
  <si>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</si>
  <si>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</si>
  <si>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</si>
  <si>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</si>
  <si>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</si>
  <si>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</si>
  <si>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</si>
  <si>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</si>
  <si>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</si>
  <si>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</si>
  <si>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</si>
  <si>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</si>
  <si>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</si>
  <si>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</si>
  <si>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</si>
  <si>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</si>
  <si>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</si>
  <si>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</si>
  <si>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</si>
  <si>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</si>
  <si>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</si>
  <si>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</si>
  <si>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</si>
  <si>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</si>
  <si>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</si>
  <si>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</si>
  <si>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</si>
  <si>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</si>
  <si>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</si>
  <si>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</si>
  <si>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</si>
  <si>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</si>
  <si>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</si>
  <si>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</si>
  <si>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</si>
  <si>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</si>
  <si>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</si>
  <si>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</si>
  <si>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</si>
  <si>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</si>
  <si>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</si>
  <si>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</si>
  <si>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</si>
  <si>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</si>
  <si>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</si>
  <si>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</si>
  <si>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</si>
  <si>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</si>
  <si>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</si>
  <si>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</si>
  <si>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</si>
  <si>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</si>
  <si>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</si>
  <si>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</si>
  <si>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</si>
  <si>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</si>
  <si>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</si>
  <si>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</si>
  <si>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</si>
  <si>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</si>
  <si>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</si>
  <si>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</si>
  <si>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</si>
  <si>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</si>
  <si>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</si>
  <si>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</si>
  <si>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</si>
  <si>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</si>
  <si>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</si>
  <si>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</si>
  <si>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</si>
  <si>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</si>
  <si>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</si>
  <si>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</si>
  <si>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</si>
  <si>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</si>
  <si>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</si>
  <si>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</si>
  <si>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</si>
  <si>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</si>
  <si>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</si>
  <si>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</si>
  <si>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</si>
  <si>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</si>
  <si>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</si>
  <si>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</si>
  <si>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</si>
  <si>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</si>
  <si>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</si>
  <si>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</si>
  <si>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</si>
  <si>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</si>
  <si>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</si>
  <si>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</si>
  <si>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</si>
  <si>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</si>
  <si>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</si>
  <si>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</si>
  <si>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</si>
  <si>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</si>
  <si>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</si>
  <si>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</si>
  <si>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</si>
  <si>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</si>
  <si>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</si>
  <si>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</si>
  <si>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</si>
  <si>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</si>
  <si>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</si>
  <si>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</si>
  <si>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</si>
  <si>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</si>
  <si>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</si>
  <si>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</si>
  <si>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</si>
  <si>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</si>
  <si>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</si>
  <si>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</si>
  <si>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</si>
  <si>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</si>
  <si>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</si>
  <si>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</si>
  <si>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</si>
  <si>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</si>
  <si>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</si>
  <si>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</si>
  <si>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</si>
  <si>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</si>
  <si>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</si>
  <si>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</si>
  <si>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</si>
  <si>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</si>
  <si>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</si>
  <si>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</si>
  <si>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</si>
  <si>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</si>
  <si>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</si>
  <si>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</si>
  <si>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</si>
  <si>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</si>
  <si>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</si>
  <si>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</si>
  <si>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</si>
  <si>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</si>
  <si>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</si>
  <si>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</si>
  <si>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</si>
  <si>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</si>
  <si>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</si>
  <si>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</si>
  <si>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</si>
  <si>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</si>
  <si>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</si>
  <si>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</si>
  <si>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</si>
  <si>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</si>
  <si>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</si>
  <si>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</si>
  <si>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</si>
  <si>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</si>
  <si>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</si>
  <si>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</si>
  <si>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</si>
  <si>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</si>
  <si>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</si>
  <si>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</si>
  <si>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</si>
  <si>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</si>
  <si>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Hoàn</t>
  </si>
  <si>
    <t>Linh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</si>
  <si>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</si>
  <si>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r>
      <t>Địa điểm:</t>
    </r>
    <r>
      <rPr>
        <b/>
        <sz val="11"/>
        <color indexed="8"/>
        <rFont val="Times New Roman"/>
        <family val="1"/>
      </rPr>
      <t xml:space="preserve"> 502A1</t>
    </r>
  </si>
  <si>
    <t>72DCDD20086</t>
  </si>
  <si>
    <t>Nguyễn Tuấn</t>
  </si>
  <si>
    <t>Anh</t>
  </si>
  <si>
    <t>72DCDD11</t>
  </si>
  <si>
    <t>72DCDD10015</t>
  </si>
  <si>
    <t>Nguyễn Hải</t>
  </si>
  <si>
    <t>72DCDD10009</t>
  </si>
  <si>
    <t>Nguyễn Quý</t>
  </si>
  <si>
    <t>72DCDD10013</t>
  </si>
  <si>
    <t>Phan Thế Phong</t>
  </si>
  <si>
    <t>Hào</t>
  </si>
  <si>
    <t>72DCDD10007</t>
  </si>
  <si>
    <t>72DCDD10006</t>
  </si>
  <si>
    <t>Đặng Quốc</t>
  </si>
  <si>
    <t>Khánh</t>
  </si>
  <si>
    <t>72DCDD10005</t>
  </si>
  <si>
    <t>Hán Công</t>
  </si>
  <si>
    <t>69DCDD10011</t>
  </si>
  <si>
    <t>LÊ THÀNH</t>
  </si>
  <si>
    <t>LONG</t>
  </si>
  <si>
    <t>69DCDD11</t>
  </si>
  <si>
    <t>72DCDD10008</t>
  </si>
  <si>
    <t>Minh</t>
  </si>
  <si>
    <t>72DCDD10004</t>
  </si>
  <si>
    <t>Lê Văn</t>
  </si>
  <si>
    <t>Nam</t>
  </si>
  <si>
    <t>72DCDD10001</t>
  </si>
  <si>
    <t>72DCDD10016</t>
  </si>
  <si>
    <t>KHAMPHANLAOVA</t>
  </si>
  <si>
    <t>Sengninmak</t>
  </si>
  <si>
    <t>72DCDD10003</t>
  </si>
  <si>
    <t>Nguyễn Thái</t>
  </si>
  <si>
    <t>Tuấn</t>
  </si>
  <si>
    <t>72DCDD10010</t>
  </si>
  <si>
    <t>Dương Hoàng</t>
  </si>
  <si>
    <t>Việt</t>
  </si>
  <si>
    <t>Đồ án kết cấu nhà BTCT (DC3DD62)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</si>
</sst>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view="pageLayout" zoomScale="115" zoomScaleNormal="100" zoomScalePageLayoutView="115" workbookViewId="0">
      <selection activeCell="I11" sqref="I11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225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188</v>
      </c>
      <c r="D5" s="47" t="s">
        <v>91</v>
      </c>
      <c r="E5" s="84">
        <v>45475</v>
      </c>
      <c r="F5" s="85"/>
      <c r="G5" s="48"/>
      <c r="H5" s="48"/>
      <c r="I5" s="48"/>
      <c r="K5" s="50" t="s">
        <v>187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21" customHeight="1">
      <c r="A9" s="18">
        <v>1</v>
      </c>
      <c r="B9" s="12">
        <f t="shared" ref="B9:B11" si="0">A9</f>
        <v>1</v>
      </c>
      <c r="C9" s="60" t="s">
        <v>189</v>
      </c>
      <c r="D9" s="57" t="s">
        <v>190</v>
      </c>
      <c r="E9" s="58" t="s">
        <v>191</v>
      </c>
      <c r="F9" s="59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193</v>
      </c>
      <c r="D10" s="57" t="s">
        <v>194</v>
      </c>
      <c r="E10" s="58" t="s">
        <v>184</v>
      </c>
      <c r="F10" s="59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195</v>
      </c>
      <c r="D11" s="57" t="s">
        <v>196</v>
      </c>
      <c r="E11" s="58" t="s">
        <v>184</v>
      </c>
      <c r="F11" s="59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2" si="1">A12</f>
        <v>4</v>
      </c>
      <c r="C12" s="60" t="s">
        <v>197</v>
      </c>
      <c r="D12" s="57" t="s">
        <v>198</v>
      </c>
      <c r="E12" s="58" t="s">
        <v>199</v>
      </c>
      <c r="F12" s="59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0" t="s">
        <v>200</v>
      </c>
      <c r="D13" s="57" t="s">
        <v>183</v>
      </c>
      <c r="E13" s="58" t="s">
        <v>185</v>
      </c>
      <c r="F13" s="59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0" t="s">
        <v>201</v>
      </c>
      <c r="D14" s="57" t="s">
        <v>202</v>
      </c>
      <c r="E14" s="58" t="s">
        <v>203</v>
      </c>
      <c r="F14" s="59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0" t="s">
        <v>204</v>
      </c>
      <c r="D15" s="57" t="s">
        <v>205</v>
      </c>
      <c r="E15" s="58" t="s">
        <v>186</v>
      </c>
      <c r="F15" s="59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0" t="s">
        <v>206</v>
      </c>
      <c r="D16" s="57" t="s">
        <v>207</v>
      </c>
      <c r="E16" s="58" t="s">
        <v>208</v>
      </c>
      <c r="F16" s="59" t="s">
        <v>209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0" t="s">
        <v>210</v>
      </c>
      <c r="D17" s="57" t="s">
        <v>183</v>
      </c>
      <c r="E17" s="58" t="s">
        <v>211</v>
      </c>
      <c r="F17" s="59" t="s">
        <v>192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0" t="s">
        <v>212</v>
      </c>
      <c r="D18" s="57" t="s">
        <v>213</v>
      </c>
      <c r="E18" s="58" t="s">
        <v>214</v>
      </c>
      <c r="F18" s="59" t="s">
        <v>192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0" t="s">
        <v>215</v>
      </c>
      <c r="D19" s="57" t="s">
        <v>183</v>
      </c>
      <c r="E19" s="58" t="s">
        <v>214</v>
      </c>
      <c r="F19" s="59" t="s">
        <v>192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1"/>
        <v>12</v>
      </c>
      <c r="C20" s="60" t="s">
        <v>216</v>
      </c>
      <c r="D20" s="57" t="s">
        <v>217</v>
      </c>
      <c r="E20" s="58" t="s">
        <v>218</v>
      </c>
      <c r="F20" s="59"/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1"/>
        <v>13</v>
      </c>
      <c r="C21" s="60" t="s">
        <v>219</v>
      </c>
      <c r="D21" s="57" t="s">
        <v>220</v>
      </c>
      <c r="E21" s="58" t="s">
        <v>221</v>
      </c>
      <c r="F21" s="59" t="s">
        <v>192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18">
        <v>14</v>
      </c>
      <c r="B22" s="12">
        <f t="shared" si="1"/>
        <v>14</v>
      </c>
      <c r="C22" s="60" t="s">
        <v>222</v>
      </c>
      <c r="D22" s="57" t="s">
        <v>223</v>
      </c>
      <c r="E22" s="58" t="s">
        <v>224</v>
      </c>
      <c r="F22" s="59" t="s">
        <v>192</v>
      </c>
      <c r="G22" s="23"/>
      <c r="H22" s="24"/>
      <c r="I22" s="24"/>
      <c r="J22" s="24"/>
      <c r="K22" s="24"/>
      <c r="L22" s="24"/>
      <c r="M22" s="45"/>
    </row>
    <row r="23" spans="1:15" s="4" customFormat="1" ht="21" customHeight="1">
      <c r="A23" s="54"/>
      <c r="B23" s="61"/>
      <c r="C23" s="62"/>
      <c r="D23" s="63"/>
      <c r="E23" s="64"/>
      <c r="F23" s="65"/>
      <c r="G23" s="66"/>
      <c r="H23" s="67"/>
      <c r="I23" s="67"/>
      <c r="J23" s="67"/>
      <c r="K23" s="67"/>
      <c r="L23" s="67"/>
      <c r="M23" s="68"/>
      <c r="O23" s="39"/>
    </row>
    <row r="24" spans="1:15" s="5" customFormat="1" ht="12" customHeight="1"/>
    <row r="25" spans="1:15" ht="15">
      <c r="A25" s="83" t="s">
        <v>92</v>
      </c>
      <c r="B25" s="83"/>
      <c r="C25" s="83"/>
      <c r="D25" s="49" t="str">
        <f>COUNT(A9:A22)&amp;" sinh viên"</f>
        <v>14 sinh viên</v>
      </c>
      <c r="E25" s="49"/>
      <c r="F25" s="33" t="s">
        <v>77</v>
      </c>
      <c r="G25" s="4"/>
      <c r="H25" s="4"/>
      <c r="I25" s="34" t="s">
        <v>78</v>
      </c>
      <c r="J25" s="4"/>
    </row>
    <row r="26" spans="1:15" ht="8.25" customHeight="1">
      <c r="A26" s="55"/>
      <c r="B26" s="55"/>
      <c r="C26" s="55"/>
      <c r="D26" s="55"/>
      <c r="E26" s="55"/>
      <c r="F26" s="33"/>
      <c r="G26" s="4"/>
      <c r="H26" s="4"/>
      <c r="I26" s="34"/>
      <c r="J26" s="4"/>
    </row>
    <row r="27" spans="1:15" ht="15">
      <c r="A27" s="35"/>
      <c r="B27" s="4" t="s">
        <v>79</v>
      </c>
      <c r="C27" s="4"/>
      <c r="D27" s="4"/>
      <c r="E27" s="4"/>
      <c r="F27" s="4" t="s">
        <v>80</v>
      </c>
      <c r="G27" s="36"/>
      <c r="H27" s="35"/>
      <c r="I27" s="37"/>
      <c r="J27" s="4" t="s">
        <v>81</v>
      </c>
    </row>
    <row r="28" spans="1:15" s="5" customFormat="1" ht="15.75"/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="5" customFormat="1" ht="15.75"/>
  </sheetData>
  <mergeCells count="15">
    <mergeCell ref="A25:C25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