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" sheetId="81" r:id="rId5"/>
    <sheet name="72DCT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'72DCTT11'!$7:$8</definedName>
    <definedName name="_xlnm.Print_Titles" localSheetId="5">'72DCTT12'!$7:$8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39" i="82" l="1"/>
  <c r="B31" i="82"/>
  <c r="B32" i="82"/>
  <c r="B33" i="82"/>
  <c r="B34" i="82"/>
  <c r="B35" i="82"/>
  <c r="B36" i="82"/>
  <c r="B37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31" i="81"/>
  <c r="B32" i="81"/>
  <c r="B33" i="81"/>
  <c r="B34" i="81"/>
  <c r="B35" i="81"/>
  <c r="B36" i="81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D39" i="81"/>
  <c r="B11" i="81"/>
  <c r="B10" i="81"/>
  <c r="B9" i="81"/>
</calcChain>
</file>

<file path=xl/sharedStrings.xml><?xml version="1.0" encoding="utf-8"?>
<sst xmlns="http://schemas.openxmlformats.org/spreadsheetml/2006/main" count="1084" uniqueCount="336">
  <si>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</si>
  <si>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</si>
  <si>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</si>
  <si>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</si>
  <si>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</si>
  <si>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</si>
  <si>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</si>
  <si>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</si>
  <si>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</si>
  <si>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</si>
  <si>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</si>
  <si>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</si>
  <si>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</si>
  <si>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</si>
  <si>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</si>
  <si>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</si>
  <si>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</si>
  <si>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</si>
  <si>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</si>
  <si>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</si>
  <si>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</si>
  <si>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</si>
  <si>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</si>
  <si>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</si>
  <si>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</si>
  <si>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</si>
  <si>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</si>
  <si>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</si>
  <si>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</si>
  <si>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</si>
  <si>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</si>
  <si>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</si>
  <si>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</si>
  <si>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</si>
  <si>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</si>
  <si>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</si>
  <si>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</si>
  <si>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</si>
  <si>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</si>
  <si>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</si>
  <si>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</si>
  <si>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</si>
  <si>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</si>
  <si>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</si>
  <si>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</si>
  <si>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</si>
  <si>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</si>
  <si>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</si>
  <si>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</si>
  <si>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</si>
  <si>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</si>
  <si>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</si>
  <si>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</si>
  <si>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</si>
  <si>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</si>
  <si>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</si>
  <si>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</si>
  <si>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</si>
  <si>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</si>
  <si>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</si>
  <si>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</si>
  <si>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</si>
  <si>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</si>
  <si>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</si>
  <si>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</si>
  <si>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</si>
  <si>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</si>
  <si>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</si>
  <si>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</si>
  <si>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</si>
  <si>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</si>
  <si>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</si>
  <si>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</si>
  <si>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</si>
  <si>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</si>
  <si>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</si>
  <si>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</si>
  <si>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</si>
  <si>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</si>
  <si>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</si>
  <si>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</si>
  <si>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</si>
  <si>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</si>
  <si>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</si>
  <si>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</si>
  <si>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</si>
  <si>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</si>
  <si>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</si>
  <si>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</si>
  <si>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</si>
  <si>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</si>
  <si>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</si>
  <si>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</si>
  <si>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</si>
  <si>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</si>
  <si>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</si>
  <si>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</si>
  <si>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</si>
  <si>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</si>
  <si>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</si>
  <si>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</si>
  <si>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</si>
  <si>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</si>
  <si>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</si>
  <si>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</si>
  <si>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</si>
  <si>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</si>
  <si>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</si>
  <si>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</si>
  <si>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</si>
  <si>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</si>
  <si>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</si>
  <si>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</si>
  <si>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</si>
  <si>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</si>
  <si>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</si>
  <si>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</si>
  <si>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</si>
  <si>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</si>
  <si>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</si>
  <si>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</si>
  <si>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</si>
  <si>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</si>
  <si>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</si>
  <si>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</si>
  <si>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</si>
  <si>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</si>
  <si>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</si>
  <si>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</si>
  <si>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</si>
  <si>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</si>
  <si>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</si>
  <si>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</si>
  <si>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</si>
  <si>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</si>
  <si>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</si>
  <si>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</si>
  <si>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</si>
  <si>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</si>
  <si>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</si>
  <si>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</si>
  <si>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</si>
  <si>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</si>
  <si>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</si>
  <si>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</si>
  <si>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</si>
  <si>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</si>
  <si>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</si>
  <si>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</si>
  <si>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</si>
  <si>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</si>
  <si>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</si>
  <si>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</si>
  <si>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</si>
  <si>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</si>
  <si>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</si>
  <si>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</si>
  <si>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</si>
  <si>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</si>
  <si>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</si>
  <si>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</si>
  <si>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</si>
  <si>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</si>
  <si>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</si>
  <si>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</si>
  <si>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</si>
  <si>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</si>
  <si>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</si>
  <si>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</si>
  <si>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</si>
  <si>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</si>
  <si>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</si>
  <si>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</si>
  <si>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</si>
  <si>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</si>
  <si>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</si>
  <si>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</si>
  <si>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</si>
  <si>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</si>
  <si>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</si>
  <si>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</si>
  <si>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</si>
  <si>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</si>
  <si>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</si>
  <si>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</si>
  <si>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Nguyễn Văn</t>
  </si>
  <si>
    <t>Dương</t>
  </si>
  <si>
    <t>Đạt</t>
  </si>
  <si>
    <t>Giang</t>
  </si>
  <si>
    <t>Trần Văn</t>
  </si>
  <si>
    <t>Huy</t>
  </si>
  <si>
    <t>Thành</t>
  </si>
  <si>
    <t>Thắng</t>
  </si>
  <si>
    <t>Tú</t>
  </si>
  <si>
    <t>Vũ</t>
  </si>
  <si>
    <t>Từ 7h30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</si>
  <si>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</si>
  <si>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</si>
  <si>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</si>
  <si>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</si>
  <si>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</si>
  <si>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</si>
  <si>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</si>
  <si>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</si>
  <si>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72DCTT10023</t>
  </si>
  <si>
    <t>Chung</t>
  </si>
  <si>
    <t>72DCTT10017</t>
  </si>
  <si>
    <t>Phạm Thế</t>
  </si>
  <si>
    <t>Duy</t>
  </si>
  <si>
    <t>72DCTT10033</t>
  </si>
  <si>
    <t>Dương Minh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</si>
  <si>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</si>
  <si>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</si>
  <si>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</si>
  <si>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</si>
  <si>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</si>
  <si>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</si>
  <si>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</si>
  <si>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</si>
  <si>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72DCTT10019</t>
  </si>
  <si>
    <t>Lê Việt</t>
  </si>
  <si>
    <t>Hoàng</t>
  </si>
  <si>
    <t>72DCTT10003</t>
  </si>
  <si>
    <t>Trần Trọng</t>
  </si>
  <si>
    <t>72DCTT10034</t>
  </si>
  <si>
    <t>Nguyễn Như</t>
  </si>
  <si>
    <t>72DCTT10030</t>
  </si>
  <si>
    <t>Nguyễn Quang</t>
  </si>
  <si>
    <t>72DCTT10013</t>
  </si>
  <si>
    <t>Nguyễn Vũ</t>
  </si>
  <si>
    <t>72DCTT10011</t>
  </si>
  <si>
    <t>Trương Quốc</t>
  </si>
  <si>
    <t>Khánh</t>
  </si>
  <si>
    <t>72DCTT10022</t>
  </si>
  <si>
    <t>Chu Đức</t>
  </si>
  <si>
    <t>Mạnh</t>
  </si>
  <si>
    <t>72DCTT10029</t>
  </si>
  <si>
    <t>Trần Bảo</t>
  </si>
  <si>
    <t>Minh</t>
  </si>
  <si>
    <t>72DCTT10008</t>
  </si>
  <si>
    <t>Giang Nguyên</t>
  </si>
  <si>
    <t>Phong</t>
  </si>
  <si>
    <t>72DCTT10035</t>
  </si>
  <si>
    <t>Trần Đình</t>
  </si>
  <si>
    <t>Phúc</t>
  </si>
  <si>
    <t>72DCTT10027</t>
  </si>
  <si>
    <t>Đoàn Mạnh</t>
  </si>
  <si>
    <t>Quân</t>
  </si>
  <si>
    <t>72DCTT10018</t>
  </si>
  <si>
    <t>Hoàng Trung</t>
  </si>
  <si>
    <t>Sơn</t>
  </si>
  <si>
    <t>72DCTT30003</t>
  </si>
  <si>
    <t>Nguyễn Trọng</t>
  </si>
  <si>
    <t>Tấn</t>
  </si>
  <si>
    <t>72DCTT10015</t>
  </si>
  <si>
    <t>Mai Văn</t>
  </si>
  <si>
    <t>Thái</t>
  </si>
  <si>
    <t>72DCTT30002</t>
  </si>
  <si>
    <t>Đinh Xuân</t>
  </si>
  <si>
    <t>72DCTT10025</t>
  </si>
  <si>
    <t>Lăng Văn</t>
  </si>
  <si>
    <t>Tỉnh</t>
  </si>
  <si>
    <t>72DCTT10031</t>
  </si>
  <si>
    <t>72DCTT10009</t>
  </si>
  <si>
    <t>Hoàng Quốc</t>
  </si>
  <si>
    <t>Việt</t>
  </si>
  <si>
    <t>72DCTT10020</t>
  </si>
  <si>
    <t>Phùng Long</t>
  </si>
  <si>
    <t>72DCTT10045</t>
  </si>
  <si>
    <t>Hồ Quang</t>
  </si>
  <si>
    <t>72DCTT12</t>
  </si>
  <si>
    <t>72DCTT10068</t>
  </si>
  <si>
    <t>SOULIHUE</t>
  </si>
  <si>
    <t>Dala</t>
  </si>
  <si>
    <t>72DCTT10047</t>
  </si>
  <si>
    <t>72DCTT10052</t>
  </si>
  <si>
    <t>Phạm Tiến</t>
  </si>
  <si>
    <t>72DCTT10050</t>
  </si>
  <si>
    <t>Phạm Đức</t>
  </si>
  <si>
    <t>72DCTT10039</t>
  </si>
  <si>
    <t>Nguyễn Thiên</t>
  </si>
  <si>
    <t>72DCTT10064</t>
  </si>
  <si>
    <t>72DCTT10046</t>
  </si>
  <si>
    <t>Nguyễn Đức</t>
  </si>
  <si>
    <t>72DCTT10058</t>
  </si>
  <si>
    <t>Được</t>
  </si>
  <si>
    <t>72DCTT10038</t>
  </si>
  <si>
    <t>Hùng</t>
  </si>
  <si>
    <t>72DCTT10037</t>
  </si>
  <si>
    <t>Nguyễn Việt</t>
  </si>
  <si>
    <t>72DCTT10040</t>
  </si>
  <si>
    <t>Đặng Quang</t>
  </si>
  <si>
    <t>Hưng</t>
  </si>
  <si>
    <t>72DCTT10063</t>
  </si>
  <si>
    <t>Khải</t>
  </si>
  <si>
    <t>72DCTT10051</t>
  </si>
  <si>
    <t>Kiên</t>
  </si>
  <si>
    <t>72DCTT10061</t>
  </si>
  <si>
    <t>Hà Thị</t>
  </si>
  <si>
    <t>Ly</t>
  </si>
  <si>
    <t>72DCTT10056</t>
  </si>
  <si>
    <t>Hoàng Đức</t>
  </si>
  <si>
    <t>72DCTT10053</t>
  </si>
  <si>
    <t>Mẫn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</si>
  <si>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</si>
  <si>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</si>
  <si>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</si>
  <si>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</si>
  <si>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</si>
  <si>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</si>
  <si>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</si>
  <si>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</si>
  <si>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</si>
  <si>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</si>
  <si>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Nguyễn Duy</t>
  </si>
  <si>
    <t>72DCTT10044</t>
  </si>
  <si>
    <t>Đồng Đức</t>
  </si>
  <si>
    <t>Quyền</t>
  </si>
  <si>
    <t>72DCTT10069</t>
  </si>
  <si>
    <t>PHANSOMLAK</t>
  </si>
  <si>
    <t>Sang</t>
  </si>
  <si>
    <t>72DCTT10062</t>
  </si>
  <si>
    <t>Cao Duy</t>
  </si>
  <si>
    <t>72DCTT10055</t>
  </si>
  <si>
    <t>Bùi Tạ Trung</t>
  </si>
  <si>
    <t>Thanh</t>
  </si>
  <si>
    <t>72DCOT10124</t>
  </si>
  <si>
    <t>Nguyễn Trí</t>
  </si>
  <si>
    <t>72DCTT10065</t>
  </si>
  <si>
    <t>Nguyễn Quyết</t>
  </si>
  <si>
    <t>72DCTT10057</t>
  </si>
  <si>
    <t>Tuấn</t>
  </si>
  <si>
    <t>72DCTT10054</t>
  </si>
  <si>
    <t>Lê Văn</t>
  </si>
  <si>
    <t>Tuyến</t>
  </si>
  <si>
    <t>Đảm bảo chất lượng P.Mềm (DC3TT14)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</si>
</sst>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</v>
      </c>
      <c r="E5" s="79"/>
      <c r="F5" s="79"/>
      <c r="G5" s="79"/>
      <c r="H5" s="7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83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86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88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view="pageLayout" zoomScale="115" zoomScaleNormal="100" zoomScalePageLayoutView="115" workbookViewId="0">
      <selection activeCell="F12" sqref="F12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7.710937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183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335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196</v>
      </c>
      <c r="D5" s="47" t="s">
        <v>92</v>
      </c>
      <c r="E5" s="87">
        <v>45393</v>
      </c>
      <c r="F5" s="88"/>
      <c r="G5" s="48"/>
      <c r="H5" s="48"/>
      <c r="I5" s="48"/>
      <c r="K5" s="51" t="s">
        <v>93</v>
      </c>
      <c r="L5" s="52" t="s">
        <v>195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9" t="s">
        <v>13</v>
      </c>
      <c r="E7" s="90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91"/>
      <c r="E8" s="92"/>
      <c r="F8" s="84"/>
      <c r="G8" s="84"/>
      <c r="H8" s="84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18.75" customHeight="1">
      <c r="A9" s="18">
        <v>1</v>
      </c>
      <c r="B9" s="12">
        <f t="shared" ref="B9:B11" si="0">A9</f>
        <v>1</v>
      </c>
      <c r="C9" s="62" t="s">
        <v>197</v>
      </c>
      <c r="D9" s="59" t="s">
        <v>198</v>
      </c>
      <c r="E9" s="60" t="s">
        <v>199</v>
      </c>
      <c r="F9" s="61" t="s">
        <v>200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201</v>
      </c>
      <c r="D10" s="59" t="s">
        <v>202</v>
      </c>
      <c r="E10" s="60" t="s">
        <v>203</v>
      </c>
      <c r="F10" s="61" t="s">
        <v>200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204</v>
      </c>
      <c r="D11" s="59" t="s">
        <v>185</v>
      </c>
      <c r="E11" s="60" t="s">
        <v>205</v>
      </c>
      <c r="F11" s="61" t="s">
        <v>200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30" si="1">A12</f>
        <v>4</v>
      </c>
      <c r="C12" s="62" t="s">
        <v>206</v>
      </c>
      <c r="D12" s="59" t="s">
        <v>207</v>
      </c>
      <c r="E12" s="60" t="s">
        <v>208</v>
      </c>
      <c r="F12" s="61" t="s">
        <v>200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2" t="s">
        <v>209</v>
      </c>
      <c r="D13" s="59" t="s">
        <v>210</v>
      </c>
      <c r="E13" s="60" t="s">
        <v>187</v>
      </c>
      <c r="F13" s="61" t="s">
        <v>200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2" t="s">
        <v>211</v>
      </c>
      <c r="D14" s="59" t="s">
        <v>212</v>
      </c>
      <c r="E14" s="60" t="s">
        <v>187</v>
      </c>
      <c r="F14" s="61" t="s">
        <v>200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2" t="s">
        <v>213</v>
      </c>
      <c r="D15" s="59" t="s">
        <v>185</v>
      </c>
      <c r="E15" s="60" t="s">
        <v>187</v>
      </c>
      <c r="F15" s="61" t="s">
        <v>200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2" t="s">
        <v>214</v>
      </c>
      <c r="D16" s="59" t="s">
        <v>215</v>
      </c>
      <c r="E16" s="60" t="s">
        <v>216</v>
      </c>
      <c r="F16" s="61" t="s">
        <v>200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2" t="s">
        <v>217</v>
      </c>
      <c r="D17" s="59" t="s">
        <v>218</v>
      </c>
      <c r="E17" s="60" t="s">
        <v>188</v>
      </c>
      <c r="F17" s="61" t="s">
        <v>200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1"/>
        <v>10</v>
      </c>
      <c r="C18" s="62" t="s">
        <v>219</v>
      </c>
      <c r="D18" s="59" t="s">
        <v>220</v>
      </c>
      <c r="E18" s="60" t="s">
        <v>221</v>
      </c>
      <c r="F18" s="61" t="s">
        <v>200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1"/>
        <v>11</v>
      </c>
      <c r="C19" s="62" t="s">
        <v>222</v>
      </c>
      <c r="D19" s="59" t="s">
        <v>223</v>
      </c>
      <c r="E19" s="60" t="s">
        <v>221</v>
      </c>
      <c r="F19" s="61" t="s">
        <v>200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1"/>
        <v>12</v>
      </c>
      <c r="C20" s="62" t="s">
        <v>224</v>
      </c>
      <c r="D20" s="59" t="s">
        <v>225</v>
      </c>
      <c r="E20" s="60" t="s">
        <v>190</v>
      </c>
      <c r="F20" s="61" t="s">
        <v>200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2" t="s">
        <v>226</v>
      </c>
      <c r="D21" s="59" t="s">
        <v>227</v>
      </c>
      <c r="E21" s="60" t="s">
        <v>190</v>
      </c>
      <c r="F21" s="61" t="s">
        <v>200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2" t="s">
        <v>228</v>
      </c>
      <c r="D22" s="59" t="s">
        <v>229</v>
      </c>
      <c r="E22" s="60" t="s">
        <v>190</v>
      </c>
      <c r="F22" s="61" t="s">
        <v>200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2" t="s">
        <v>230</v>
      </c>
      <c r="D23" s="59" t="s">
        <v>231</v>
      </c>
      <c r="E23" s="60" t="s">
        <v>232</v>
      </c>
      <c r="F23" s="61" t="s">
        <v>200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2" t="s">
        <v>233</v>
      </c>
      <c r="D24" s="59" t="s">
        <v>234</v>
      </c>
      <c r="E24" s="60" t="s">
        <v>235</v>
      </c>
      <c r="F24" s="61" t="s">
        <v>200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2" t="s">
        <v>236</v>
      </c>
      <c r="D25" s="59" t="s">
        <v>237</v>
      </c>
      <c r="E25" s="60" t="s">
        <v>238</v>
      </c>
      <c r="F25" s="61" t="s">
        <v>200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2" t="s">
        <v>239</v>
      </c>
      <c r="D26" s="59" t="s">
        <v>240</v>
      </c>
      <c r="E26" s="60" t="s">
        <v>241</v>
      </c>
      <c r="F26" s="61" t="s">
        <v>200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2" t="s">
        <v>242</v>
      </c>
      <c r="D27" s="59" t="s">
        <v>243</v>
      </c>
      <c r="E27" s="60" t="s">
        <v>244</v>
      </c>
      <c r="F27" s="61" t="s">
        <v>200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2" t="s">
        <v>245</v>
      </c>
      <c r="D28" s="59" t="s">
        <v>246</v>
      </c>
      <c r="E28" s="60" t="s">
        <v>247</v>
      </c>
      <c r="F28" s="61" t="s">
        <v>200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2" t="s">
        <v>248</v>
      </c>
      <c r="D29" s="59" t="s">
        <v>249</v>
      </c>
      <c r="E29" s="60" t="s">
        <v>250</v>
      </c>
      <c r="F29" s="61" t="s">
        <v>200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2" t="s">
        <v>251</v>
      </c>
      <c r="D30" s="59" t="s">
        <v>252</v>
      </c>
      <c r="E30" s="60" t="s">
        <v>253</v>
      </c>
      <c r="F30" s="61" t="s">
        <v>200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ref="B31:B36" si="2">A31</f>
        <v>23</v>
      </c>
      <c r="C31" s="62" t="s">
        <v>254</v>
      </c>
      <c r="D31" s="59" t="s">
        <v>255</v>
      </c>
      <c r="E31" s="60" t="s">
        <v>256</v>
      </c>
      <c r="F31" s="61" t="s">
        <v>200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2" t="s">
        <v>257</v>
      </c>
      <c r="D32" s="59" t="s">
        <v>258</v>
      </c>
      <c r="E32" s="60" t="s">
        <v>191</v>
      </c>
      <c r="F32" s="61" t="s">
        <v>200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2"/>
        <v>25</v>
      </c>
      <c r="C33" s="62" t="s">
        <v>259</v>
      </c>
      <c r="D33" s="59" t="s">
        <v>260</v>
      </c>
      <c r="E33" s="60" t="s">
        <v>261</v>
      </c>
      <c r="F33" s="61" t="s">
        <v>200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2"/>
        <v>26</v>
      </c>
      <c r="C34" s="62" t="s">
        <v>262</v>
      </c>
      <c r="D34" s="59" t="s">
        <v>185</v>
      </c>
      <c r="E34" s="60" t="s">
        <v>193</v>
      </c>
      <c r="F34" s="61" t="s">
        <v>200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18">
        <v>27</v>
      </c>
      <c r="B35" s="12">
        <f t="shared" si="2"/>
        <v>27</v>
      </c>
      <c r="C35" s="62" t="s">
        <v>263</v>
      </c>
      <c r="D35" s="59" t="s">
        <v>264</v>
      </c>
      <c r="E35" s="60" t="s">
        <v>265</v>
      </c>
      <c r="F35" s="61" t="s">
        <v>200</v>
      </c>
      <c r="G35" s="23"/>
      <c r="H35" s="24"/>
      <c r="I35" s="24"/>
      <c r="J35" s="24"/>
      <c r="K35" s="24"/>
      <c r="L35" s="24"/>
      <c r="M35" s="45"/>
    </row>
    <row r="36" spans="1:15" s="4" customFormat="1" ht="18.75" customHeight="1">
      <c r="A36" s="18">
        <v>28</v>
      </c>
      <c r="B36" s="12">
        <f t="shared" si="2"/>
        <v>28</v>
      </c>
      <c r="C36" s="62" t="s">
        <v>266</v>
      </c>
      <c r="D36" s="59" t="s">
        <v>267</v>
      </c>
      <c r="E36" s="60" t="s">
        <v>194</v>
      </c>
      <c r="F36" s="61" t="s">
        <v>200</v>
      </c>
      <c r="G36" s="23"/>
      <c r="H36" s="24"/>
      <c r="I36" s="24"/>
      <c r="J36" s="24"/>
      <c r="K36" s="24"/>
      <c r="L36" s="24"/>
      <c r="M36" s="45"/>
    </row>
    <row r="37" spans="1:15" s="4" customFormat="1" ht="18.75" customHeight="1">
      <c r="A37" s="56"/>
      <c r="B37" s="63"/>
      <c r="C37" s="64"/>
      <c r="D37" s="65"/>
      <c r="E37" s="66"/>
      <c r="F37" s="67"/>
      <c r="G37" s="68"/>
      <c r="H37" s="69"/>
      <c r="I37" s="69"/>
      <c r="J37" s="69"/>
      <c r="K37" s="69"/>
      <c r="L37" s="69"/>
      <c r="M37" s="70"/>
      <c r="O37" s="39"/>
    </row>
    <row r="38" spans="1:15" s="5" customFormat="1" ht="12" customHeight="1"/>
    <row r="39" spans="1:15" ht="15">
      <c r="A39" s="85" t="s">
        <v>94</v>
      </c>
      <c r="B39" s="85"/>
      <c r="C39" s="85"/>
      <c r="D39" s="49" t="str">
        <f>COUNT(A9:A36)&amp;" sinh viên"</f>
        <v>28 sinh viên</v>
      </c>
      <c r="E39" s="49"/>
      <c r="F39" s="33" t="s">
        <v>77</v>
      </c>
      <c r="G39" s="4"/>
      <c r="H39" s="4"/>
      <c r="I39" s="34" t="s">
        <v>78</v>
      </c>
      <c r="J39" s="4"/>
    </row>
    <row r="40" spans="1:15" ht="8.25" customHeight="1">
      <c r="A40" s="57"/>
      <c r="B40" s="57"/>
      <c r="C40" s="57"/>
      <c r="D40" s="57"/>
      <c r="E40" s="57"/>
      <c r="F40" s="33"/>
      <c r="G40" s="4"/>
      <c r="H40" s="4"/>
      <c r="I40" s="34"/>
      <c r="J40" s="4"/>
    </row>
    <row r="41" spans="1:15" ht="15">
      <c r="A41" s="35"/>
      <c r="B41" s="4" t="s">
        <v>79</v>
      </c>
      <c r="C41" s="4"/>
      <c r="D41" s="4"/>
      <c r="E41" s="4"/>
      <c r="F41" s="4" t="s">
        <v>80</v>
      </c>
      <c r="G41" s="36"/>
      <c r="H41" s="35"/>
      <c r="I41" s="37"/>
      <c r="J41" s="4" t="s">
        <v>81</v>
      </c>
    </row>
    <row r="42" spans="1:15" s="5" customFormat="1" ht="15.75"/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/>
  </sheetData>
  <mergeCells count="16">
    <mergeCell ref="A39:C3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Layout" topLeftCell="A27" zoomScale="115" zoomScaleNormal="100" zoomScalePageLayoutView="115" workbookViewId="0">
      <selection activeCell="L36" sqref="L36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183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335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196</v>
      </c>
      <c r="D5" s="47" t="s">
        <v>92</v>
      </c>
      <c r="E5" s="87">
        <v>45393</v>
      </c>
      <c r="F5" s="88"/>
      <c r="G5" s="48"/>
      <c r="H5" s="48"/>
      <c r="I5" s="48"/>
      <c r="K5" s="51" t="s">
        <v>93</v>
      </c>
      <c r="L5" s="52" t="s">
        <v>195</v>
      </c>
      <c r="M5" s="72"/>
    </row>
    <row r="6" spans="1:17" s="2" customFormat="1" ht="9" customHeight="1">
      <c r="E6" s="72"/>
      <c r="F6" s="72"/>
      <c r="G6" s="72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9" t="s">
        <v>13</v>
      </c>
      <c r="E7" s="90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91"/>
      <c r="E8" s="92"/>
      <c r="F8" s="84"/>
      <c r="G8" s="84"/>
      <c r="H8" s="84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18.75" customHeight="1">
      <c r="A9" s="18">
        <v>1</v>
      </c>
      <c r="B9" s="12">
        <f t="shared" ref="B9:B30" si="0">A9</f>
        <v>1</v>
      </c>
      <c r="C9" s="62" t="s">
        <v>268</v>
      </c>
      <c r="D9" s="59" t="s">
        <v>269</v>
      </c>
      <c r="E9" s="60" t="s">
        <v>205</v>
      </c>
      <c r="F9" s="61" t="s">
        <v>270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271</v>
      </c>
      <c r="D10" s="59" t="s">
        <v>272</v>
      </c>
      <c r="E10" s="60" t="s">
        <v>273</v>
      </c>
      <c r="F10" s="61" t="s">
        <v>270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274</v>
      </c>
      <c r="D11" s="59" t="s">
        <v>227</v>
      </c>
      <c r="E11" s="60" t="s">
        <v>184</v>
      </c>
      <c r="F11" s="61" t="s">
        <v>270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2" t="s">
        <v>275</v>
      </c>
      <c r="D12" s="59" t="s">
        <v>276</v>
      </c>
      <c r="E12" s="60" t="s">
        <v>184</v>
      </c>
      <c r="F12" s="61" t="s">
        <v>270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2" t="s">
        <v>277</v>
      </c>
      <c r="D13" s="59" t="s">
        <v>278</v>
      </c>
      <c r="E13" s="60" t="s">
        <v>208</v>
      </c>
      <c r="F13" s="61" t="s">
        <v>270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2" t="s">
        <v>279</v>
      </c>
      <c r="D14" s="59" t="s">
        <v>280</v>
      </c>
      <c r="E14" s="60" t="s">
        <v>186</v>
      </c>
      <c r="F14" s="61" t="s">
        <v>270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2" t="s">
        <v>281</v>
      </c>
      <c r="D15" s="59" t="s">
        <v>185</v>
      </c>
      <c r="E15" s="60" t="s">
        <v>186</v>
      </c>
      <c r="F15" s="61" t="s">
        <v>270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2" t="s">
        <v>282</v>
      </c>
      <c r="D16" s="59" t="s">
        <v>283</v>
      </c>
      <c r="E16" s="60" t="s">
        <v>187</v>
      </c>
      <c r="F16" s="61" t="s">
        <v>270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2" t="s">
        <v>284</v>
      </c>
      <c r="D17" s="59" t="s">
        <v>185</v>
      </c>
      <c r="E17" s="60" t="s">
        <v>285</v>
      </c>
      <c r="F17" s="61" t="s">
        <v>270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2" t="s">
        <v>286</v>
      </c>
      <c r="D18" s="59" t="s">
        <v>283</v>
      </c>
      <c r="E18" s="60" t="s">
        <v>287</v>
      </c>
      <c r="F18" s="61" t="s">
        <v>270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2" t="s">
        <v>288</v>
      </c>
      <c r="D19" s="59" t="s">
        <v>289</v>
      </c>
      <c r="E19" s="60" t="s">
        <v>287</v>
      </c>
      <c r="F19" s="61" t="s">
        <v>270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0"/>
        <v>12</v>
      </c>
      <c r="C20" s="62" t="s">
        <v>290</v>
      </c>
      <c r="D20" s="59" t="s">
        <v>291</v>
      </c>
      <c r="E20" s="60" t="s">
        <v>292</v>
      </c>
      <c r="F20" s="61" t="s">
        <v>270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0"/>
        <v>13</v>
      </c>
      <c r="C21" s="62" t="s">
        <v>293</v>
      </c>
      <c r="D21" s="59" t="s">
        <v>185</v>
      </c>
      <c r="E21" s="60" t="s">
        <v>294</v>
      </c>
      <c r="F21" s="61" t="s">
        <v>270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0"/>
        <v>14</v>
      </c>
      <c r="C22" s="62" t="s">
        <v>295</v>
      </c>
      <c r="D22" s="59" t="s">
        <v>202</v>
      </c>
      <c r="E22" s="60" t="s">
        <v>296</v>
      </c>
      <c r="F22" s="61" t="s">
        <v>270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0"/>
        <v>15</v>
      </c>
      <c r="C23" s="62" t="s">
        <v>297</v>
      </c>
      <c r="D23" s="59" t="s">
        <v>298</v>
      </c>
      <c r="E23" s="60" t="s">
        <v>299</v>
      </c>
      <c r="F23" s="61" t="s">
        <v>270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0"/>
        <v>16</v>
      </c>
      <c r="C24" s="62" t="s">
        <v>300</v>
      </c>
      <c r="D24" s="59" t="s">
        <v>301</v>
      </c>
      <c r="E24" s="60" t="s">
        <v>235</v>
      </c>
      <c r="F24" s="61" t="s">
        <v>270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0"/>
        <v>17</v>
      </c>
      <c r="C25" s="62" t="s">
        <v>302</v>
      </c>
      <c r="D25" s="59" t="s">
        <v>189</v>
      </c>
      <c r="E25" s="60" t="s">
        <v>303</v>
      </c>
      <c r="F25" s="61" t="s">
        <v>270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0"/>
        <v>18</v>
      </c>
      <c r="C26" s="62" t="s">
        <v>304</v>
      </c>
      <c r="D26" s="59" t="s">
        <v>305</v>
      </c>
      <c r="E26" s="60" t="s">
        <v>306</v>
      </c>
      <c r="F26" s="61" t="s">
        <v>270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0"/>
        <v>19</v>
      </c>
      <c r="C27" s="62" t="s">
        <v>307</v>
      </c>
      <c r="D27" s="59" t="s">
        <v>308</v>
      </c>
      <c r="E27" s="60" t="s">
        <v>309</v>
      </c>
      <c r="F27" s="61" t="s">
        <v>270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0"/>
        <v>20</v>
      </c>
      <c r="C28" s="62" t="s">
        <v>310</v>
      </c>
      <c r="D28" s="59" t="s">
        <v>311</v>
      </c>
      <c r="E28" s="60" t="s">
        <v>312</v>
      </c>
      <c r="F28" s="61" t="s">
        <v>270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0"/>
        <v>21</v>
      </c>
      <c r="C29" s="62" t="s">
        <v>313</v>
      </c>
      <c r="D29" s="59" t="s">
        <v>314</v>
      </c>
      <c r="E29" s="60" t="s">
        <v>244</v>
      </c>
      <c r="F29" s="61" t="s">
        <v>270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0"/>
        <v>22</v>
      </c>
      <c r="C30" s="62" t="s">
        <v>315</v>
      </c>
      <c r="D30" s="59" t="s">
        <v>316</v>
      </c>
      <c r="E30" s="60" t="s">
        <v>317</v>
      </c>
      <c r="F30" s="61" t="s">
        <v>270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ref="B31:B37" si="1">A31</f>
        <v>23</v>
      </c>
      <c r="C31" s="62" t="s">
        <v>318</v>
      </c>
      <c r="D31" s="59" t="s">
        <v>319</v>
      </c>
      <c r="E31" s="60" t="s">
        <v>320</v>
      </c>
      <c r="F31" s="61" t="s">
        <v>270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2" t="s">
        <v>321</v>
      </c>
      <c r="D32" s="59" t="s">
        <v>322</v>
      </c>
      <c r="E32" s="60" t="s">
        <v>256</v>
      </c>
      <c r="F32" s="61" t="s">
        <v>270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2" t="s">
        <v>323</v>
      </c>
      <c r="D33" s="59" t="s">
        <v>324</v>
      </c>
      <c r="E33" s="60" t="s">
        <v>325</v>
      </c>
      <c r="F33" s="61" t="s">
        <v>270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2" t="s">
        <v>326</v>
      </c>
      <c r="D34" s="59" t="s">
        <v>327</v>
      </c>
      <c r="E34" s="60" t="s">
        <v>191</v>
      </c>
      <c r="F34" s="61" t="s">
        <v>270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18">
        <v>27</v>
      </c>
      <c r="B35" s="12">
        <f t="shared" si="1"/>
        <v>27</v>
      </c>
      <c r="C35" s="62" t="s">
        <v>328</v>
      </c>
      <c r="D35" s="59" t="s">
        <v>329</v>
      </c>
      <c r="E35" s="60" t="s">
        <v>192</v>
      </c>
      <c r="F35" s="61" t="s">
        <v>270</v>
      </c>
      <c r="G35" s="23"/>
      <c r="H35" s="24"/>
      <c r="I35" s="24"/>
      <c r="J35" s="24"/>
      <c r="K35" s="24"/>
      <c r="L35" s="24"/>
      <c r="M35" s="45"/>
    </row>
    <row r="36" spans="1:15" s="4" customFormat="1" ht="18.75" customHeight="1">
      <c r="A36" s="18">
        <v>28</v>
      </c>
      <c r="B36" s="12">
        <f t="shared" si="1"/>
        <v>28</v>
      </c>
      <c r="C36" s="62" t="s">
        <v>330</v>
      </c>
      <c r="D36" s="59" t="s">
        <v>185</v>
      </c>
      <c r="E36" s="60" t="s">
        <v>331</v>
      </c>
      <c r="F36" s="61" t="s">
        <v>270</v>
      </c>
      <c r="G36" s="23"/>
      <c r="H36" s="24"/>
      <c r="I36" s="24"/>
      <c r="J36" s="24"/>
      <c r="K36" s="24"/>
      <c r="L36" s="24"/>
      <c r="M36" s="45"/>
    </row>
    <row r="37" spans="1:15" s="4" customFormat="1" ht="18.75" customHeight="1">
      <c r="A37" s="56">
        <v>29</v>
      </c>
      <c r="B37" s="63">
        <f t="shared" si="1"/>
        <v>29</v>
      </c>
      <c r="C37" s="64" t="s">
        <v>332</v>
      </c>
      <c r="D37" s="65" t="s">
        <v>333</v>
      </c>
      <c r="E37" s="66" t="s">
        <v>334</v>
      </c>
      <c r="F37" s="67" t="s">
        <v>270</v>
      </c>
      <c r="G37" s="68"/>
      <c r="H37" s="69"/>
      <c r="I37" s="69"/>
      <c r="J37" s="69"/>
      <c r="K37" s="69"/>
      <c r="L37" s="69"/>
      <c r="M37" s="70"/>
      <c r="O37" s="39"/>
    </row>
    <row r="38" spans="1:15" s="5" customFormat="1" ht="12" customHeight="1"/>
    <row r="39" spans="1:15" ht="15">
      <c r="A39" s="85" t="s">
        <v>94</v>
      </c>
      <c r="B39" s="85"/>
      <c r="C39" s="85"/>
      <c r="D39" s="49" t="str">
        <f>COUNT(A9:A37)&amp;" sinh viên"</f>
        <v>29 sinh viên</v>
      </c>
      <c r="E39" s="49"/>
      <c r="F39" s="33" t="s">
        <v>77</v>
      </c>
      <c r="G39" s="4"/>
      <c r="H39" s="4"/>
      <c r="I39" s="34" t="s">
        <v>78</v>
      </c>
      <c r="J39" s="4"/>
    </row>
    <row r="40" spans="1:15" ht="8.25" customHeight="1">
      <c r="A40" s="71"/>
      <c r="B40" s="71"/>
      <c r="C40" s="71"/>
      <c r="D40" s="71"/>
      <c r="E40" s="71"/>
      <c r="F40" s="33"/>
      <c r="G40" s="4"/>
      <c r="H40" s="4"/>
      <c r="I40" s="34"/>
      <c r="J40" s="4"/>
    </row>
    <row r="41" spans="1:15" ht="15">
      <c r="A41" s="35"/>
      <c r="B41" s="4" t="s">
        <v>79</v>
      </c>
      <c r="C41" s="4"/>
      <c r="D41" s="4"/>
      <c r="E41" s="4"/>
      <c r="F41" s="4" t="s">
        <v>80</v>
      </c>
      <c r="G41" s="36"/>
      <c r="H41" s="35"/>
      <c r="I41" s="37"/>
      <c r="J41" s="4" t="s">
        <v>81</v>
      </c>
    </row>
    <row r="42" spans="1:15" s="5" customFormat="1" ht="15.75"/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/>
  </sheetData>
  <mergeCells count="16">
    <mergeCell ref="A39:C3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100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9" t="s">
        <v>103</v>
      </c>
      <c r="E5" s="79"/>
      <c r="F5" s="79"/>
      <c r="G5" s="79"/>
      <c r="H5" s="7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182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72DCTT11</vt:lpstr>
      <vt:lpstr>72DCTT12</vt:lpstr>
      <vt:lpstr>Tiếng Anh CN</vt:lpstr>
      <vt:lpstr>Toán 2</vt:lpstr>
      <vt:lpstr>70DCLG,LJ_ThuongMaiQT</vt:lpstr>
      <vt:lpstr>'70DCLG,LJ_ThuongMaiQT'!Print_Titles</vt:lpstr>
      <vt:lpstr>'72DCTT11'!Print_Titles</vt:lpstr>
      <vt:lpstr>'72DCTT12'!Print_Titles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2024-04-05T01:07:22Z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