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5" i="78" l="1"/>
  <c r="B56" i="78"/>
  <c r="B57" i="78"/>
  <c r="D60" i="78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12" i="78" l="1"/>
  <c r="B13" i="78"/>
  <c r="B14" i="78"/>
  <c r="B15" i="78"/>
  <c r="B16" i="78"/>
  <c r="B9" i="78" l="1"/>
  <c r="B10" i="78"/>
  <c r="B11" i="78"/>
</calcChain>
</file>

<file path=xl/sharedStrings.xml><?xml version="1.0" encoding="utf-8"?>
<sst xmlns="http://schemas.openxmlformats.org/spreadsheetml/2006/main" count="1021" uniqueCount="322">
  <si>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</si>
  <si>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</si>
  <si>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</si>
  <si>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</si>
  <si>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</si>
  <si>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</si>
  <si>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</si>
  <si>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</si>
  <si>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</si>
  <si>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</si>
  <si>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</si>
  <si>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</si>
  <si>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</si>
  <si>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</si>
  <si>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</si>
  <si>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</si>
  <si>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</si>
  <si>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</si>
  <si>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</si>
  <si>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</si>
  <si>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</si>
  <si>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</si>
  <si>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</si>
  <si>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</si>
  <si>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</si>
  <si>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</si>
  <si>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</si>
  <si>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</si>
  <si>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</si>
  <si>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</si>
  <si>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</si>
  <si>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</si>
  <si>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</si>
  <si>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</si>
  <si>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</si>
  <si>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</si>
  <si>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</si>
  <si>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</si>
  <si>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</si>
  <si>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</si>
  <si>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</si>
  <si>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</si>
  <si>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</si>
  <si>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</si>
  <si>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</si>
  <si>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</si>
  <si>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</si>
  <si>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</si>
  <si>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</si>
  <si>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</si>
  <si>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</si>
  <si>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</si>
  <si>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</si>
  <si>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</si>
  <si>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</si>
  <si>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</si>
  <si>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</si>
  <si>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</si>
  <si>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</si>
  <si>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</si>
  <si>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</si>
  <si>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</si>
  <si>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</si>
  <si>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</si>
  <si>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</si>
  <si>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</si>
  <si>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</si>
  <si>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</si>
  <si>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</si>
  <si>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</si>
  <si>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</si>
  <si>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</si>
  <si>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</si>
  <si>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</si>
  <si>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</si>
  <si>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</si>
  <si>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</si>
  <si>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</si>
  <si>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</si>
  <si>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</si>
  <si>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</si>
  <si>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</si>
  <si>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</si>
  <si>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</si>
  <si>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</si>
  <si>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</si>
  <si>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</si>
  <si>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</si>
  <si>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</si>
  <si>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</si>
  <si>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</si>
  <si>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</si>
  <si>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</si>
  <si>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</si>
  <si>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</si>
  <si>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</si>
  <si>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</si>
  <si>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</si>
  <si>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</si>
  <si>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</si>
  <si>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</si>
  <si>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</si>
  <si>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</si>
  <si>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</si>
  <si>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</si>
  <si>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</si>
  <si>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</si>
  <si>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</si>
  <si>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</si>
  <si>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</si>
  <si>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</si>
  <si>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</si>
  <si>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</si>
  <si>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</si>
  <si>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</si>
  <si>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</si>
  <si>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</si>
  <si>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</si>
  <si>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</si>
  <si>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</si>
  <si>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</si>
  <si>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</si>
  <si>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</si>
  <si>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</si>
  <si>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</si>
  <si>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</si>
  <si>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</si>
  <si>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</si>
  <si>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</si>
  <si>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</si>
  <si>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</si>
  <si>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</si>
  <si>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</si>
  <si>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</si>
  <si>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</si>
  <si>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</si>
  <si>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</si>
  <si>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</si>
  <si>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</si>
  <si>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</si>
  <si>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</si>
  <si>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</si>
  <si>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</si>
  <si>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</si>
  <si>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</si>
  <si>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</si>
  <si>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</si>
  <si>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</si>
  <si>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</si>
  <si>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</si>
  <si>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</si>
  <si>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</si>
  <si>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</si>
  <si>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</si>
  <si>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</si>
  <si>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</si>
  <si>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</si>
  <si>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</si>
  <si>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</si>
  <si>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</si>
  <si>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</si>
  <si>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</si>
  <si>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</si>
  <si>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</si>
  <si>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</si>
  <si>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</si>
  <si>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</si>
  <si>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</si>
  <si>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</si>
  <si>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</si>
  <si>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</si>
  <si>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</si>
  <si>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</si>
  <si>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</si>
  <si>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</si>
  <si>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</si>
  <si>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</si>
  <si>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</si>
  <si>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</si>
  <si>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</si>
  <si>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</si>
  <si>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</si>
  <si>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</si>
  <si>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</si>
  <si>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Mạnh</t>
  </si>
  <si>
    <t>Anh</t>
  </si>
  <si>
    <t>Dũng</t>
  </si>
  <si>
    <t>Khánh</t>
  </si>
  <si>
    <t>Nam</t>
  </si>
  <si>
    <t>Nguyễn Hoàng</t>
  </si>
  <si>
    <t>Đạt</t>
  </si>
  <si>
    <t>Hoàng</t>
  </si>
  <si>
    <t>Nguyễn Quang</t>
  </si>
  <si>
    <t>Huy</t>
  </si>
  <si>
    <t>Hưng</t>
  </si>
  <si>
    <t>Long</t>
  </si>
  <si>
    <t>Ngọc</t>
  </si>
  <si>
    <t>Phi</t>
  </si>
  <si>
    <t>Quân</t>
  </si>
  <si>
    <t>Sơn</t>
  </si>
  <si>
    <t>Toàn</t>
  </si>
  <si>
    <t>Đỗ Văn</t>
  </si>
  <si>
    <t>Tùng</t>
  </si>
  <si>
    <t>Công</t>
  </si>
  <si>
    <t>Lê Tiến</t>
  </si>
  <si>
    <t>Hùng</t>
  </si>
  <si>
    <t>Kiên</t>
  </si>
  <si>
    <t>Thái</t>
  </si>
  <si>
    <t>Thắng</t>
  </si>
  <si>
    <t>Trần Văn</t>
  </si>
  <si>
    <t>Trường</t>
  </si>
  <si>
    <t>Hoàng Anh</t>
  </si>
  <si>
    <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</si>
  <si>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Nguyễn Hồng</t>
  </si>
  <si>
    <t>Nguyễn Duy</t>
  </si>
  <si>
    <t>Đỗ Tiến</t>
  </si>
  <si>
    <t>Thảo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</si>
  <si>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</si>
  <si>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</si>
  <si>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</si>
  <si>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</si>
  <si>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</si>
  <si>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</si>
  <si>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</si>
  <si>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</si>
  <si>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</si>
  <si>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</si>
  <si>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</si>
  <si>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</si>
  <si>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</si>
  <si>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Chiến</t>
  </si>
  <si>
    <t>73DCOT13118</t>
  </si>
  <si>
    <t>Trần Thành</t>
  </si>
  <si>
    <t>73DCOT12112</t>
  </si>
  <si>
    <t>Diện</t>
  </si>
  <si>
    <t>73DCDT13105</t>
  </si>
  <si>
    <t>73DCOT13142</t>
  </si>
  <si>
    <t>Bùi Quang</t>
  </si>
  <si>
    <t>Duy</t>
  </si>
  <si>
    <t>73DCOT12146</t>
  </si>
  <si>
    <t>73DCOT13154</t>
  </si>
  <si>
    <t>73DCOT13144</t>
  </si>
  <si>
    <t>73DCOT13135</t>
  </si>
  <si>
    <t>Vũ Tiến</t>
  </si>
  <si>
    <t>73DCOT13120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</si>
  <si>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</si>
  <si>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</si>
  <si>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</si>
  <si>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</si>
  <si>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</si>
  <si>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</si>
  <si>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</si>
  <si>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</si>
  <si>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</si>
  <si>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</si>
  <si>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</si>
  <si>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</si>
  <si>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</si>
  <si>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</si>
  <si>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</si>
  <si>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</si>
  <si>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</si>
  <si>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</si>
  <si>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</si>
  <si>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</si>
  <si>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73DCOT12114</t>
  </si>
  <si>
    <t>Phạm Trung</t>
  </si>
  <si>
    <t>73DCOT12901</t>
  </si>
  <si>
    <t>Khuất Phúc</t>
  </si>
  <si>
    <t>Lâm</t>
  </si>
  <si>
    <t>73DCOT13155</t>
  </si>
  <si>
    <t>Nguyễn Phi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</si>
  <si>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</si>
  <si>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</si>
  <si>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</si>
  <si>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</si>
  <si>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</si>
  <si>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</si>
  <si>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</si>
  <si>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</si>
  <si>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</si>
  <si>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</si>
  <si>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73DCOT13147</t>
  </si>
  <si>
    <t>73DCOT12140</t>
  </si>
  <si>
    <t>Lê Bảo</t>
  </si>
  <si>
    <t>Phúc</t>
  </si>
  <si>
    <t>73DCOT13125</t>
  </si>
  <si>
    <t>73DCOT12103</t>
  </si>
  <si>
    <t>Vương Minh</t>
  </si>
  <si>
    <t>Quyết</t>
  </si>
  <si>
    <t>73DCOT13132</t>
  </si>
  <si>
    <t>73DCOT33103</t>
  </si>
  <si>
    <t>Dương Bảo</t>
  </si>
  <si>
    <t>73DCOT13131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</si>
  <si>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</si>
  <si>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</si>
  <si>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</si>
  <si>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</si>
  <si>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</si>
  <si>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</si>
  <si>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</si>
  <si>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</si>
  <si>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</si>
  <si>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</si>
  <si>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</si>
  <si>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</si>
  <si>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</si>
  <si>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</si>
  <si>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</si>
  <si>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</si>
  <si>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</si>
  <si>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</si>
  <si>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</si>
  <si>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Hoàng Đình</t>
  </si>
  <si>
    <r>
      <t>Địa điểm:</t>
    </r>
    <r>
      <rPr>
        <b/>
        <sz val="11"/>
        <color indexed="8"/>
        <rFont val="Times New Roman"/>
        <family val="1"/>
      </rPr>
      <t xml:space="preserve"> P. máy 1</t>
    </r>
  </si>
  <si>
    <t>GV COI THI 1</t>
  </si>
  <si>
    <t>GV COI THI 2</t>
  </si>
  <si>
    <t>Lịch sử Đảng Cộng sản VN (DC1LL09)</t>
  </si>
  <si>
    <t>DANH SÁCH THI LẦN 1 - KỲ I- NĂM HỌC 2023-2024</t>
  </si>
  <si>
    <t>73DCDD22115</t>
  </si>
  <si>
    <t>Từ 7h30</t>
  </si>
  <si>
    <t>20/10/2023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</si>
</sst>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5" fillId="0" borderId="0" xfId="0" applyFont="1"/>
    <xf numFmtId="0" fontId="2" fillId="0" borderId="29" xfId="0" applyNumberFormat="1" applyFont="1" applyFill="1" applyBorder="1" applyAlignment="1" applyProtection="1">
      <alignment horizontal="center"/>
    </xf>
    <xf numFmtId="0" fontId="6" fillId="0" borderId="30" xfId="0" applyNumberFormat="1" applyFont="1" applyFill="1" applyBorder="1" applyAlignment="1" applyProtection="1">
      <alignment horizontal="center"/>
    </xf>
    <xf numFmtId="49" fontId="1" fillId="0" borderId="30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/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>
      <alignment horizontal="center"/>
    </xf>
    <xf numFmtId="0" fontId="2" fillId="0" borderId="34" xfId="0" applyNumberFormat="1" applyFont="1" applyFill="1" applyBorder="1" applyAlignment="1" applyProtection="1">
      <alignment shrinkToFit="1"/>
    </xf>
    <xf numFmtId="0" fontId="2" fillId="0" borderId="29" xfId="0" applyNumberFormat="1" applyFont="1" applyFill="1" applyBorder="1" applyAlignment="1" applyProtection="1"/>
    <xf numFmtId="0" fontId="11" fillId="0" borderId="29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/>
    <xf numFmtId="49" fontId="1" fillId="0" borderId="37" xfId="0" applyNumberFormat="1" applyFont="1" applyFill="1" applyBorder="1" applyAlignment="1" applyProtection="1">
      <alignment horizontal="center"/>
    </xf>
    <xf numFmtId="0" fontId="2" fillId="0" borderId="38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</v>
      </c>
      <c r="E5" s="86"/>
      <c r="F5" s="86"/>
      <c r="G5" s="86"/>
      <c r="H5" s="8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83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86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88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zoomScale="115" zoomScaleNormal="100" zoomScalePageLayoutView="115" workbookViewId="0">
      <selection activeCell="I10" sqref="I10"/>
    </sheetView>
  </sheetViews>
  <sheetFormatPr defaultColWidth="9" defaultRowHeight="12.75"/>
  <cols>
    <col min="1" max="2" width="4.28515625" customWidth="1"/>
    <col min="3" max="3" width="13.2851562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318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62" t="s">
        <v>4</v>
      </c>
      <c r="D4" s="47" t="s">
        <v>90</v>
      </c>
      <c r="E4" s="97" t="s">
        <v>317</v>
      </c>
      <c r="F4" s="97"/>
      <c r="G4" s="97"/>
      <c r="H4" s="97"/>
      <c r="I4" s="97"/>
      <c r="J4" s="97"/>
      <c r="K4" s="48" t="s">
        <v>212</v>
      </c>
      <c r="L4" s="8"/>
      <c r="M4" s="8"/>
    </row>
    <row r="5" spans="1:17" s="2" customFormat="1" ht="15">
      <c r="B5" s="2" t="s">
        <v>314</v>
      </c>
      <c r="D5" s="47" t="s">
        <v>91</v>
      </c>
      <c r="E5" s="98" t="s">
        <v>321</v>
      </c>
      <c r="F5" s="97"/>
      <c r="G5" s="48"/>
      <c r="H5" s="48"/>
      <c r="I5" s="48"/>
      <c r="K5" s="50" t="s">
        <v>92</v>
      </c>
      <c r="L5" s="51" t="s">
        <v>320</v>
      </c>
      <c r="M5" s="60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81" t="s">
        <v>10</v>
      </c>
      <c r="B7" s="81" t="s">
        <v>11</v>
      </c>
      <c r="C7" s="81" t="s">
        <v>12</v>
      </c>
      <c r="D7" s="93" t="s">
        <v>13</v>
      </c>
      <c r="E7" s="94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81" t="s">
        <v>18</v>
      </c>
      <c r="M7" s="81" t="s">
        <v>19</v>
      </c>
      <c r="O7" s="38" t="s">
        <v>20</v>
      </c>
      <c r="P7" s="38"/>
      <c r="Q7" s="38"/>
    </row>
    <row r="8" spans="1:17" s="3" customFormat="1" ht="17.25" customHeight="1">
      <c r="A8" s="82"/>
      <c r="B8" s="82"/>
      <c r="C8" s="82"/>
      <c r="D8" s="95"/>
      <c r="E8" s="96"/>
      <c r="F8" s="91"/>
      <c r="G8" s="91"/>
      <c r="H8" s="91"/>
      <c r="I8" s="10" t="s">
        <v>21</v>
      </c>
      <c r="J8" s="10" t="s">
        <v>22</v>
      </c>
      <c r="K8" s="10" t="s">
        <v>23</v>
      </c>
      <c r="L8" s="82"/>
      <c r="M8" s="82"/>
    </row>
    <row r="9" spans="1:17" s="4" customFormat="1" ht="21.75" customHeight="1">
      <c r="A9" s="18">
        <v>1</v>
      </c>
      <c r="B9" s="12">
        <f t="shared" ref="B9:B11" si="0">A9</f>
        <v>1</v>
      </c>
      <c r="C9" s="59" t="s">
        <v>217</v>
      </c>
      <c r="D9" s="56" t="s">
        <v>218</v>
      </c>
      <c r="E9" s="57" t="s">
        <v>185</v>
      </c>
      <c r="F9" s="58" t="s">
        <v>219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59" t="s">
        <v>220</v>
      </c>
      <c r="D10" s="56" t="s">
        <v>221</v>
      </c>
      <c r="E10" s="57" t="s">
        <v>185</v>
      </c>
      <c r="F10" s="58" t="s">
        <v>219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59" t="s">
        <v>222</v>
      </c>
      <c r="D11" s="56" t="s">
        <v>223</v>
      </c>
      <c r="E11" s="57" t="s">
        <v>185</v>
      </c>
      <c r="F11" s="58" t="s">
        <v>219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59" t="s">
        <v>224</v>
      </c>
      <c r="D12" s="56" t="s">
        <v>225</v>
      </c>
      <c r="E12" s="57" t="s">
        <v>226</v>
      </c>
      <c r="F12" s="58" t="s">
        <v>219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59" t="s">
        <v>227</v>
      </c>
      <c r="D13" s="56" t="s">
        <v>228</v>
      </c>
      <c r="E13" s="57" t="s">
        <v>226</v>
      </c>
      <c r="F13" s="58" t="s">
        <v>219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59" t="s">
        <v>229</v>
      </c>
      <c r="D14" s="56" t="s">
        <v>209</v>
      </c>
      <c r="E14" s="57" t="s">
        <v>230</v>
      </c>
      <c r="F14" s="58" t="s">
        <v>219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59" t="s">
        <v>231</v>
      </c>
      <c r="D15" s="56" t="s">
        <v>232</v>
      </c>
      <c r="E15" s="57" t="s">
        <v>203</v>
      </c>
      <c r="F15" s="58" t="s">
        <v>219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59" t="s">
        <v>233</v>
      </c>
      <c r="D16" s="56" t="s">
        <v>189</v>
      </c>
      <c r="E16" s="57" t="s">
        <v>234</v>
      </c>
      <c r="F16" s="58" t="s">
        <v>219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54" si="2">A17</f>
        <v>9</v>
      </c>
      <c r="C17" s="59" t="s">
        <v>235</v>
      </c>
      <c r="D17" s="56" t="s">
        <v>211</v>
      </c>
      <c r="E17" s="57" t="s">
        <v>186</v>
      </c>
      <c r="F17" s="58" t="s">
        <v>219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59" t="s">
        <v>236</v>
      </c>
      <c r="D18" s="56" t="s">
        <v>237</v>
      </c>
      <c r="E18" s="57" t="s">
        <v>238</v>
      </c>
      <c r="F18" s="58" t="s">
        <v>219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59" t="s">
        <v>239</v>
      </c>
      <c r="D19" s="56" t="s">
        <v>215</v>
      </c>
      <c r="E19" s="57" t="s">
        <v>190</v>
      </c>
      <c r="F19" s="58" t="s">
        <v>219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59" t="s">
        <v>240</v>
      </c>
      <c r="D20" s="56" t="s">
        <v>201</v>
      </c>
      <c r="E20" s="57" t="s">
        <v>190</v>
      </c>
      <c r="F20" s="58" t="s">
        <v>219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59" t="s">
        <v>241</v>
      </c>
      <c r="D21" s="56" t="s">
        <v>204</v>
      </c>
      <c r="E21" s="57" t="s">
        <v>190</v>
      </c>
      <c r="F21" s="58" t="s">
        <v>219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59" t="s">
        <v>242</v>
      </c>
      <c r="D22" s="56" t="s">
        <v>243</v>
      </c>
      <c r="E22" s="57" t="s">
        <v>190</v>
      </c>
      <c r="F22" s="58" t="s">
        <v>219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59" t="s">
        <v>244</v>
      </c>
      <c r="D23" s="56" t="s">
        <v>93</v>
      </c>
      <c r="E23" s="57" t="s">
        <v>245</v>
      </c>
      <c r="F23" s="58" t="s">
        <v>219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59" t="s">
        <v>246</v>
      </c>
      <c r="D24" s="56" t="s">
        <v>247</v>
      </c>
      <c r="E24" s="57" t="s">
        <v>191</v>
      </c>
      <c r="F24" s="58" t="s">
        <v>219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59" t="s">
        <v>248</v>
      </c>
      <c r="D25" s="56" t="s">
        <v>249</v>
      </c>
      <c r="E25" s="57" t="s">
        <v>250</v>
      </c>
      <c r="F25" s="58" t="s">
        <v>219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59" t="s">
        <v>251</v>
      </c>
      <c r="D26" s="56" t="s">
        <v>252</v>
      </c>
      <c r="E26" s="57" t="s">
        <v>253</v>
      </c>
      <c r="F26" s="58" t="s">
        <v>219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59" t="s">
        <v>254</v>
      </c>
      <c r="D27" s="56" t="s">
        <v>255</v>
      </c>
      <c r="E27" s="57" t="s">
        <v>205</v>
      </c>
      <c r="F27" s="58" t="s">
        <v>219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59" t="s">
        <v>256</v>
      </c>
      <c r="D28" s="56" t="s">
        <v>257</v>
      </c>
      <c r="E28" s="57" t="s">
        <v>193</v>
      </c>
      <c r="F28" s="58" t="s">
        <v>219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59" t="s">
        <v>258</v>
      </c>
      <c r="D29" s="56" t="s">
        <v>183</v>
      </c>
      <c r="E29" s="57" t="s">
        <v>193</v>
      </c>
      <c r="F29" s="58" t="s">
        <v>219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59" t="s">
        <v>259</v>
      </c>
      <c r="D30" s="56" t="s">
        <v>192</v>
      </c>
      <c r="E30" s="57" t="s">
        <v>194</v>
      </c>
      <c r="F30" s="58" t="s">
        <v>219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59" t="s">
        <v>260</v>
      </c>
      <c r="D31" s="56" t="s">
        <v>261</v>
      </c>
      <c r="E31" s="57" t="s">
        <v>194</v>
      </c>
      <c r="F31" s="58" t="s">
        <v>219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59" t="s">
        <v>262</v>
      </c>
      <c r="D32" s="56" t="s">
        <v>263</v>
      </c>
      <c r="E32" s="57" t="s">
        <v>194</v>
      </c>
      <c r="F32" s="58" t="s">
        <v>219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59" t="s">
        <v>264</v>
      </c>
      <c r="D33" s="56" t="s">
        <v>213</v>
      </c>
      <c r="E33" s="57" t="s">
        <v>187</v>
      </c>
      <c r="F33" s="58" t="s">
        <v>219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59" t="s">
        <v>265</v>
      </c>
      <c r="D34" s="56" t="s">
        <v>266</v>
      </c>
      <c r="E34" s="57" t="s">
        <v>206</v>
      </c>
      <c r="F34" s="58" t="s">
        <v>219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59" t="s">
        <v>267</v>
      </c>
      <c r="D35" s="56" t="s">
        <v>268</v>
      </c>
      <c r="E35" s="57" t="s">
        <v>269</v>
      </c>
      <c r="F35" s="58" t="s">
        <v>219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59" t="s">
        <v>270</v>
      </c>
      <c r="D36" s="56" t="s">
        <v>271</v>
      </c>
      <c r="E36" s="57" t="s">
        <v>195</v>
      </c>
      <c r="F36" s="58" t="s">
        <v>219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55">
        <v>29</v>
      </c>
      <c r="B37" s="72">
        <f t="shared" si="2"/>
        <v>29</v>
      </c>
      <c r="C37" s="73" t="s">
        <v>272</v>
      </c>
      <c r="D37" s="74" t="s">
        <v>273</v>
      </c>
      <c r="E37" s="75" t="s">
        <v>184</v>
      </c>
      <c r="F37" s="76" t="s">
        <v>219</v>
      </c>
      <c r="G37" s="77"/>
      <c r="H37" s="78"/>
      <c r="I37" s="78"/>
      <c r="J37" s="78"/>
      <c r="K37" s="78"/>
      <c r="L37" s="78"/>
      <c r="M37" s="79"/>
    </row>
    <row r="38" spans="1:13" s="4" customFormat="1" ht="21.75" customHeight="1">
      <c r="A38" s="63">
        <v>30</v>
      </c>
      <c r="B38" s="64">
        <f t="shared" si="2"/>
        <v>30</v>
      </c>
      <c r="C38" s="65" t="s">
        <v>274</v>
      </c>
      <c r="D38" s="66" t="s">
        <v>275</v>
      </c>
      <c r="E38" s="67" t="s">
        <v>184</v>
      </c>
      <c r="F38" s="68" t="s">
        <v>219</v>
      </c>
      <c r="G38" s="69"/>
      <c r="H38" s="70"/>
      <c r="I38" s="70"/>
      <c r="J38" s="70"/>
      <c r="K38" s="70"/>
      <c r="L38" s="70"/>
      <c r="M38" s="71"/>
    </row>
    <row r="39" spans="1:13" s="4" customFormat="1" ht="21.75" customHeight="1">
      <c r="A39" s="18">
        <v>31</v>
      </c>
      <c r="B39" s="12">
        <f t="shared" si="2"/>
        <v>31</v>
      </c>
      <c r="C39" s="59" t="s">
        <v>276</v>
      </c>
      <c r="D39" s="56" t="s">
        <v>277</v>
      </c>
      <c r="E39" s="57" t="s">
        <v>188</v>
      </c>
      <c r="F39" s="58" t="s">
        <v>219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59" t="s">
        <v>278</v>
      </c>
      <c r="D40" s="56" t="s">
        <v>279</v>
      </c>
      <c r="E40" s="57" t="s">
        <v>280</v>
      </c>
      <c r="F40" s="58" t="s">
        <v>219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59" t="s">
        <v>281</v>
      </c>
      <c r="D41" s="56" t="s">
        <v>214</v>
      </c>
      <c r="E41" s="57" t="s">
        <v>196</v>
      </c>
      <c r="F41" s="58" t="s">
        <v>219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59" t="s">
        <v>282</v>
      </c>
      <c r="D42" s="56" t="s">
        <v>209</v>
      </c>
      <c r="E42" s="57" t="s">
        <v>197</v>
      </c>
      <c r="F42" s="58" t="s">
        <v>219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59" t="s">
        <v>283</v>
      </c>
      <c r="D43" s="56" t="s">
        <v>284</v>
      </c>
      <c r="E43" s="57" t="s">
        <v>285</v>
      </c>
      <c r="F43" s="58" t="s">
        <v>219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59" t="s">
        <v>286</v>
      </c>
      <c r="D44" s="56" t="s">
        <v>213</v>
      </c>
      <c r="E44" s="57" t="s">
        <v>198</v>
      </c>
      <c r="F44" s="58" t="s">
        <v>219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59" t="s">
        <v>287</v>
      </c>
      <c r="D45" s="56" t="s">
        <v>288</v>
      </c>
      <c r="E45" s="57" t="s">
        <v>289</v>
      </c>
      <c r="F45" s="58" t="s">
        <v>219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59" t="s">
        <v>290</v>
      </c>
      <c r="D46" s="56" t="s">
        <v>93</v>
      </c>
      <c r="E46" s="57" t="s">
        <v>199</v>
      </c>
      <c r="F46" s="58" t="s">
        <v>219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59" t="s">
        <v>291</v>
      </c>
      <c r="D47" s="56" t="s">
        <v>292</v>
      </c>
      <c r="E47" s="57" t="s">
        <v>207</v>
      </c>
      <c r="F47" s="58" t="s">
        <v>219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59" t="s">
        <v>293</v>
      </c>
      <c r="D48" s="56" t="s">
        <v>183</v>
      </c>
      <c r="E48" s="57" t="s">
        <v>216</v>
      </c>
      <c r="F48" s="58" t="s">
        <v>219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59" t="s">
        <v>294</v>
      </c>
      <c r="D49" s="56" t="s">
        <v>295</v>
      </c>
      <c r="E49" s="57" t="s">
        <v>208</v>
      </c>
      <c r="F49" s="58" t="s">
        <v>219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59" t="s">
        <v>296</v>
      </c>
      <c r="D50" s="56" t="s">
        <v>297</v>
      </c>
      <c r="E50" s="57" t="s">
        <v>208</v>
      </c>
      <c r="F50" s="58" t="s">
        <v>219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59" t="s">
        <v>298</v>
      </c>
      <c r="D51" s="56" t="s">
        <v>299</v>
      </c>
      <c r="E51" s="57" t="s">
        <v>300</v>
      </c>
      <c r="F51" s="58" t="s">
        <v>219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59" t="s">
        <v>301</v>
      </c>
      <c r="D52" s="56" t="s">
        <v>302</v>
      </c>
      <c r="E52" s="57" t="s">
        <v>303</v>
      </c>
      <c r="F52" s="58" t="s">
        <v>219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59" t="s">
        <v>304</v>
      </c>
      <c r="D53" s="56" t="s">
        <v>305</v>
      </c>
      <c r="E53" s="57" t="s">
        <v>306</v>
      </c>
      <c r="F53" s="58" t="s">
        <v>219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59" t="s">
        <v>307</v>
      </c>
      <c r="D54" s="56" t="s">
        <v>308</v>
      </c>
      <c r="E54" s="57" t="s">
        <v>200</v>
      </c>
      <c r="F54" s="58" t="s">
        <v>219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ref="B55:B57" si="3">A55</f>
        <v>47</v>
      </c>
      <c r="C55" s="59" t="s">
        <v>309</v>
      </c>
      <c r="D55" s="56" t="s">
        <v>310</v>
      </c>
      <c r="E55" s="57" t="s">
        <v>311</v>
      </c>
      <c r="F55" s="58" t="s">
        <v>219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3"/>
        <v>48</v>
      </c>
      <c r="C56" s="59" t="s">
        <v>312</v>
      </c>
      <c r="D56" s="56" t="s">
        <v>313</v>
      </c>
      <c r="E56" s="57" t="s">
        <v>210</v>
      </c>
      <c r="F56" s="58" t="s">
        <v>219</v>
      </c>
      <c r="G56" s="23"/>
      <c r="H56" s="24"/>
      <c r="I56" s="24"/>
      <c r="J56" s="24"/>
      <c r="K56" s="24"/>
      <c r="L56" s="24"/>
      <c r="M56" s="45"/>
    </row>
    <row r="57" spans="1:15" s="4" customFormat="1" ht="18.95" customHeight="1">
      <c r="A57" s="18">
        <v>49</v>
      </c>
      <c r="B57" s="12">
        <f t="shared" si="3"/>
        <v>49</v>
      </c>
      <c r="C57" s="59" t="s">
        <v>319</v>
      </c>
      <c r="D57" s="56" t="s">
        <v>183</v>
      </c>
      <c r="E57" s="57" t="s">
        <v>202</v>
      </c>
      <c r="F57" s="58" t="s">
        <v>219</v>
      </c>
      <c r="G57" s="23"/>
      <c r="H57" s="24"/>
      <c r="I57" s="24"/>
      <c r="J57" s="24"/>
      <c r="K57" s="24"/>
      <c r="L57" s="24"/>
      <c r="M57" s="45"/>
      <c r="O57" s="39"/>
    </row>
    <row r="58" spans="1:15" s="4" customFormat="1" ht="18.95" customHeight="1">
      <c r="A58" s="55"/>
      <c r="B58" s="72"/>
      <c r="C58" s="73"/>
      <c r="D58" s="74"/>
      <c r="E58" s="75"/>
      <c r="F58" s="76"/>
      <c r="G58" s="77"/>
      <c r="H58" s="78"/>
      <c r="I58" s="78"/>
      <c r="J58" s="78"/>
      <c r="K58" s="78"/>
      <c r="L58" s="78"/>
      <c r="M58" s="79"/>
      <c r="O58" s="39"/>
    </row>
    <row r="59" spans="1:15" s="5" customFormat="1" ht="12" customHeight="1"/>
    <row r="60" spans="1:15" s="5" customFormat="1" ht="12" customHeight="1">
      <c r="A60" s="92" t="s">
        <v>94</v>
      </c>
      <c r="B60" s="92"/>
      <c r="C60" s="92"/>
      <c r="D60" s="49" t="str">
        <f>COUNT(A3:A57)&amp;" sinh viên"</f>
        <v>49 sinh viên</v>
      </c>
      <c r="E60" s="49"/>
      <c r="F60" s="33" t="s">
        <v>77</v>
      </c>
      <c r="G60" s="4"/>
      <c r="H60" s="4"/>
      <c r="I60" s="34" t="s">
        <v>78</v>
      </c>
      <c r="J60" s="4"/>
      <c r="K60"/>
      <c r="L60"/>
      <c r="M60"/>
    </row>
    <row r="61" spans="1:15" s="5" customFormat="1" ht="12" customHeight="1">
      <c r="A61" s="61"/>
      <c r="B61" s="61"/>
      <c r="C61" s="61"/>
      <c r="D61" s="61"/>
      <c r="E61" s="61"/>
      <c r="F61" s="33"/>
      <c r="G61" s="4"/>
      <c r="H61" s="4"/>
      <c r="I61" s="34"/>
      <c r="J61" s="4"/>
      <c r="K61"/>
      <c r="L61"/>
      <c r="M61"/>
    </row>
    <row r="62" spans="1:15" ht="15">
      <c r="A62" s="35"/>
      <c r="B62" s="4" t="s">
        <v>79</v>
      </c>
      <c r="C62" s="4"/>
      <c r="D62" s="4"/>
      <c r="E62" s="4"/>
      <c r="F62" s="4" t="s">
        <v>315</v>
      </c>
      <c r="G62" s="36"/>
      <c r="H62" s="35"/>
      <c r="I62" s="37"/>
      <c r="J62" s="4" t="s">
        <v>316</v>
      </c>
    </row>
    <row r="63" spans="1:15" ht="8.25" customHeight="1">
      <c r="A63" s="32"/>
      <c r="B63" s="32"/>
      <c r="C63" s="32"/>
      <c r="D63" s="32"/>
      <c r="E63" s="32"/>
      <c r="F63" s="33"/>
      <c r="G63" s="4"/>
      <c r="H63" s="4"/>
      <c r="I63" s="34"/>
      <c r="J63" s="4"/>
    </row>
    <row r="64" spans="1:15" ht="15">
      <c r="A64" s="35"/>
      <c r="B64" s="4"/>
      <c r="C64" s="4"/>
      <c r="D64" s="4"/>
      <c r="E64" s="4"/>
      <c r="F64" s="4"/>
      <c r="G64" s="36"/>
      <c r="H64" s="35"/>
      <c r="I64" s="37"/>
      <c r="J64" s="4"/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F1:M1"/>
    <mergeCell ref="A2:E2"/>
    <mergeCell ref="F2:M2"/>
    <mergeCell ref="E4:J4"/>
    <mergeCell ref="E5:F5"/>
    <mergeCell ref="A60:C60"/>
    <mergeCell ref="L7:L8"/>
    <mergeCell ref="M7:M8"/>
    <mergeCell ref="D7:E8"/>
    <mergeCell ref="I7:K7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0" t="s">
        <v>76</v>
      </c>
      <c r="B37" s="80"/>
      <c r="C37" s="80"/>
      <c r="D37" s="8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100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6" t="s">
        <v>103</v>
      </c>
      <c r="E5" s="86"/>
      <c r="F5" s="86"/>
      <c r="G5" s="86"/>
      <c r="H5" s="8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91"/>
      <c r="F8" s="91"/>
      <c r="G8" s="91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0" t="s">
        <v>182</v>
      </c>
      <c r="B49" s="80"/>
      <c r="C49" s="80"/>
      <c r="D49" s="8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2023-10-17T01:42:20Z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