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9" i="81" l="1"/>
  <c r="B30" i="81"/>
  <c r="B31" i="81"/>
  <c r="B1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D34" i="81" l="1"/>
  <c r="B11" i="81"/>
  <c r="B10" i="81"/>
  <c r="B9" i="81"/>
</calcChain>
</file>

<file path=xl/sharedStrings.xml><?xml version="1.0" encoding="utf-8"?>
<sst xmlns="http://schemas.openxmlformats.org/spreadsheetml/2006/main" count="917" uniqueCount="255">
  <si>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</si>
  <si>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</si>
  <si>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</si>
  <si>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</si>
  <si>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</si>
  <si>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</si>
  <si>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</si>
  <si>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</si>
  <si>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</si>
  <si>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</si>
  <si>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</si>
  <si>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</si>
  <si>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</si>
  <si>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</si>
  <si>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</si>
  <si>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</si>
  <si>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</si>
  <si>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</si>
  <si>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</si>
  <si>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</si>
  <si>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</si>
  <si>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</si>
  <si>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</si>
  <si>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</si>
  <si>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</si>
  <si>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</si>
  <si>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</si>
  <si>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</si>
  <si>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</si>
  <si>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</si>
  <si>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</si>
  <si>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</si>
  <si>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</si>
  <si>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</si>
  <si>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</si>
  <si>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</si>
  <si>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</si>
  <si>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</si>
  <si>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</si>
  <si>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</si>
  <si>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</si>
  <si>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</si>
  <si>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</si>
  <si>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</si>
  <si>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</si>
  <si>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</si>
  <si>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</si>
  <si>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</si>
  <si>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</si>
  <si>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</si>
  <si>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</si>
  <si>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</si>
  <si>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</si>
  <si>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</si>
  <si>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</si>
  <si>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</si>
  <si>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</si>
  <si>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</si>
  <si>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</si>
  <si>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</si>
  <si>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</si>
  <si>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</si>
  <si>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</si>
  <si>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</si>
  <si>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</si>
  <si>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</si>
  <si>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</si>
  <si>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</si>
  <si>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</si>
  <si>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</si>
  <si>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</si>
  <si>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</si>
  <si>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</si>
  <si>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</si>
  <si>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</si>
  <si>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</si>
  <si>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</si>
  <si>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</si>
  <si>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</si>
  <si>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</si>
  <si>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</si>
  <si>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</si>
  <si>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</si>
  <si>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</si>
  <si>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</si>
  <si>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</si>
  <si>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</si>
  <si>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</si>
  <si>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</si>
  <si>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</si>
  <si>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</si>
  <si>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</si>
  <si>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</si>
  <si>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</si>
  <si>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</si>
  <si>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</si>
  <si>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</si>
  <si>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</si>
  <si>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</si>
  <si>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</si>
  <si>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</si>
  <si>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</si>
  <si>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</si>
  <si>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</si>
  <si>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</si>
  <si>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</si>
  <si>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</si>
  <si>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</si>
  <si>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</si>
  <si>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</si>
  <si>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</si>
  <si>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</si>
  <si>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</si>
  <si>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</si>
  <si>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</si>
  <si>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</si>
  <si>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</si>
  <si>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</si>
  <si>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</si>
  <si>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</si>
  <si>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</si>
  <si>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</si>
  <si>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</si>
  <si>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</si>
  <si>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</si>
  <si>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</si>
  <si>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</si>
  <si>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</si>
  <si>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</si>
  <si>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</si>
  <si>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</si>
  <si>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</si>
  <si>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</si>
  <si>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</si>
  <si>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</si>
  <si>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</si>
  <si>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</si>
  <si>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</si>
  <si>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</si>
  <si>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</si>
  <si>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</si>
  <si>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</si>
  <si>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</si>
  <si>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</si>
  <si>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</si>
  <si>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</si>
  <si>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</si>
  <si>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</si>
  <si>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</si>
  <si>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</si>
  <si>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</si>
  <si>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</si>
  <si>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</si>
  <si>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</si>
  <si>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</si>
  <si>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</si>
  <si>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</si>
  <si>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</si>
  <si>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</si>
  <si>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</si>
  <si>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</si>
  <si>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</si>
  <si>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</si>
  <si>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</si>
  <si>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</si>
  <si>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</si>
  <si>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</si>
  <si>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</si>
  <si>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</si>
  <si>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</si>
  <si>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</si>
  <si>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</si>
  <si>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</si>
  <si>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</si>
  <si>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</si>
  <si>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</si>
  <si>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</si>
  <si>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</si>
  <si>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</si>
  <si>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</si>
  <si>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</si>
  <si>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</si>
  <si>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</si>
  <si>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</si>
  <si>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Ca 5</t>
  </si>
  <si>
    <t>Trần Bảo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</si>
  <si>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</si>
  <si>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72DCTT10016</t>
  </si>
  <si>
    <t>Trần Ngọc</t>
  </si>
  <si>
    <t>Bình</t>
  </si>
  <si>
    <t>72DCTT11</t>
  </si>
  <si>
    <t>Nguyễn Văn</t>
  </si>
  <si>
    <t>72DCTT10013</t>
  </si>
  <si>
    <t>Nguyễn Vũ</t>
  </si>
  <si>
    <t>Huy</t>
  </si>
  <si>
    <t>72DCTT10011</t>
  </si>
  <si>
    <t>Trương Quốc</t>
  </si>
  <si>
    <t>Khánh</t>
  </si>
  <si>
    <t>72DCTT10022</t>
  </si>
  <si>
    <t>Chu Đức</t>
  </si>
  <si>
    <t>Mạnh</t>
  </si>
  <si>
    <t>72DCTT10029</t>
  </si>
  <si>
    <t>Minh</t>
  </si>
  <si>
    <t>72DCTT10008</t>
  </si>
  <si>
    <t>Giang Nguyên</t>
  </si>
  <si>
    <t>Phong</t>
  </si>
  <si>
    <t>72DCTT10015</t>
  </si>
  <si>
    <t>Mai Văn</t>
  </si>
  <si>
    <t>Thái</t>
  </si>
  <si>
    <t>72DCTT10025</t>
  </si>
  <si>
    <t>Lăng Văn</t>
  </si>
  <si>
    <t>Tỉnh</t>
  </si>
  <si>
    <t>72DCTT10009</t>
  </si>
  <si>
    <t>Hoàng Quốc</t>
  </si>
  <si>
    <t>Việt</t>
  </si>
  <si>
    <t>72DCTT12</t>
  </si>
  <si>
    <t>72DCTT10047</t>
  </si>
  <si>
    <t>Nguyễn Quang</t>
  </si>
  <si>
    <t>Dũng</t>
  </si>
  <si>
    <t>72DCTT10052</t>
  </si>
  <si>
    <t>Phạm Tiến</t>
  </si>
  <si>
    <t>Dương</t>
  </si>
  <si>
    <t>72DCTT10048</t>
  </si>
  <si>
    <t>Đàm Thanh</t>
  </si>
  <si>
    <t>Hải</t>
  </si>
  <si>
    <t>72DCTT10056</t>
  </si>
  <si>
    <t>Hoàng Đức</t>
  </si>
  <si>
    <t>72DCTT10042</t>
  </si>
  <si>
    <t>Quách Minh</t>
  </si>
  <si>
    <t>Nguyệt</t>
  </si>
  <si>
    <t>72DCTT10044</t>
  </si>
  <si>
    <t>Đồng Đức</t>
  </si>
  <si>
    <t>Quyền</t>
  </si>
  <si>
    <t>72DCTT10062</t>
  </si>
  <si>
    <t>Cao Duy</t>
  </si>
  <si>
    <t>72DCTT10036</t>
  </si>
  <si>
    <t>Lê Huy</t>
  </si>
  <si>
    <t>Thông</t>
  </si>
  <si>
    <t>72DCTT10067</t>
  </si>
  <si>
    <t>Nguyễn Anh</t>
  </si>
  <si>
    <t>Tuấn</t>
  </si>
  <si>
    <t>8/9/2023</t>
  </si>
  <si>
    <t>Phần mềm mã nguồn mở (DC2TT31)</t>
  </si>
  <si>
    <t>72DCTT10027</t>
  </si>
  <si>
    <t>Đoàn Mạnh</t>
  </si>
  <si>
    <t>Quân</t>
  </si>
  <si>
    <t>72DCTT10020</t>
  </si>
  <si>
    <t>Phùng Long</t>
  </si>
  <si>
    <t>Vũ</t>
  </si>
  <si>
    <t>72DCTT10064</t>
  </si>
  <si>
    <t>72DCTT10051</t>
  </si>
  <si>
    <t>Kiên</t>
  </si>
  <si>
    <t>72DCTT10061</t>
  </si>
  <si>
    <t>Hà Thị</t>
  </si>
  <si>
    <t>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</si>
</sst>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tabSelected="1" view="pageLayout" topLeftCell="A22" zoomScale="115" zoomScaleNormal="100" zoomScalePageLayoutView="115" workbookViewId="0">
      <selection activeCell="A32" sqref="A32:XFD41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242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80" t="s">
        <v>241</v>
      </c>
      <c r="F5" s="79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5">
      <c r="A9" s="18">
        <v>1</v>
      </c>
      <c r="B9" s="12">
        <f t="shared" ref="B9:B11" si="0">A9</f>
        <v>1</v>
      </c>
      <c r="C9" s="65" t="s">
        <v>187</v>
      </c>
      <c r="D9" s="62" t="s">
        <v>188</v>
      </c>
      <c r="E9" s="63" t="s">
        <v>189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2">
        <f t="shared" si="0"/>
        <v>2</v>
      </c>
      <c r="C10" s="65" t="s">
        <v>192</v>
      </c>
      <c r="D10" s="62" t="s">
        <v>193</v>
      </c>
      <c r="E10" s="63" t="s">
        <v>194</v>
      </c>
      <c r="F10" s="64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2">
        <f t="shared" si="0"/>
        <v>3</v>
      </c>
      <c r="C11" s="65" t="s">
        <v>195</v>
      </c>
      <c r="D11" s="62" t="s">
        <v>196</v>
      </c>
      <c r="E11" s="63" t="s">
        <v>197</v>
      </c>
      <c r="F11" s="64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15">
      <c r="A12" s="18">
        <v>4</v>
      </c>
      <c r="B12" s="12">
        <f t="shared" ref="B12:B28" si="1">A12</f>
        <v>4</v>
      </c>
      <c r="C12" s="65" t="s">
        <v>198</v>
      </c>
      <c r="D12" s="62" t="s">
        <v>199</v>
      </c>
      <c r="E12" s="63" t="s">
        <v>200</v>
      </c>
      <c r="F12" s="64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15">
      <c r="A13" s="18">
        <v>5</v>
      </c>
      <c r="B13" s="12">
        <f t="shared" si="1"/>
        <v>5</v>
      </c>
      <c r="C13" s="65" t="s">
        <v>201</v>
      </c>
      <c r="D13" s="62" t="s">
        <v>185</v>
      </c>
      <c r="E13" s="63" t="s">
        <v>202</v>
      </c>
      <c r="F13" s="64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15">
      <c r="A14" s="18">
        <v>6</v>
      </c>
      <c r="B14" s="12">
        <f t="shared" si="1"/>
        <v>6</v>
      </c>
      <c r="C14" s="65" t="s">
        <v>203</v>
      </c>
      <c r="D14" s="62" t="s">
        <v>204</v>
      </c>
      <c r="E14" s="63" t="s">
        <v>205</v>
      </c>
      <c r="F14" s="64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15">
      <c r="A15" s="18">
        <v>7</v>
      </c>
      <c r="B15" s="12">
        <f t="shared" si="1"/>
        <v>7</v>
      </c>
      <c r="C15" s="65" t="s">
        <v>243</v>
      </c>
      <c r="D15" s="62" t="s">
        <v>244</v>
      </c>
      <c r="E15" s="63" t="s">
        <v>245</v>
      </c>
      <c r="F15" s="64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18">
        <v>8</v>
      </c>
      <c r="B16" s="12">
        <f t="shared" si="1"/>
        <v>8</v>
      </c>
      <c r="C16" s="65" t="s">
        <v>206</v>
      </c>
      <c r="D16" s="62" t="s">
        <v>207</v>
      </c>
      <c r="E16" s="63" t="s">
        <v>208</v>
      </c>
      <c r="F16" s="64" t="s">
        <v>190</v>
      </c>
      <c r="G16" s="23"/>
      <c r="H16" s="24"/>
      <c r="I16" s="24"/>
      <c r="J16" s="24"/>
      <c r="K16" s="24"/>
      <c r="L16" s="24"/>
      <c r="M16" s="45"/>
    </row>
    <row r="17" spans="1:15" s="4" customFormat="1" ht="15">
      <c r="A17" s="18">
        <v>9</v>
      </c>
      <c r="B17" s="12">
        <f t="shared" si="1"/>
        <v>9</v>
      </c>
      <c r="C17" s="65" t="s">
        <v>209</v>
      </c>
      <c r="D17" s="62" t="s">
        <v>210</v>
      </c>
      <c r="E17" s="63" t="s">
        <v>211</v>
      </c>
      <c r="F17" s="64" t="s">
        <v>190</v>
      </c>
      <c r="G17" s="23"/>
      <c r="H17" s="24"/>
      <c r="I17" s="24"/>
      <c r="J17" s="24"/>
      <c r="K17" s="24"/>
      <c r="L17" s="24"/>
      <c r="M17" s="45"/>
    </row>
    <row r="18" spans="1:15" s="4" customFormat="1" ht="15">
      <c r="A18" s="18">
        <v>10</v>
      </c>
      <c r="B18" s="12">
        <f t="shared" si="1"/>
        <v>10</v>
      </c>
      <c r="C18" s="65" t="s">
        <v>212</v>
      </c>
      <c r="D18" s="62" t="s">
        <v>213</v>
      </c>
      <c r="E18" s="63" t="s">
        <v>214</v>
      </c>
      <c r="F18" s="64" t="s">
        <v>190</v>
      </c>
      <c r="G18" s="23"/>
      <c r="H18" s="24"/>
      <c r="I18" s="24"/>
      <c r="J18" s="24"/>
      <c r="K18" s="24"/>
      <c r="L18" s="24"/>
      <c r="M18" s="45"/>
    </row>
    <row r="19" spans="1:15" s="4" customFormat="1" ht="15">
      <c r="A19" s="18">
        <v>11</v>
      </c>
      <c r="B19" s="12">
        <f t="shared" si="1"/>
        <v>11</v>
      </c>
      <c r="C19" s="65" t="s">
        <v>246</v>
      </c>
      <c r="D19" s="62" t="s">
        <v>247</v>
      </c>
      <c r="E19" s="63" t="s">
        <v>248</v>
      </c>
      <c r="F19" s="64" t="s">
        <v>190</v>
      </c>
      <c r="G19" s="23"/>
      <c r="H19" s="24"/>
      <c r="I19" s="24"/>
      <c r="J19" s="24"/>
      <c r="K19" s="24"/>
      <c r="L19" s="24"/>
      <c r="M19" s="45"/>
    </row>
    <row r="20" spans="1:15" s="4" customFormat="1" ht="15">
      <c r="A20" s="18">
        <v>12</v>
      </c>
      <c r="B20" s="12">
        <f t="shared" si="1"/>
        <v>12</v>
      </c>
      <c r="C20" s="65" t="s">
        <v>216</v>
      </c>
      <c r="D20" s="62" t="s">
        <v>217</v>
      </c>
      <c r="E20" s="63" t="s">
        <v>218</v>
      </c>
      <c r="F20" s="64" t="s">
        <v>215</v>
      </c>
      <c r="G20" s="23"/>
      <c r="H20" s="24"/>
      <c r="I20" s="24"/>
      <c r="J20" s="24"/>
      <c r="K20" s="24"/>
      <c r="L20" s="24"/>
      <c r="M20" s="45"/>
    </row>
    <row r="21" spans="1:15" s="4" customFormat="1" ht="15">
      <c r="A21" s="18">
        <v>13</v>
      </c>
      <c r="B21" s="12">
        <f t="shared" si="1"/>
        <v>13</v>
      </c>
      <c r="C21" s="65" t="s">
        <v>219</v>
      </c>
      <c r="D21" s="62" t="s">
        <v>220</v>
      </c>
      <c r="E21" s="63" t="s">
        <v>218</v>
      </c>
      <c r="F21" s="64" t="s">
        <v>215</v>
      </c>
      <c r="G21" s="23"/>
      <c r="H21" s="24"/>
      <c r="I21" s="24"/>
      <c r="J21" s="24"/>
      <c r="K21" s="24"/>
      <c r="L21" s="24"/>
      <c r="M21" s="45"/>
    </row>
    <row r="22" spans="1:15" s="4" customFormat="1" ht="15">
      <c r="A22" s="18">
        <v>14</v>
      </c>
      <c r="B22" s="12">
        <f t="shared" si="1"/>
        <v>14</v>
      </c>
      <c r="C22" s="65" t="s">
        <v>249</v>
      </c>
      <c r="D22" s="62" t="s">
        <v>191</v>
      </c>
      <c r="E22" s="63" t="s">
        <v>221</v>
      </c>
      <c r="F22" s="64" t="s">
        <v>215</v>
      </c>
      <c r="G22" s="23"/>
      <c r="H22" s="24"/>
      <c r="I22" s="24"/>
      <c r="J22" s="24"/>
      <c r="K22" s="24"/>
      <c r="L22" s="24"/>
      <c r="M22" s="45"/>
    </row>
    <row r="23" spans="1:15" s="4" customFormat="1" ht="15">
      <c r="A23" s="18">
        <v>15</v>
      </c>
      <c r="B23" s="12">
        <f t="shared" si="1"/>
        <v>15</v>
      </c>
      <c r="C23" s="65" t="s">
        <v>222</v>
      </c>
      <c r="D23" s="62" t="s">
        <v>223</v>
      </c>
      <c r="E23" s="63" t="s">
        <v>224</v>
      </c>
      <c r="F23" s="64" t="s">
        <v>215</v>
      </c>
      <c r="G23" s="23"/>
      <c r="H23" s="24"/>
      <c r="I23" s="24"/>
      <c r="J23" s="24"/>
      <c r="K23" s="24"/>
      <c r="L23" s="24"/>
      <c r="M23" s="45"/>
    </row>
    <row r="24" spans="1:15" s="4" customFormat="1" ht="15">
      <c r="A24" s="18">
        <v>16</v>
      </c>
      <c r="B24" s="12">
        <f t="shared" si="1"/>
        <v>16</v>
      </c>
      <c r="C24" s="65" t="s">
        <v>250</v>
      </c>
      <c r="D24" s="62" t="s">
        <v>188</v>
      </c>
      <c r="E24" s="63" t="s">
        <v>251</v>
      </c>
      <c r="F24" s="64" t="s">
        <v>215</v>
      </c>
      <c r="G24" s="23"/>
      <c r="H24" s="24"/>
      <c r="I24" s="24"/>
      <c r="J24" s="24"/>
      <c r="K24" s="24"/>
      <c r="L24" s="24"/>
      <c r="M24" s="45"/>
    </row>
    <row r="25" spans="1:15" s="4" customFormat="1" ht="15">
      <c r="A25" s="18">
        <v>17</v>
      </c>
      <c r="B25" s="12">
        <f t="shared" si="1"/>
        <v>17</v>
      </c>
      <c r="C25" s="65" t="s">
        <v>252</v>
      </c>
      <c r="D25" s="62" t="s">
        <v>253</v>
      </c>
      <c r="E25" s="63" t="s">
        <v>254</v>
      </c>
      <c r="F25" s="64" t="s">
        <v>215</v>
      </c>
      <c r="G25" s="23"/>
      <c r="H25" s="24"/>
      <c r="I25" s="24"/>
      <c r="J25" s="24"/>
      <c r="K25" s="24"/>
      <c r="L25" s="24"/>
      <c r="M25" s="45"/>
    </row>
    <row r="26" spans="1:15" s="4" customFormat="1" ht="15">
      <c r="A26" s="18">
        <v>18</v>
      </c>
      <c r="B26" s="12">
        <f t="shared" si="1"/>
        <v>18</v>
      </c>
      <c r="C26" s="65" t="s">
        <v>225</v>
      </c>
      <c r="D26" s="62" t="s">
        <v>226</v>
      </c>
      <c r="E26" s="63" t="s">
        <v>200</v>
      </c>
      <c r="F26" s="64" t="s">
        <v>215</v>
      </c>
      <c r="G26" s="23"/>
      <c r="H26" s="24"/>
      <c r="I26" s="24"/>
      <c r="J26" s="24"/>
      <c r="K26" s="24"/>
      <c r="L26" s="24"/>
      <c r="M26" s="45"/>
    </row>
    <row r="27" spans="1:15" s="4" customFormat="1" ht="15">
      <c r="A27" s="18">
        <v>19</v>
      </c>
      <c r="B27" s="12">
        <f t="shared" si="1"/>
        <v>19</v>
      </c>
      <c r="C27" s="65" t="s">
        <v>227</v>
      </c>
      <c r="D27" s="62" t="s">
        <v>228</v>
      </c>
      <c r="E27" s="63" t="s">
        <v>229</v>
      </c>
      <c r="F27" s="64" t="s">
        <v>215</v>
      </c>
      <c r="G27" s="23"/>
      <c r="H27" s="24"/>
      <c r="I27" s="24"/>
      <c r="J27" s="24"/>
      <c r="K27" s="24"/>
      <c r="L27" s="24"/>
      <c r="M27" s="45"/>
    </row>
    <row r="28" spans="1:15" s="4" customFormat="1" ht="15">
      <c r="A28" s="18">
        <v>20</v>
      </c>
      <c r="B28" s="12">
        <f t="shared" si="1"/>
        <v>20</v>
      </c>
      <c r="C28" s="65" t="s">
        <v>230</v>
      </c>
      <c r="D28" s="62" t="s">
        <v>231</v>
      </c>
      <c r="E28" s="63" t="s">
        <v>232</v>
      </c>
      <c r="F28" s="64" t="s">
        <v>215</v>
      </c>
      <c r="G28" s="23"/>
      <c r="H28" s="24"/>
      <c r="I28" s="24"/>
      <c r="J28" s="24"/>
      <c r="K28" s="24"/>
      <c r="L28" s="24"/>
      <c r="M28" s="45"/>
    </row>
    <row r="29" spans="1:15" s="4" customFormat="1" ht="15">
      <c r="A29" s="18">
        <v>21</v>
      </c>
      <c r="B29" s="12">
        <f t="shared" ref="B29:B31" si="2">A29</f>
        <v>21</v>
      </c>
      <c r="C29" s="65" t="s">
        <v>233</v>
      </c>
      <c r="D29" s="62" t="s">
        <v>234</v>
      </c>
      <c r="E29" s="63" t="s">
        <v>208</v>
      </c>
      <c r="F29" s="64" t="s">
        <v>215</v>
      </c>
      <c r="G29" s="23"/>
      <c r="H29" s="24"/>
      <c r="I29" s="24"/>
      <c r="J29" s="24"/>
      <c r="K29" s="24"/>
      <c r="L29" s="24"/>
      <c r="M29" s="45"/>
    </row>
    <row r="30" spans="1:15" s="4" customFormat="1" ht="15">
      <c r="A30" s="18">
        <v>22</v>
      </c>
      <c r="B30" s="12">
        <f t="shared" si="2"/>
        <v>22</v>
      </c>
      <c r="C30" s="65" t="s">
        <v>235</v>
      </c>
      <c r="D30" s="62" t="s">
        <v>236</v>
      </c>
      <c r="E30" s="63" t="s">
        <v>237</v>
      </c>
      <c r="F30" s="64" t="s">
        <v>215</v>
      </c>
      <c r="G30" s="23"/>
      <c r="H30" s="24"/>
      <c r="I30" s="24"/>
      <c r="J30" s="24"/>
      <c r="K30" s="24"/>
      <c r="L30" s="24"/>
      <c r="M30" s="45"/>
    </row>
    <row r="31" spans="1:15" s="4" customFormat="1" ht="15">
      <c r="A31" s="18">
        <v>23</v>
      </c>
      <c r="B31" s="12">
        <f t="shared" si="2"/>
        <v>23</v>
      </c>
      <c r="C31" s="65" t="s">
        <v>238</v>
      </c>
      <c r="D31" s="62" t="s">
        <v>239</v>
      </c>
      <c r="E31" s="63" t="s">
        <v>240</v>
      </c>
      <c r="F31" s="64" t="s">
        <v>215</v>
      </c>
      <c r="G31" s="23"/>
      <c r="H31" s="24"/>
      <c r="I31" s="24"/>
      <c r="J31" s="24"/>
      <c r="K31" s="24"/>
      <c r="L31" s="24"/>
      <c r="M31" s="45"/>
    </row>
    <row r="32" spans="1:15" s="4" customFormat="1" ht="18.75" customHeight="1">
      <c r="A32" s="59"/>
      <c r="B32" s="26"/>
      <c r="C32" s="49"/>
      <c r="D32" s="50"/>
      <c r="E32" s="51"/>
      <c r="F32" s="29"/>
      <c r="G32" s="30"/>
      <c r="H32" s="31"/>
      <c r="I32" s="31"/>
      <c r="J32" s="31"/>
      <c r="K32" s="31"/>
      <c r="L32" s="31"/>
      <c r="M32" s="31"/>
      <c r="O32" s="39"/>
    </row>
    <row r="33" spans="1:13" s="5" customFormat="1" ht="12" customHeight="1"/>
    <row r="34" spans="1:13" ht="15">
      <c r="A34" s="78" t="s">
        <v>94</v>
      </c>
      <c r="B34" s="78"/>
      <c r="C34" s="78"/>
      <c r="D34" s="52" t="str">
        <f>COUNT(A9:A32)&amp;" sinh viên"</f>
        <v>23 sinh viên</v>
      </c>
      <c r="E34" s="52"/>
      <c r="F34" s="33" t="s">
        <v>77</v>
      </c>
      <c r="G34" s="4"/>
      <c r="H34" s="4"/>
      <c r="I34" s="34" t="s">
        <v>78</v>
      </c>
      <c r="J34" s="4"/>
    </row>
    <row r="35" spans="1:13" ht="8.25" customHeight="1">
      <c r="A35" s="60"/>
      <c r="B35" s="60"/>
      <c r="C35" s="60"/>
      <c r="D35" s="60"/>
      <c r="E35" s="60"/>
      <c r="F35" s="33"/>
      <c r="G35" s="4"/>
      <c r="H35" s="4"/>
      <c r="I35" s="34"/>
      <c r="J35" s="4"/>
    </row>
    <row r="36" spans="1:13" ht="15">
      <c r="A36" s="35"/>
      <c r="B36" s="4" t="s">
        <v>79</v>
      </c>
      <c r="C36" s="4"/>
      <c r="D36" s="4"/>
      <c r="E36" s="4"/>
      <c r="F36" s="4" t="s">
        <v>80</v>
      </c>
      <c r="G36" s="36"/>
      <c r="H36" s="35"/>
      <c r="I36" s="37"/>
      <c r="J36" s="4" t="s">
        <v>81</v>
      </c>
    </row>
    <row r="37" spans="1:13" s="5" customFormat="1" ht="15.75"/>
    <row r="38" spans="1:13" s="5" customFormat="1" ht="15.75">
      <c r="A38" s="35"/>
      <c r="B38" s="4"/>
      <c r="C38" s="4"/>
      <c r="D38" s="4"/>
      <c r="E38" s="4"/>
      <c r="F38" s="4"/>
      <c r="G38" s="36"/>
      <c r="H38" s="35"/>
      <c r="I38" s="37"/>
      <c r="J38" s="4"/>
      <c r="K38" s="46"/>
      <c r="L38" s="46"/>
      <c r="M38" s="46"/>
    </row>
    <row r="39" spans="1:13" s="5" customFormat="1" ht="15.75">
      <c r="A39" s="35"/>
      <c r="B39" s="4"/>
      <c r="C39" s="4"/>
      <c r="D39" s="4"/>
      <c r="E39" s="4"/>
      <c r="F39" s="4"/>
      <c r="G39" s="36"/>
      <c r="H39" s="35"/>
      <c r="I39" s="37"/>
      <c r="J39" s="4"/>
      <c r="K39" s="46"/>
      <c r="L39" s="46"/>
      <c r="M39" s="46"/>
    </row>
    <row r="40" spans="1:13" s="5" customFormat="1" ht="15.75">
      <c r="A40" s="35"/>
      <c r="B40" s="4"/>
      <c r="C40" s="4"/>
      <c r="D40" s="4"/>
      <c r="E40" s="4"/>
      <c r="F40" s="4"/>
      <c r="G40" s="36"/>
      <c r="H40" s="35"/>
      <c r="I40" s="37"/>
      <c r="J40" s="4"/>
      <c r="K40" s="46"/>
      <c r="L40" s="46"/>
      <c r="M40" s="46"/>
    </row>
    <row r="41" spans="1:13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3" s="5" customFormat="1" ht="15.75"/>
  </sheetData>
  <mergeCells count="16">
    <mergeCell ref="A34:C3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2023-08-30T10:54:59Z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