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8525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0DCHT11" sheetId="78" r:id="rId5"/>
    <sheet name="70DCH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4">IF(#REF!="","",VLOOKUP(#REF!&amp;#REF!,#REF!,#REF!,0))</definedName>
    <definedName name="_DS" localSheetId="5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5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'70DCHT11'!$7:$8</definedName>
    <definedName name="_xlnm.Print_Titles" localSheetId="5">'70DCHT12'!$7:$8</definedName>
    <definedName name="_xlnm.Print_Titles" localSheetId="8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6" i="81" l="1"/>
  <c r="B23" i="81"/>
  <c r="B22" i="81"/>
  <c r="B21" i="81"/>
  <c r="B20" i="81"/>
  <c r="B19" i="81"/>
  <c r="B18" i="81"/>
  <c r="B17" i="81"/>
  <c r="B16" i="81"/>
  <c r="B15" i="81"/>
  <c r="B14" i="81"/>
  <c r="B13" i="81"/>
  <c r="B12" i="81"/>
  <c r="B11" i="81"/>
  <c r="B10" i="81"/>
  <c r="B9" i="81"/>
  <c r="D30" i="78" l="1"/>
  <c r="B28" i="78"/>
  <c r="B10" i="78"/>
  <c r="B11" i="78"/>
  <c r="B12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9" i="78"/>
</calcChain>
</file>

<file path=xl/sharedStrings.xml><?xml version="1.0" encoding="utf-8"?>
<sst xmlns="http://schemas.openxmlformats.org/spreadsheetml/2006/main" count="998" uniqueCount="285">
  <si>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</si>
  <si>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</si>
  <si>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</si>
  <si>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</si>
  <si>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</si>
  <si>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</si>
  <si>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</si>
  <si>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</si>
  <si>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</si>
  <si>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</si>
  <si>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</si>
  <si>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</si>
  <si>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</si>
  <si>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</si>
  <si>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</si>
  <si>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</si>
  <si>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</si>
  <si>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</si>
  <si>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</si>
  <si>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</si>
  <si>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</si>
  <si>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</si>
  <si>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</si>
  <si>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</si>
  <si>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</si>
  <si>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</si>
  <si>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</si>
  <si>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</si>
  <si>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</si>
  <si>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</si>
  <si>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</si>
  <si>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</si>
  <si>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</si>
  <si>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</si>
  <si>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</si>
  <si>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</si>
  <si>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</si>
  <si>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</si>
  <si>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</si>
  <si>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</si>
  <si>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</si>
  <si>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</si>
  <si>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</si>
  <si>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</si>
  <si>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</si>
  <si>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</si>
  <si>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</si>
  <si>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</si>
  <si>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</si>
  <si>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</si>
  <si>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</si>
  <si>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</si>
  <si>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</si>
  <si>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</si>
  <si>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</si>
  <si>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</si>
  <si>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</si>
  <si>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</si>
  <si>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</si>
  <si>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</si>
  <si>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</si>
  <si>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</si>
  <si>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</si>
  <si>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</si>
  <si>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</si>
  <si>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</si>
  <si>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</si>
  <si>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</si>
  <si>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</si>
  <si>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</si>
  <si>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</si>
  <si>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</si>
  <si>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</si>
  <si>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</si>
  <si>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</si>
  <si>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</si>
  <si>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</si>
  <si>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</si>
  <si>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</si>
  <si>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</si>
  <si>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</si>
  <si>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</si>
  <si>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</si>
  <si>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</si>
  <si>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</si>
  <si>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</si>
  <si>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</si>
  <si>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</si>
  <si>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</si>
  <si>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</si>
  <si>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</si>
  <si>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</si>
  <si>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</si>
  <si>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70DCHT11018</t>
  </si>
  <si>
    <t>BÙI THỊ PHƯƠNG</t>
  </si>
  <si>
    <t>ANH</t>
  </si>
  <si>
    <t>70DCHT11</t>
  </si>
  <si>
    <t>70DCHT11008</t>
  </si>
  <si>
    <t>NGUYỄN TRẦN PHAN</t>
  </si>
  <si>
    <t>70DCHT15007</t>
  </si>
  <si>
    <t>PHẠM THỊ KIM</t>
  </si>
  <si>
    <t>70DCHT21004</t>
  </si>
  <si>
    <t>PHÙNG ĐỨC</t>
  </si>
  <si>
    <t>70DCHT11020</t>
  </si>
  <si>
    <t>TĂNG VĂN</t>
  </si>
  <si>
    <t>CHỈNH</t>
  </si>
  <si>
    <t>70DCHT15015</t>
  </si>
  <si>
    <t>NGUYỄN VĂN</t>
  </si>
  <si>
    <t>DUY</t>
  </si>
  <si>
    <t>70DCOT21048</t>
  </si>
  <si>
    <t>NGUYỄN ĐỨC</t>
  </si>
  <si>
    <t>HIẾU</t>
  </si>
  <si>
    <t>70DCHT14014</t>
  </si>
  <si>
    <t>NGUYỄN ĐĂNG</t>
  </si>
  <si>
    <t>HÒA</t>
  </si>
  <si>
    <t>70DCHT11001</t>
  </si>
  <si>
    <t>BÙI TRUNG</t>
  </si>
  <si>
    <t>KIÊN</t>
  </si>
  <si>
    <t>70DCHT15003</t>
  </si>
  <si>
    <t>NGUYỄN TIẾN</t>
  </si>
  <si>
    <t>LONG</t>
  </si>
  <si>
    <t>70DCHT13004</t>
  </si>
  <si>
    <t>PHẠM THỊ NGỌC</t>
  </si>
  <si>
    <t>MAI</t>
  </si>
  <si>
    <t>70DCHT14003</t>
  </si>
  <si>
    <t>HẠ VĂN</t>
  </si>
  <si>
    <t>MINH</t>
  </si>
  <si>
    <t>70DCHT14002</t>
  </si>
  <si>
    <t>PHẠM HOÀI</t>
  </si>
  <si>
    <t>NAM</t>
  </si>
  <si>
    <t>70DCHT11003</t>
  </si>
  <si>
    <t>TRẦN MINH</t>
  </si>
  <si>
    <t>NGHĨA</t>
  </si>
  <si>
    <t>70DCOT11038</t>
  </si>
  <si>
    <t>HOÀNG VĂN</t>
  </si>
  <si>
    <t>NHÂN</t>
  </si>
  <si>
    <t>70DCHT15009</t>
  </si>
  <si>
    <t>THÁI</t>
  </si>
  <si>
    <t>70DCHT14008</t>
  </si>
  <si>
    <t>TOÀN</t>
  </si>
  <si>
    <t>70DCHT14023</t>
  </si>
  <si>
    <t>PHẠM NGỌC</t>
  </si>
  <si>
    <t>TRỌNG</t>
  </si>
  <si>
    <t>70DCHT15014</t>
  </si>
  <si>
    <t>LÊ XUÂN</t>
  </si>
  <si>
    <t>TRƯỜNG</t>
  </si>
  <si>
    <t>70DCHT14011</t>
  </si>
  <si>
    <t>HOÀNG CÔNG</t>
  </si>
  <si>
    <t>VỸ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</si>
  <si>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</si>
  <si>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</si>
  <si>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</si>
  <si>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</si>
  <si>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</si>
  <si>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</si>
  <si>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</si>
  <si>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</si>
  <si>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</si>
  <si>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</si>
  <si>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</si>
  <si>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</si>
  <si>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</si>
  <si>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</si>
  <si>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</si>
  <si>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</si>
  <si>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</si>
  <si>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</si>
  <si>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</si>
  <si>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</si>
  <si>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</si>
  <si>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</si>
  <si>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</si>
  <si>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</si>
  <si>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</si>
  <si>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</si>
  <si>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</si>
  <si>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</si>
  <si>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</si>
  <si>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</si>
  <si>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</si>
  <si>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</si>
  <si>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</si>
  <si>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</si>
  <si>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</si>
  <si>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</si>
  <si>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</si>
  <si>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</si>
  <si>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</si>
  <si>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</si>
  <si>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</si>
  <si>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</si>
  <si>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</si>
  <si>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</si>
  <si>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</si>
  <si>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</si>
  <si>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</si>
  <si>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</si>
  <si>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</si>
  <si>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</si>
  <si>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</si>
  <si>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</si>
  <si>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</si>
  <si>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</si>
  <si>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</si>
  <si>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</si>
  <si>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</si>
  <si>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</si>
  <si>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</si>
  <si>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</si>
  <si>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</si>
  <si>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</si>
  <si>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</si>
  <si>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</si>
  <si>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</si>
  <si>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</si>
  <si>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</si>
  <si>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</si>
  <si>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</si>
  <si>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</si>
  <si>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</si>
  <si>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</si>
  <si>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</si>
  <si>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</si>
  <si>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</si>
  <si>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</si>
  <si>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</si>
  <si>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</si>
  <si>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</si>
  <si>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</si>
  <si>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</si>
  <si>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</si>
  <si>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</si>
  <si>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</si>
  <si>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</si>
  <si>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</si>
  <si>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</si>
  <si>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</si>
  <si>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</si>
  <si>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</si>
  <si>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</si>
  <si>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Sáng</t>
  </si>
  <si>
    <t>GV CHẤM THI  1</t>
  </si>
  <si>
    <t>GV CHẤM THI  2</t>
  </si>
  <si>
    <t>19/12/2022</t>
  </si>
  <si>
    <r>
      <t>Địa điểm:</t>
    </r>
    <r>
      <rPr>
        <b/>
        <sz val="11"/>
        <color indexed="8"/>
        <rFont val="Times New Roman"/>
        <family val="1"/>
      </rPr>
      <t xml:space="preserve"> 204A4</t>
    </r>
  </si>
  <si>
    <t>HT hoạch định nguồn lực DN-ERP</t>
  </si>
  <si>
    <t>70DCHT15016</t>
  </si>
  <si>
    <t>70DCHT12</t>
  </si>
  <si>
    <t>70DCHT14032</t>
  </si>
  <si>
    <t>TRẦN THỊ PHƯƠNG</t>
  </si>
  <si>
    <t>70DCHT14006</t>
  </si>
  <si>
    <t>NGUYỄN ANH</t>
  </si>
  <si>
    <t>ĐỨC</t>
  </si>
  <si>
    <t>70DCHT21081</t>
  </si>
  <si>
    <t>ĐỖ VIỆT</t>
  </si>
  <si>
    <t>HÀ</t>
  </si>
  <si>
    <t>70DCHT14001</t>
  </si>
  <si>
    <t>NGUYỄN QUANG</t>
  </si>
  <si>
    <t>70DCHT14016</t>
  </si>
  <si>
    <t>NGUYỄN PHÚC</t>
  </si>
  <si>
    <t>HÙNG</t>
  </si>
  <si>
    <t>70DCHT14007</t>
  </si>
  <si>
    <t>NGUYỄN MAI</t>
  </si>
  <si>
    <t>HƯƠNG</t>
  </si>
  <si>
    <t>70DCHT14024</t>
  </si>
  <si>
    <t>TRẦN QUỐC</t>
  </si>
  <si>
    <t>LINH</t>
  </si>
  <si>
    <t>70DCHT14013</t>
  </si>
  <si>
    <t>NGUYỄN VŨ</t>
  </si>
  <si>
    <t>70DCHT15012</t>
  </si>
  <si>
    <t>NGUYỄN THỊ</t>
  </si>
  <si>
    <t>70DCHT14025</t>
  </si>
  <si>
    <t>TRẦN VĂN</t>
  </si>
  <si>
    <t>PHÚC</t>
  </si>
  <si>
    <t>70DCHT11010</t>
  </si>
  <si>
    <t>DIỆP HỒNG</t>
  </si>
  <si>
    <t>SƠN</t>
  </si>
  <si>
    <t>70DCHT15010</t>
  </si>
  <si>
    <t>NGUYỄN KHÁNH</t>
  </si>
  <si>
    <t>THÀNH</t>
  </si>
  <si>
    <t>70DCHT11004</t>
  </si>
  <si>
    <t>TRANG</t>
  </si>
  <si>
    <t>70DCHT14012</t>
  </si>
  <si>
    <t>DƯƠNG CÔNG</t>
  </si>
  <si>
    <t>TRÍ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</si>
</sst>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color indexed="8"/>
      <name val="Arial"/>
      <family val="2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49" fontId="14" fillId="0" borderId="24" xfId="0" applyNumberFormat="1" applyFont="1" applyBorder="1"/>
    <xf numFmtId="49" fontId="14" fillId="0" borderId="25" xfId="0" applyNumberFormat="1" applyFont="1" applyBorder="1"/>
    <xf numFmtId="49" fontId="0" fillId="0" borderId="26" xfId="0" applyNumberFormat="1" applyFont="1" applyFill="1" applyBorder="1" applyAlignment="1" applyProtection="1"/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49" fontId="14" fillId="0" borderId="27" xfId="0" applyNumberFormat="1" applyFont="1" applyBorder="1"/>
    <xf numFmtId="49" fontId="14" fillId="0" borderId="28" xfId="0" applyNumberFormat="1" applyFont="1" applyBorder="1"/>
    <xf numFmtId="49" fontId="0" fillId="0" borderId="29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5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49" fontId="17" fillId="0" borderId="26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62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63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63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63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63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63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63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63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63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63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63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63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63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63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63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63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63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63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63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63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63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63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63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63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63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4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view="pageLayout" zoomScale="115" zoomScaleNormal="100" zoomScalePageLayoutView="115" workbookViewId="0">
      <selection activeCell="F25" sqref="F25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238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4" t="s">
        <v>245</v>
      </c>
      <c r="F4" s="84"/>
      <c r="G4" s="84"/>
      <c r="H4" s="84"/>
      <c r="I4" s="84"/>
      <c r="J4" s="84"/>
      <c r="K4" s="59" t="s">
        <v>239</v>
      </c>
      <c r="L4" s="8"/>
      <c r="M4" s="8"/>
    </row>
    <row r="5" spans="1:17" s="2" customFormat="1" ht="15">
      <c r="B5" s="2" t="s">
        <v>244</v>
      </c>
      <c r="D5" s="47" t="s">
        <v>91</v>
      </c>
      <c r="E5" s="85" t="s">
        <v>243</v>
      </c>
      <c r="F5" s="84"/>
      <c r="G5" s="48"/>
      <c r="H5" s="48"/>
      <c r="I5" s="48"/>
      <c r="K5" s="60" t="s">
        <v>92</v>
      </c>
      <c r="L5" s="61" t="s">
        <v>240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79" t="s">
        <v>13</v>
      </c>
      <c r="E7" s="80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1"/>
      <c r="E8" s="82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8.95" customHeight="1">
      <c r="A9" s="11">
        <v>1</v>
      </c>
      <c r="B9" s="12">
        <f>A9</f>
        <v>1</v>
      </c>
      <c r="C9" s="49" t="s">
        <v>93</v>
      </c>
      <c r="D9" s="50" t="s">
        <v>94</v>
      </c>
      <c r="E9" s="51" t="s">
        <v>95</v>
      </c>
      <c r="F9" s="52" t="s">
        <v>96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27" si="0">A10</f>
        <v>2</v>
      </c>
      <c r="C10" s="53" t="s">
        <v>97</v>
      </c>
      <c r="D10" s="50" t="s">
        <v>98</v>
      </c>
      <c r="E10" s="51" t="s">
        <v>95</v>
      </c>
      <c r="F10" s="52" t="s">
        <v>96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99</v>
      </c>
      <c r="D11" s="50" t="s">
        <v>100</v>
      </c>
      <c r="E11" s="51" t="s">
        <v>95</v>
      </c>
      <c r="F11" s="52" t="s">
        <v>96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101</v>
      </c>
      <c r="D12" s="50" t="s">
        <v>102</v>
      </c>
      <c r="E12" s="51" t="s">
        <v>95</v>
      </c>
      <c r="F12" s="52" t="s">
        <v>96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103</v>
      </c>
      <c r="D13" s="50" t="s">
        <v>104</v>
      </c>
      <c r="E13" s="51" t="s">
        <v>105</v>
      </c>
      <c r="F13" s="52" t="s">
        <v>96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106</v>
      </c>
      <c r="D14" s="50" t="s">
        <v>107</v>
      </c>
      <c r="E14" s="51" t="s">
        <v>108</v>
      </c>
      <c r="F14" s="52" t="s">
        <v>96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109</v>
      </c>
      <c r="D15" s="50" t="s">
        <v>110</v>
      </c>
      <c r="E15" s="51" t="s">
        <v>111</v>
      </c>
      <c r="F15" s="52" t="s">
        <v>96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112</v>
      </c>
      <c r="D16" s="50" t="s">
        <v>113</v>
      </c>
      <c r="E16" s="51" t="s">
        <v>114</v>
      </c>
      <c r="F16" s="52" t="s">
        <v>96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3" t="s">
        <v>115</v>
      </c>
      <c r="D17" s="50" t="s">
        <v>116</v>
      </c>
      <c r="E17" s="51" t="s">
        <v>117</v>
      </c>
      <c r="F17" s="52" t="s">
        <v>96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3" t="s">
        <v>118</v>
      </c>
      <c r="D18" s="50" t="s">
        <v>119</v>
      </c>
      <c r="E18" s="51" t="s">
        <v>120</v>
      </c>
      <c r="F18" s="52" t="s">
        <v>96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3" t="s">
        <v>121</v>
      </c>
      <c r="D19" s="50" t="s">
        <v>122</v>
      </c>
      <c r="E19" s="51" t="s">
        <v>123</v>
      </c>
      <c r="F19" s="52" t="s">
        <v>96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0"/>
        <v>12</v>
      </c>
      <c r="C20" s="53" t="s">
        <v>124</v>
      </c>
      <c r="D20" s="50" t="s">
        <v>125</v>
      </c>
      <c r="E20" s="51" t="s">
        <v>126</v>
      </c>
      <c r="F20" s="52" t="s">
        <v>96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0"/>
        <v>13</v>
      </c>
      <c r="C21" s="53" t="s">
        <v>127</v>
      </c>
      <c r="D21" s="50" t="s">
        <v>128</v>
      </c>
      <c r="E21" s="51" t="s">
        <v>129</v>
      </c>
      <c r="F21" s="52" t="s">
        <v>96</v>
      </c>
      <c r="G21" s="23"/>
      <c r="H21" s="24"/>
      <c r="I21" s="24"/>
      <c r="J21" s="24"/>
      <c r="K21" s="24"/>
      <c r="L21" s="24"/>
      <c r="M21" s="45"/>
    </row>
    <row r="22" spans="1:13" s="4" customFormat="1" ht="18.95" customHeight="1">
      <c r="A22" s="18">
        <v>14</v>
      </c>
      <c r="B22" s="12">
        <f t="shared" si="0"/>
        <v>14</v>
      </c>
      <c r="C22" s="53" t="s">
        <v>130</v>
      </c>
      <c r="D22" s="50" t="s">
        <v>131</v>
      </c>
      <c r="E22" s="51" t="s">
        <v>132</v>
      </c>
      <c r="F22" s="52" t="s">
        <v>96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0"/>
        <v>15</v>
      </c>
      <c r="C23" s="53" t="s">
        <v>133</v>
      </c>
      <c r="D23" s="50" t="s">
        <v>134</v>
      </c>
      <c r="E23" s="51" t="s">
        <v>135</v>
      </c>
      <c r="F23" s="52" t="s">
        <v>96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18">
        <v>16</v>
      </c>
      <c r="B24" s="12">
        <f t="shared" si="0"/>
        <v>16</v>
      </c>
      <c r="C24" s="53" t="s">
        <v>136</v>
      </c>
      <c r="D24" s="50" t="s">
        <v>107</v>
      </c>
      <c r="E24" s="51" t="s">
        <v>137</v>
      </c>
      <c r="F24" s="52" t="s">
        <v>96</v>
      </c>
      <c r="G24" s="23"/>
      <c r="H24" s="24"/>
      <c r="I24" s="24"/>
      <c r="J24" s="24"/>
      <c r="K24" s="24"/>
      <c r="L24" s="24"/>
      <c r="M24" s="24"/>
    </row>
    <row r="25" spans="1:13" s="4" customFormat="1" ht="18.95" customHeight="1">
      <c r="A25" s="18">
        <v>17</v>
      </c>
      <c r="B25" s="12">
        <f t="shared" si="0"/>
        <v>17</v>
      </c>
      <c r="C25" s="53" t="s">
        <v>138</v>
      </c>
      <c r="D25" s="50" t="s">
        <v>107</v>
      </c>
      <c r="E25" s="51" t="s">
        <v>139</v>
      </c>
      <c r="F25" s="86" t="s">
        <v>96</v>
      </c>
      <c r="G25" s="23"/>
      <c r="H25" s="24"/>
      <c r="I25" s="24"/>
      <c r="J25" s="24"/>
      <c r="K25" s="24"/>
      <c r="L25" s="24"/>
      <c r="M25" s="24"/>
    </row>
    <row r="26" spans="1:13" s="4" customFormat="1" ht="18.95" customHeight="1">
      <c r="A26" s="18">
        <v>18</v>
      </c>
      <c r="B26" s="12">
        <f t="shared" si="0"/>
        <v>18</v>
      </c>
      <c r="C26" s="53" t="s">
        <v>140</v>
      </c>
      <c r="D26" s="50" t="s">
        <v>141</v>
      </c>
      <c r="E26" s="51" t="s">
        <v>142</v>
      </c>
      <c r="F26" s="52" t="s">
        <v>96</v>
      </c>
      <c r="G26" s="23"/>
      <c r="H26" s="24"/>
      <c r="I26" s="24"/>
      <c r="J26" s="24"/>
      <c r="K26" s="24"/>
      <c r="L26" s="24"/>
      <c r="M26" s="24"/>
    </row>
    <row r="27" spans="1:13" s="4" customFormat="1" ht="18.95" customHeight="1">
      <c r="A27" s="18">
        <v>19</v>
      </c>
      <c r="B27" s="12">
        <f t="shared" si="0"/>
        <v>19</v>
      </c>
      <c r="C27" s="53" t="s">
        <v>143</v>
      </c>
      <c r="D27" s="50" t="s">
        <v>144</v>
      </c>
      <c r="E27" s="51" t="s">
        <v>145</v>
      </c>
      <c r="F27" s="52" t="s">
        <v>96</v>
      </c>
      <c r="G27" s="23"/>
      <c r="H27" s="24"/>
      <c r="I27" s="24"/>
      <c r="J27" s="24"/>
      <c r="K27" s="24"/>
      <c r="L27" s="24"/>
      <c r="M27" s="24"/>
    </row>
    <row r="28" spans="1:13" s="4" customFormat="1" ht="18.95" customHeight="1">
      <c r="A28" s="25">
        <v>20</v>
      </c>
      <c r="B28" s="26">
        <f>A28</f>
        <v>20</v>
      </c>
      <c r="C28" s="54" t="s">
        <v>146</v>
      </c>
      <c r="D28" s="55" t="s">
        <v>147</v>
      </c>
      <c r="E28" s="56" t="s">
        <v>148</v>
      </c>
      <c r="F28" s="57" t="s">
        <v>96</v>
      </c>
      <c r="G28" s="30"/>
      <c r="H28" s="31"/>
      <c r="I28" s="31"/>
      <c r="J28" s="31"/>
      <c r="K28" s="31"/>
      <c r="L28" s="31"/>
      <c r="M28" s="31"/>
    </row>
    <row r="29" spans="1:13" s="5" customFormat="1" ht="12" customHeight="1"/>
    <row r="30" spans="1:13" ht="15">
      <c r="A30" s="83" t="s">
        <v>149</v>
      </c>
      <c r="B30" s="83"/>
      <c r="C30" s="83"/>
      <c r="D30" s="32" t="str">
        <f>COUNT(A9:A28)&amp;" sinh viên"</f>
        <v>20 sinh viên</v>
      </c>
      <c r="E30" s="58"/>
      <c r="F30" s="33" t="s">
        <v>77</v>
      </c>
      <c r="G30" s="4"/>
      <c r="H30" s="4"/>
      <c r="I30" s="34" t="s">
        <v>78</v>
      </c>
      <c r="J30" s="4"/>
    </row>
    <row r="31" spans="1:13" ht="8.25" customHeight="1">
      <c r="A31" s="32"/>
      <c r="B31" s="32"/>
      <c r="C31" s="32"/>
      <c r="D31" s="32"/>
      <c r="E31" s="32"/>
      <c r="F31" s="33"/>
      <c r="G31" s="4"/>
      <c r="H31" s="4"/>
      <c r="I31" s="34"/>
      <c r="J31" s="4"/>
    </row>
    <row r="32" spans="1:13" ht="15">
      <c r="A32" s="35"/>
      <c r="B32" s="4" t="s">
        <v>79</v>
      </c>
      <c r="C32" s="4"/>
      <c r="D32" s="4"/>
      <c r="E32" s="4"/>
      <c r="F32" s="4" t="s">
        <v>241</v>
      </c>
      <c r="G32" s="36"/>
      <c r="H32" s="35"/>
      <c r="I32" s="37"/>
      <c r="J32" s="4" t="s">
        <v>242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0:C30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view="pageLayout" zoomScale="115" zoomScaleNormal="100" zoomScalePageLayoutView="115" workbookViewId="0">
      <selection activeCell="D30" sqref="D30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238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4" t="s">
        <v>245</v>
      </c>
      <c r="F4" s="84"/>
      <c r="G4" s="84"/>
      <c r="H4" s="84"/>
      <c r="I4" s="84"/>
      <c r="J4" s="84"/>
      <c r="K4" s="59" t="s">
        <v>239</v>
      </c>
      <c r="L4" s="8"/>
      <c r="M4" s="8"/>
    </row>
    <row r="5" spans="1:17" s="2" customFormat="1" ht="15">
      <c r="B5" s="2" t="s">
        <v>244</v>
      </c>
      <c r="D5" s="47" t="s">
        <v>91</v>
      </c>
      <c r="E5" s="85" t="s">
        <v>243</v>
      </c>
      <c r="F5" s="84"/>
      <c r="G5" s="48"/>
      <c r="H5" s="48"/>
      <c r="I5" s="48"/>
      <c r="K5" s="60" t="s">
        <v>92</v>
      </c>
      <c r="L5" s="61" t="s">
        <v>240</v>
      </c>
      <c r="M5" s="65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79" t="s">
        <v>13</v>
      </c>
      <c r="E7" s="80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1"/>
      <c r="E8" s="82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8.95" customHeight="1">
      <c r="A9" s="11">
        <v>1</v>
      </c>
      <c r="B9" s="12">
        <f>A9</f>
        <v>1</v>
      </c>
      <c r="C9" s="49" t="s">
        <v>246</v>
      </c>
      <c r="D9" s="50" t="s">
        <v>110</v>
      </c>
      <c r="E9" s="51" t="s">
        <v>95</v>
      </c>
      <c r="F9" s="52" t="s">
        <v>247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23" si="0">A10</f>
        <v>2</v>
      </c>
      <c r="C10" s="53" t="s">
        <v>248</v>
      </c>
      <c r="D10" s="50" t="s">
        <v>249</v>
      </c>
      <c r="E10" s="51" t="s">
        <v>95</v>
      </c>
      <c r="F10" s="52" t="s">
        <v>247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250</v>
      </c>
      <c r="D11" s="50" t="s">
        <v>251</v>
      </c>
      <c r="E11" s="51" t="s">
        <v>252</v>
      </c>
      <c r="F11" s="52" t="s">
        <v>247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253</v>
      </c>
      <c r="D12" s="50" t="s">
        <v>254</v>
      </c>
      <c r="E12" s="51" t="s">
        <v>255</v>
      </c>
      <c r="F12" s="52" t="s">
        <v>247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256</v>
      </c>
      <c r="D13" s="50" t="s">
        <v>257</v>
      </c>
      <c r="E13" s="51" t="s">
        <v>114</v>
      </c>
      <c r="F13" s="52" t="s">
        <v>247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258</v>
      </c>
      <c r="D14" s="50" t="s">
        <v>259</v>
      </c>
      <c r="E14" s="51" t="s">
        <v>260</v>
      </c>
      <c r="F14" s="52" t="s">
        <v>247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261</v>
      </c>
      <c r="D15" s="50" t="s">
        <v>262</v>
      </c>
      <c r="E15" s="51" t="s">
        <v>263</v>
      </c>
      <c r="F15" s="52" t="s">
        <v>247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264</v>
      </c>
      <c r="D16" s="50" t="s">
        <v>265</v>
      </c>
      <c r="E16" s="51" t="s">
        <v>266</v>
      </c>
      <c r="F16" s="52" t="s">
        <v>247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3" t="s">
        <v>267</v>
      </c>
      <c r="D17" s="50" t="s">
        <v>268</v>
      </c>
      <c r="E17" s="51" t="s">
        <v>120</v>
      </c>
      <c r="F17" s="52" t="s">
        <v>247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3" t="s">
        <v>269</v>
      </c>
      <c r="D18" s="50" t="s">
        <v>270</v>
      </c>
      <c r="E18" s="51" t="s">
        <v>126</v>
      </c>
      <c r="F18" s="52" t="s">
        <v>247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3" t="s">
        <v>271</v>
      </c>
      <c r="D19" s="50" t="s">
        <v>272</v>
      </c>
      <c r="E19" s="51" t="s">
        <v>273</v>
      </c>
      <c r="F19" s="52" t="s">
        <v>247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0"/>
        <v>12</v>
      </c>
      <c r="C20" s="53" t="s">
        <v>274</v>
      </c>
      <c r="D20" s="50" t="s">
        <v>275</v>
      </c>
      <c r="E20" s="51" t="s">
        <v>276</v>
      </c>
      <c r="F20" s="52" t="s">
        <v>247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0"/>
        <v>13</v>
      </c>
      <c r="C21" s="53" t="s">
        <v>277</v>
      </c>
      <c r="D21" s="50" t="s">
        <v>278</v>
      </c>
      <c r="E21" s="51" t="s">
        <v>279</v>
      </c>
      <c r="F21" s="52" t="s">
        <v>247</v>
      </c>
      <c r="G21" s="23"/>
      <c r="H21" s="24"/>
      <c r="I21" s="24"/>
      <c r="J21" s="24"/>
      <c r="K21" s="24"/>
      <c r="L21" s="24"/>
      <c r="M21" s="45"/>
    </row>
    <row r="22" spans="1:13" s="4" customFormat="1" ht="18.95" customHeight="1">
      <c r="A22" s="18">
        <v>14</v>
      </c>
      <c r="B22" s="12">
        <f t="shared" si="0"/>
        <v>14</v>
      </c>
      <c r="C22" s="53" t="s">
        <v>280</v>
      </c>
      <c r="D22" s="50" t="s">
        <v>270</v>
      </c>
      <c r="E22" s="51" t="s">
        <v>281</v>
      </c>
      <c r="F22" s="52" t="s">
        <v>247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0"/>
        <v>15</v>
      </c>
      <c r="C23" s="53" t="s">
        <v>282</v>
      </c>
      <c r="D23" s="50" t="s">
        <v>283</v>
      </c>
      <c r="E23" s="51" t="s">
        <v>284</v>
      </c>
      <c r="F23" s="52" t="s">
        <v>247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25"/>
      <c r="B24" s="26"/>
      <c r="C24" s="54"/>
      <c r="D24" s="55"/>
      <c r="E24" s="56"/>
      <c r="F24" s="57"/>
      <c r="G24" s="30"/>
      <c r="H24" s="31"/>
      <c r="I24" s="31"/>
      <c r="J24" s="31"/>
      <c r="K24" s="31"/>
      <c r="L24" s="31"/>
      <c r="M24" s="31"/>
    </row>
    <row r="25" spans="1:13" s="5" customFormat="1" ht="12" customHeight="1"/>
    <row r="26" spans="1:13" ht="15">
      <c r="A26" s="83" t="s">
        <v>149</v>
      </c>
      <c r="B26" s="83"/>
      <c r="C26" s="83"/>
      <c r="D26" s="66" t="str">
        <f>COUNT(A9:A24)&amp;" sinh viên"</f>
        <v>15 sinh viên</v>
      </c>
      <c r="E26" s="58"/>
      <c r="F26" s="33" t="s">
        <v>77</v>
      </c>
      <c r="G26" s="4"/>
      <c r="H26" s="4"/>
      <c r="I26" s="34" t="s">
        <v>78</v>
      </c>
      <c r="J26" s="4"/>
    </row>
    <row r="27" spans="1:13" ht="8.25" customHeight="1">
      <c r="A27" s="66"/>
      <c r="B27" s="66"/>
      <c r="C27" s="66"/>
      <c r="D27" s="66"/>
      <c r="E27" s="66"/>
      <c r="F27" s="33"/>
      <c r="G27" s="4"/>
      <c r="H27" s="4"/>
      <c r="I27" s="34"/>
      <c r="J27" s="4"/>
    </row>
    <row r="28" spans="1:13" ht="15">
      <c r="A28" s="35"/>
      <c r="B28" s="4" t="s">
        <v>79</v>
      </c>
      <c r="C28" s="4"/>
      <c r="D28" s="4"/>
      <c r="E28" s="4"/>
      <c r="F28" s="4" t="s">
        <v>241</v>
      </c>
      <c r="G28" s="36"/>
      <c r="H28" s="35"/>
      <c r="I28" s="37"/>
      <c r="J28" s="4" t="s">
        <v>242</v>
      </c>
    </row>
    <row r="29" spans="1:13" s="5" customFormat="1" ht="15.75"/>
    <row r="30" spans="1:13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3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3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/>
  </sheetData>
  <mergeCells count="16">
    <mergeCell ref="G7:G8"/>
    <mergeCell ref="H7:H8"/>
    <mergeCell ref="I7:K7"/>
    <mergeCell ref="L7:L8"/>
    <mergeCell ref="M7:M8"/>
    <mergeCell ref="A26:C2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150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151</v>
      </c>
      <c r="E5" s="73"/>
      <c r="F5" s="73"/>
      <c r="G5" s="73"/>
      <c r="H5" s="73"/>
      <c r="J5" s="41" t="s">
        <v>152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153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151</v>
      </c>
      <c r="E5" s="73"/>
      <c r="F5" s="73"/>
      <c r="G5" s="73"/>
      <c r="H5" s="73"/>
      <c r="J5" s="41" t="s">
        <v>154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155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156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157</v>
      </c>
      <c r="D5" s="73" t="s">
        <v>158</v>
      </c>
      <c r="E5" s="73"/>
      <c r="F5" s="73"/>
      <c r="G5" s="73"/>
      <c r="H5" s="73"/>
      <c r="J5" s="9" t="s">
        <v>159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20.25" customHeight="1">
      <c r="A9" s="11">
        <v>1</v>
      </c>
      <c r="B9" s="12">
        <v>1</v>
      </c>
      <c r="C9" s="13" t="s">
        <v>160</v>
      </c>
      <c r="D9" s="14" t="s">
        <v>161</v>
      </c>
      <c r="E9" s="15" t="s">
        <v>162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163</v>
      </c>
      <c r="D10" s="21" t="s">
        <v>164</v>
      </c>
      <c r="E10" s="22" t="s">
        <v>162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165</v>
      </c>
      <c r="D11" s="21" t="s">
        <v>166</v>
      </c>
      <c r="E11" s="22" t="s">
        <v>167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168</v>
      </c>
      <c r="D12" s="21" t="s">
        <v>169</v>
      </c>
      <c r="E12" s="22" t="s">
        <v>167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170</v>
      </c>
      <c r="D13" s="21" t="s">
        <v>171</v>
      </c>
      <c r="E13" s="22" t="s">
        <v>167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172</v>
      </c>
      <c r="D14" s="21" t="s">
        <v>173</v>
      </c>
      <c r="E14" s="22" t="s">
        <v>162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174</v>
      </c>
      <c r="D15" s="21" t="s">
        <v>175</v>
      </c>
      <c r="E15" s="22" t="s">
        <v>167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176</v>
      </c>
      <c r="D16" s="21" t="s">
        <v>177</v>
      </c>
      <c r="E16" s="22" t="s">
        <v>162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178</v>
      </c>
      <c r="D17" s="21" t="s">
        <v>179</v>
      </c>
      <c r="E17" s="22" t="s">
        <v>167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180</v>
      </c>
      <c r="D18" s="21" t="s">
        <v>181</v>
      </c>
      <c r="E18" s="22" t="s">
        <v>167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182</v>
      </c>
      <c r="D19" s="21" t="s">
        <v>183</v>
      </c>
      <c r="E19" s="22" t="s">
        <v>167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184</v>
      </c>
      <c r="D20" s="21" t="s">
        <v>185</v>
      </c>
      <c r="E20" s="22" t="s">
        <v>167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186</v>
      </c>
      <c r="D21" s="21" t="s">
        <v>187</v>
      </c>
      <c r="E21" s="22" t="s">
        <v>162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188</v>
      </c>
      <c r="D22" s="21" t="s">
        <v>189</v>
      </c>
      <c r="E22" s="22" t="s">
        <v>162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190</v>
      </c>
      <c r="D23" s="21" t="s">
        <v>191</v>
      </c>
      <c r="E23" s="22" t="s">
        <v>167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192</v>
      </c>
      <c r="D24" s="21" t="s">
        <v>193</v>
      </c>
      <c r="E24" s="22" t="s">
        <v>167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194</v>
      </c>
      <c r="D25" s="21" t="s">
        <v>195</v>
      </c>
      <c r="E25" s="22" t="s">
        <v>162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196</v>
      </c>
      <c r="D26" s="21" t="s">
        <v>197</v>
      </c>
      <c r="E26" s="22" t="s">
        <v>167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198</v>
      </c>
      <c r="D27" s="21" t="s">
        <v>199</v>
      </c>
      <c r="E27" s="22" t="s">
        <v>167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200</v>
      </c>
      <c r="D28" s="21" t="s">
        <v>201</v>
      </c>
      <c r="E28" s="22" t="s">
        <v>167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202</v>
      </c>
      <c r="D29" s="21" t="s">
        <v>203</v>
      </c>
      <c r="E29" s="22" t="s">
        <v>167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204</v>
      </c>
      <c r="D30" s="21" t="s">
        <v>205</v>
      </c>
      <c r="E30" s="22" t="s">
        <v>167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206</v>
      </c>
      <c r="D31" s="21" t="s">
        <v>207</v>
      </c>
      <c r="E31" s="22" t="s">
        <v>162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208</v>
      </c>
      <c r="D32" s="21" t="s">
        <v>209</v>
      </c>
      <c r="E32" s="22" t="s">
        <v>162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210</v>
      </c>
      <c r="D33" s="21" t="s">
        <v>211</v>
      </c>
      <c r="E33" s="22" t="s">
        <v>162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212</v>
      </c>
      <c r="D34" s="21" t="s">
        <v>213</v>
      </c>
      <c r="E34" s="22" t="s">
        <v>162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214</v>
      </c>
      <c r="D35" s="21" t="s">
        <v>215</v>
      </c>
      <c r="E35" s="22" t="s">
        <v>162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216</v>
      </c>
      <c r="D36" s="21" t="s">
        <v>217</v>
      </c>
      <c r="E36" s="22" t="s">
        <v>162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218</v>
      </c>
      <c r="D37" s="21" t="s">
        <v>219</v>
      </c>
      <c r="E37" s="22" t="s">
        <v>162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220</v>
      </c>
      <c r="D38" s="21" t="s">
        <v>221</v>
      </c>
      <c r="E38" s="22" t="s">
        <v>162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222</v>
      </c>
      <c r="D39" s="21" t="s">
        <v>223</v>
      </c>
      <c r="E39" s="22" t="s">
        <v>162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224</v>
      </c>
      <c r="D40" s="21" t="s">
        <v>225</v>
      </c>
      <c r="E40" s="22" t="s">
        <v>162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226</v>
      </c>
      <c r="D41" s="21" t="s">
        <v>225</v>
      </c>
      <c r="E41" s="22" t="s">
        <v>162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227</v>
      </c>
      <c r="D42" s="21" t="s">
        <v>228</v>
      </c>
      <c r="E42" s="22" t="s">
        <v>162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229</v>
      </c>
      <c r="D43" s="21" t="s">
        <v>230</v>
      </c>
      <c r="E43" s="22" t="s">
        <v>162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231</v>
      </c>
      <c r="D44" s="21" t="s">
        <v>232</v>
      </c>
      <c r="E44" s="22" t="s">
        <v>162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233</v>
      </c>
      <c r="D45" s="21" t="s">
        <v>234</v>
      </c>
      <c r="E45" s="22" t="s">
        <v>162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235</v>
      </c>
      <c r="D46" s="21" t="s">
        <v>236</v>
      </c>
      <c r="E46" s="22" t="s">
        <v>162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7" t="s">
        <v>237</v>
      </c>
      <c r="B49" s="67"/>
      <c r="C49" s="67"/>
      <c r="D49" s="6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70DCHT11</vt:lpstr>
      <vt:lpstr>70DCHT12</vt:lpstr>
      <vt:lpstr>Tiếng Anh CN</vt:lpstr>
      <vt:lpstr>Toán 2</vt:lpstr>
      <vt:lpstr>70DCLG,LJ_ThuongMaiQT</vt:lpstr>
      <vt:lpstr>'70DCHT11'!Print_Titles</vt:lpstr>
      <vt:lpstr>'70DCHT12'!Print_Titles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2022-12-12T09:29:13Z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