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10" i="78"/>
  <c r="B11" i="78"/>
  <c r="B9" i="78"/>
</calcChain>
</file>

<file path=xl/sharedStrings.xml><?xml version="1.0" encoding="utf-8"?>
<sst xmlns="http://schemas.openxmlformats.org/spreadsheetml/2006/main" count="855" uniqueCount="208">
  <si>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</si>
  <si>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</si>
  <si>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</si>
  <si>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</si>
  <si>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</si>
  <si>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</si>
  <si>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</si>
  <si>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</si>
  <si>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</si>
  <si>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</si>
  <si>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</si>
  <si>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</si>
  <si>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</si>
  <si>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</si>
  <si>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</si>
  <si>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</si>
  <si>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</si>
  <si>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</si>
  <si>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</si>
  <si>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</si>
  <si>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</si>
  <si>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</si>
  <si>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</si>
  <si>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</si>
  <si>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</si>
  <si>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</si>
  <si>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</si>
  <si>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</si>
  <si>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</si>
  <si>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</si>
  <si>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</si>
  <si>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</si>
  <si>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</si>
  <si>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</si>
  <si>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</si>
  <si>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</si>
  <si>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</si>
  <si>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</si>
  <si>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</si>
  <si>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</si>
  <si>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</si>
  <si>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</si>
  <si>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</si>
  <si>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</si>
  <si>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</si>
  <si>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</si>
  <si>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</si>
  <si>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</si>
  <si>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</si>
  <si>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</si>
  <si>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</si>
  <si>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</si>
  <si>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</si>
  <si>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</si>
  <si>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</si>
  <si>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</si>
  <si>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</si>
  <si>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</si>
  <si>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</si>
  <si>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</si>
  <si>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</si>
  <si>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</si>
  <si>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</si>
  <si>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</si>
  <si>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</si>
  <si>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</si>
  <si>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</si>
  <si>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</si>
  <si>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</si>
  <si>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</si>
  <si>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</si>
  <si>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</si>
  <si>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</si>
  <si>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</si>
  <si>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</si>
  <si>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</si>
  <si>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</si>
  <si>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</si>
  <si>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</si>
  <si>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</si>
  <si>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</si>
  <si>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</si>
  <si>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</si>
  <si>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</si>
  <si>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</si>
  <si>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</si>
  <si>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</si>
  <si>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</si>
  <si>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</si>
  <si>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</si>
  <si>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</si>
  <si>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</si>
  <si>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</si>
  <si>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</si>
  <si>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</si>
  <si>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</si>
  <si>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</si>
  <si>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</si>
  <si>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</si>
  <si>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</si>
  <si>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</si>
  <si>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</si>
  <si>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</si>
  <si>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</si>
  <si>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</si>
  <si>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</si>
  <si>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</si>
  <si>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</si>
  <si>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</si>
  <si>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</si>
  <si>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</si>
  <si>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</si>
  <si>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</si>
  <si>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</si>
  <si>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</si>
  <si>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</si>
  <si>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</si>
  <si>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</si>
  <si>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</si>
  <si>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</si>
  <si>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</si>
  <si>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</si>
  <si>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</si>
  <si>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</si>
  <si>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</si>
  <si>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</si>
  <si>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</si>
  <si>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</si>
  <si>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</si>
  <si>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</si>
  <si>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</si>
  <si>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</si>
  <si>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</si>
  <si>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</si>
  <si>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</si>
  <si>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</si>
  <si>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</si>
  <si>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</si>
  <si>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</si>
  <si>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</si>
  <si>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</si>
  <si>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</si>
  <si>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</si>
  <si>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</si>
  <si>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</si>
  <si>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</si>
  <si>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</si>
  <si>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</si>
  <si>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</si>
  <si>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</si>
  <si>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</si>
  <si>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</si>
  <si>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</si>
  <si>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</si>
  <si>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</si>
  <si>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</si>
  <si>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</si>
  <si>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</si>
  <si>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</si>
  <si>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</si>
  <si>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</si>
  <si>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</si>
  <si>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</si>
  <si>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</si>
  <si>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</si>
  <si>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</si>
  <si>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</si>
  <si>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</si>
  <si>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</si>
  <si>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</si>
  <si>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</si>
  <si>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</si>
  <si>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</si>
  <si>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</si>
  <si>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</si>
  <si>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</si>
  <si>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</si>
  <si>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</si>
  <si>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</si>
  <si>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</si>
  <si>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</si>
  <si>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</si>
  <si>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</si>
  <si>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</si>
  <si>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</si>
  <si>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</si>
  <si>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</si>
  <si>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</si>
  <si>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</si>
  <si>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</si>
  <si>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</si>
  <si>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</si>
  <si>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</si>
  <si>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</si>
  <si>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</si>
  <si>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</si>
  <si>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</si>
  <si>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</si>
  <si>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</si>
  <si>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</si>
  <si>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</si>
  <si>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</si>
  <si>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</si>
  <si>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</si>
  <si>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</si>
  <si>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r>
      <t xml:space="preserve">     Môn thi:  </t>
    </r>
    <r>
      <rPr>
        <b/>
        <sz val="11"/>
        <rFont val="Times New Roman"/>
        <family val="1"/>
      </rPr>
      <t>Thiết kế đường ô tô 1 (DC3DB80)</t>
    </r>
  </si>
  <si>
    <r>
      <t xml:space="preserve">     Ngày thi: </t>
    </r>
    <r>
      <rPr>
        <b/>
        <sz val="11"/>
        <rFont val="Times New Roman"/>
        <family val="1"/>
      </rPr>
      <t>19/12/2022</t>
    </r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</si>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</sst>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6" fillId="0" borderId="22" xfId="0" applyNumberFormat="1" applyFont="1" applyBorder="1"/>
    <xf numFmtId="0" fontId="16" fillId="0" borderId="23" xfId="0" applyFont="1" applyBorder="1"/>
    <xf numFmtId="49" fontId="16" fillId="0" borderId="24" xfId="0" applyNumberFormat="1" applyFont="1" applyBorder="1"/>
    <xf numFmtId="0" fontId="16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</v>
      </c>
      <c r="E5" s="57"/>
      <c r="F5" s="57"/>
      <c r="G5" s="57"/>
      <c r="H5" s="5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83</v>
      </c>
      <c r="E5" s="57"/>
      <c r="F5" s="57"/>
      <c r="G5" s="57"/>
      <c r="H5" s="5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86</v>
      </c>
      <c r="E5" s="57"/>
      <c r="F5" s="57"/>
      <c r="G5" s="57"/>
      <c r="H5" s="5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88</v>
      </c>
      <c r="E5" s="57"/>
      <c r="F5" s="57"/>
      <c r="G5" s="57"/>
      <c r="H5" s="5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Layout" topLeftCell="A13" zoomScale="115" zoomScaleNormal="100" zoomScalePageLayoutView="115" workbookViewId="0">
      <selection activeCell="E19" sqref="E19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180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89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50" t="s">
        <v>205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207</v>
      </c>
      <c r="D5" s="67" t="s">
        <v>206</v>
      </c>
      <c r="E5" s="67"/>
      <c r="F5" s="67"/>
      <c r="G5" s="67"/>
      <c r="H5" s="67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8">
        <v>1</v>
      </c>
      <c r="B9" s="19">
        <f>A9</f>
        <v>1</v>
      </c>
      <c r="C9" s="68" t="s">
        <v>182</v>
      </c>
      <c r="D9" s="69" t="s">
        <v>183</v>
      </c>
      <c r="E9" s="15" t="s">
        <v>204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70" t="s">
        <v>184</v>
      </c>
      <c r="D10" s="71" t="s">
        <v>185</v>
      </c>
      <c r="E10" s="22" t="s">
        <v>204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70" t="s">
        <v>186</v>
      </c>
      <c r="D11" s="71" t="s">
        <v>187</v>
      </c>
      <c r="E11" s="22" t="s">
        <v>204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70" t="s">
        <v>188</v>
      </c>
      <c r="D12" s="71" t="s">
        <v>189</v>
      </c>
      <c r="E12" s="22" t="s">
        <v>204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9" si="1">A13</f>
        <v>5</v>
      </c>
      <c r="C13" s="70" t="s">
        <v>190</v>
      </c>
      <c r="D13" s="71" t="s">
        <v>191</v>
      </c>
      <c r="E13" s="22" t="s">
        <v>204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70" t="s">
        <v>192</v>
      </c>
      <c r="D14" s="71" t="s">
        <v>193</v>
      </c>
      <c r="E14" s="22" t="s">
        <v>204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70" t="s">
        <v>194</v>
      </c>
      <c r="D15" s="71" t="s">
        <v>195</v>
      </c>
      <c r="E15" s="22" t="s">
        <v>204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70" t="s">
        <v>196</v>
      </c>
      <c r="D16" s="71" t="s">
        <v>197</v>
      </c>
      <c r="E16" s="22" t="s">
        <v>204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1"/>
        <v>9</v>
      </c>
      <c r="C17" s="70" t="s">
        <v>198</v>
      </c>
      <c r="D17" s="71" t="s">
        <v>199</v>
      </c>
      <c r="E17" s="22" t="s">
        <v>204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si="1"/>
        <v>10</v>
      </c>
      <c r="C18" s="70" t="s">
        <v>200</v>
      </c>
      <c r="D18" s="71" t="s">
        <v>201</v>
      </c>
      <c r="E18" s="22" t="s">
        <v>204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1"/>
        <v>11</v>
      </c>
      <c r="C19" s="70" t="s">
        <v>202</v>
      </c>
      <c r="D19" s="71" t="s">
        <v>203</v>
      </c>
      <c r="E19" s="22" t="s">
        <v>204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25"/>
      <c r="B20" s="26"/>
      <c r="C20" s="27"/>
      <c r="D20" s="44"/>
      <c r="E20" s="29"/>
      <c r="F20" s="30"/>
      <c r="G20" s="31"/>
      <c r="H20" s="31"/>
      <c r="I20" s="31"/>
      <c r="J20" s="31"/>
      <c r="K20" s="31"/>
      <c r="L20" s="31"/>
      <c r="N20" s="39"/>
    </row>
    <row r="21" spans="1:14" s="5" customFormat="1" ht="12" customHeight="1"/>
    <row r="22" spans="1:14" ht="15">
      <c r="A22" s="66" t="s">
        <v>179</v>
      </c>
      <c r="B22" s="66"/>
      <c r="C22" s="66"/>
      <c r="D22" s="53" t="str">
        <f>COUNT(A9:A20) &amp; " sinh viên"</f>
        <v>11 sinh viên</v>
      </c>
      <c r="E22" s="33" t="s">
        <v>77</v>
      </c>
      <c r="F22" s="4"/>
      <c r="G22" s="4"/>
      <c r="H22" s="34" t="s">
        <v>78</v>
      </c>
      <c r="I22" s="4"/>
    </row>
    <row r="23" spans="1:14" ht="8.25" customHeight="1">
      <c r="A23" s="32"/>
      <c r="B23" s="32"/>
      <c r="C23" s="32"/>
      <c r="D23" s="32"/>
      <c r="E23" s="33"/>
      <c r="F23" s="4"/>
      <c r="G23" s="4"/>
      <c r="H23" s="34"/>
      <c r="I23" s="4"/>
    </row>
    <row r="24" spans="1:14" ht="15">
      <c r="A24" s="35"/>
      <c r="B24" s="4" t="s">
        <v>79</v>
      </c>
      <c r="C24" s="4"/>
      <c r="D24" s="4"/>
      <c r="E24" s="4" t="s">
        <v>80</v>
      </c>
      <c r="F24" s="36"/>
      <c r="G24" s="35"/>
      <c r="H24" s="37"/>
      <c r="I24" s="4" t="s">
        <v>81</v>
      </c>
    </row>
    <row r="25" spans="1:14" s="5" customFormat="1" ht="15.75"/>
    <row r="26" spans="1:14" s="5" customFormat="1" ht="15.75">
      <c r="A26" s="35"/>
      <c r="B26" s="4"/>
      <c r="C26" s="4"/>
      <c r="D26" s="4"/>
      <c r="E26" s="4"/>
      <c r="F26" s="36"/>
      <c r="G26" s="35"/>
      <c r="H26" s="37"/>
      <c r="I26" s="4"/>
      <c r="J26" s="46"/>
      <c r="K26" s="46"/>
      <c r="L26" s="46"/>
    </row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/>
  </sheetData>
  <mergeCells count="15">
    <mergeCell ref="A22:C22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91</v>
      </c>
      <c r="E5" s="57"/>
      <c r="F5" s="57"/>
      <c r="G5" s="57"/>
      <c r="H5" s="57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3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6" t="s">
        <v>91</v>
      </c>
      <c r="E5" s="57"/>
      <c r="F5" s="57"/>
      <c r="G5" s="57"/>
      <c r="H5" s="57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4" t="s">
        <v>1</v>
      </c>
      <c r="F1" s="54"/>
      <c r="G1" s="54"/>
      <c r="H1" s="54"/>
      <c r="I1" s="54"/>
      <c r="J1" s="54"/>
      <c r="K1" s="54"/>
      <c r="L1" s="54"/>
    </row>
    <row r="2" spans="1:16" s="1" customFormat="1" ht="14.25" customHeight="1">
      <c r="A2" s="55" t="s">
        <v>2</v>
      </c>
      <c r="B2" s="55"/>
      <c r="C2" s="55"/>
      <c r="D2" s="55"/>
      <c r="E2" s="54" t="s">
        <v>95</v>
      </c>
      <c r="F2" s="54"/>
      <c r="G2" s="54"/>
      <c r="H2" s="54"/>
      <c r="I2" s="54"/>
      <c r="J2" s="54"/>
      <c r="K2" s="54"/>
      <c r="L2" s="54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57" t="s">
        <v>98</v>
      </c>
      <c r="E5" s="57"/>
      <c r="F5" s="57"/>
      <c r="G5" s="57"/>
      <c r="H5" s="57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61" t="s">
        <v>14</v>
      </c>
      <c r="F7" s="61" t="s">
        <v>15</v>
      </c>
      <c r="G7" s="61" t="s">
        <v>16</v>
      </c>
      <c r="H7" s="58" t="s">
        <v>17</v>
      </c>
      <c r="I7" s="59"/>
      <c r="J7" s="60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62"/>
      <c r="F8" s="62"/>
      <c r="G8" s="62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177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2022-12-12T09:26:15Z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