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0" i="81" l="1"/>
  <c r="B31" i="81"/>
  <c r="B32" i="81"/>
  <c r="B33" i="81"/>
  <c r="B34" i="81"/>
  <c r="B35" i="81"/>
  <c r="B20" i="81" l="1"/>
  <c r="B21" i="81"/>
  <c r="B22" i="81"/>
  <c r="B23" i="81"/>
  <c r="B24" i="81"/>
  <c r="B25" i="81"/>
  <c r="B26" i="81"/>
  <c r="B27" i="81"/>
  <c r="B28" i="81"/>
  <c r="B29" i="81"/>
  <c r="D37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<sst xmlns="http://schemas.openxmlformats.org/spreadsheetml/2006/main" count="932" uniqueCount="261">
  <si>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</si>
  <si>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</si>
  <si>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</si>
  <si>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</si>
  <si>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</si>
  <si>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</si>
  <si>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</si>
  <si>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</si>
  <si>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</si>
  <si>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</si>
  <si>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</si>
  <si>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</si>
  <si>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</si>
  <si>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</si>
  <si>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</si>
  <si>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</si>
  <si>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</si>
  <si>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</si>
  <si>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</si>
  <si>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</si>
  <si>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</si>
  <si>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</si>
  <si>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</si>
  <si>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</si>
  <si>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</si>
  <si>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</si>
  <si>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</si>
  <si>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</si>
  <si>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</si>
  <si>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</si>
  <si>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</si>
  <si>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</si>
  <si>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</si>
  <si>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</si>
  <si>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</si>
  <si>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</si>
  <si>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</si>
  <si>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</si>
  <si>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</si>
  <si>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</si>
  <si>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</si>
  <si>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</si>
  <si>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</si>
  <si>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</si>
  <si>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</si>
  <si>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</si>
  <si>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</si>
  <si>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</si>
  <si>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</si>
  <si>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</si>
  <si>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</si>
  <si>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</si>
  <si>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</si>
  <si>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</si>
  <si>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</si>
  <si>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</si>
  <si>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</si>
  <si>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</si>
  <si>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</si>
  <si>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</si>
  <si>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</si>
  <si>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</si>
  <si>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</si>
  <si>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</si>
  <si>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</si>
  <si>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</si>
  <si>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</si>
  <si>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</si>
  <si>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</si>
  <si>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</si>
  <si>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</si>
  <si>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</si>
  <si>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</si>
  <si>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</si>
  <si>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</si>
  <si>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</si>
  <si>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</si>
  <si>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</si>
  <si>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</si>
  <si>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</si>
  <si>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</si>
  <si>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</si>
  <si>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</si>
  <si>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</si>
  <si>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</si>
  <si>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</si>
  <si>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</si>
  <si>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</si>
  <si>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</si>
  <si>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</si>
  <si>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</si>
  <si>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</si>
  <si>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</si>
  <si>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</si>
  <si>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</si>
  <si>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</si>
  <si>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</si>
  <si>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</si>
  <si>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</si>
  <si>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</si>
  <si>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</si>
  <si>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</si>
  <si>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</si>
  <si>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</si>
  <si>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</si>
  <si>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</si>
  <si>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</si>
  <si>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</si>
  <si>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</si>
  <si>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</si>
  <si>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</si>
  <si>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</si>
  <si>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</si>
  <si>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</si>
  <si>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</si>
  <si>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</si>
  <si>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</si>
  <si>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</si>
  <si>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</si>
  <si>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</si>
  <si>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</si>
  <si>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</si>
  <si>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</si>
  <si>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</si>
  <si>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</si>
  <si>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</si>
  <si>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</si>
  <si>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</si>
  <si>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</si>
  <si>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</si>
  <si>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</si>
  <si>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</si>
  <si>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</si>
  <si>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</si>
  <si>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</si>
  <si>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</si>
  <si>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</si>
  <si>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</si>
  <si>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</si>
  <si>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</si>
  <si>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</si>
  <si>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</si>
  <si>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</si>
  <si>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</si>
  <si>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</si>
  <si>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</si>
  <si>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</si>
  <si>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</si>
  <si>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</si>
  <si>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</si>
  <si>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</si>
  <si>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</si>
  <si>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</si>
  <si>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</si>
  <si>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</si>
  <si>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</si>
  <si>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</si>
  <si>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</si>
  <si>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</si>
  <si>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</si>
  <si>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</si>
  <si>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</si>
  <si>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</si>
  <si>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</si>
  <si>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</si>
  <si>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</si>
  <si>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</si>
  <si>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</si>
  <si>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</si>
  <si>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</si>
  <si>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</si>
  <si>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</si>
  <si>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</si>
  <si>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</si>
  <si>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</si>
  <si>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</si>
  <si>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</si>
  <si>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</si>
  <si>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</si>
  <si>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</si>
  <si>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</si>
  <si>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</si>
  <si>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</si>
  <si>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</si>
  <si>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</si>
  <si>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</si>
  <si>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</si>
  <si>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</si>
  <si>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</si>
  <si>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</si>
  <si>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</si>
  <si>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</si>
  <si>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</si>
  <si>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</si>
  <si>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</si>
  <si>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Phan Xuân</t>
  </si>
  <si>
    <t>Hoàn</t>
  </si>
  <si>
    <t>Lê Văn</t>
  </si>
  <si>
    <t>Bắc</t>
  </si>
  <si>
    <t>Vũ Văn</t>
  </si>
  <si>
    <t>Hào</t>
  </si>
  <si>
    <t>Tài</t>
  </si>
  <si>
    <t>Trưởng</t>
  </si>
  <si>
    <t>19/06/2023</t>
  </si>
  <si>
    <t>Tin học cơ sở công trình (DC1CT41)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</si>
  <si>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</si>
  <si>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72DCGT10004</t>
  </si>
  <si>
    <t>Đỗ Minh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</si>
  <si>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</si>
  <si>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</si>
  <si>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</si>
  <si>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</si>
  <si>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</si>
  <si>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</si>
  <si>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</si>
  <si>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</si>
  <si>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</si>
  <si>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72DCGT10005</t>
  </si>
  <si>
    <t>Dũng</t>
  </si>
  <si>
    <t>72DCDD10015</t>
  </si>
  <si>
    <t>72DCDD10009</t>
  </si>
  <si>
    <t>Nguyễn Quý</t>
  </si>
  <si>
    <t>72DCGT10003</t>
  </si>
  <si>
    <t>72DCDD10013</t>
  </si>
  <si>
    <t>Phan Thế Phong</t>
  </si>
  <si>
    <t>72DCDD10007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</si>
  <si>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</si>
  <si>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</si>
  <si>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</si>
  <si>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</si>
  <si>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</si>
  <si>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</si>
  <si>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</si>
  <si>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72DCDD10008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</si>
  <si>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</si>
  <si>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</si>
  <si>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</si>
  <si>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</si>
  <si>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</si>
  <si>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</si>
  <si>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</si>
  <si>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</si>
  <si>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</si>
  <si>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</si>
  <si>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</si>
  <si>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</si>
  <si>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</si>
  <si>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72DCGT10006</t>
  </si>
  <si>
    <t>Trọng</t>
  </si>
  <si>
    <t>72DCGT10014</t>
  </si>
  <si>
    <t>Triệu Quốc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</si>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</sst>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L12" sqref="L12"/>
    </sheetView>
  </sheetViews>
  <sheetFormatPr defaultColWidth="9" defaultRowHeight="12.75"/>
  <cols>
    <col min="1" max="2" width="4.28515625" customWidth="1"/>
    <col min="3" max="3" width="12.42578125" customWidth="1"/>
    <col min="4" max="4" width="18.8554687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204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5">
      <c r="B5" s="2" t="s">
        <v>205</v>
      </c>
      <c r="D5" s="47" t="s">
        <v>92</v>
      </c>
      <c r="E5" s="85" t="s">
        <v>203</v>
      </c>
      <c r="F5" s="84"/>
      <c r="G5" s="48"/>
      <c r="H5" s="48"/>
      <c r="I5" s="48"/>
      <c r="K5" s="51" t="s">
        <v>93</v>
      </c>
      <c r="L5" s="52" t="s">
        <v>260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9" si="0">A9</f>
        <v>1</v>
      </c>
      <c r="C9" s="62" t="s">
        <v>206</v>
      </c>
      <c r="D9" s="59" t="s">
        <v>207</v>
      </c>
      <c r="E9" s="60" t="s">
        <v>187</v>
      </c>
      <c r="F9" s="61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209</v>
      </c>
      <c r="D10" s="59" t="s">
        <v>210</v>
      </c>
      <c r="E10" s="60" t="s">
        <v>187</v>
      </c>
      <c r="F10" s="61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211</v>
      </c>
      <c r="D11" s="59" t="s">
        <v>212</v>
      </c>
      <c r="E11" s="60" t="s">
        <v>187</v>
      </c>
      <c r="F11" s="61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213</v>
      </c>
      <c r="D12" s="59" t="s">
        <v>214</v>
      </c>
      <c r="E12" s="60" t="s">
        <v>187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216</v>
      </c>
      <c r="D13" s="59" t="s">
        <v>195</v>
      </c>
      <c r="E13" s="60" t="s">
        <v>198</v>
      </c>
      <c r="F13" s="61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217</v>
      </c>
      <c r="D14" s="59" t="s">
        <v>94</v>
      </c>
      <c r="E14" s="60" t="s">
        <v>218</v>
      </c>
      <c r="F14" s="61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219</v>
      </c>
      <c r="D15" s="59" t="s">
        <v>212</v>
      </c>
      <c r="E15" s="60" t="s">
        <v>188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220</v>
      </c>
      <c r="D16" s="59" t="s">
        <v>221</v>
      </c>
      <c r="E16" s="60" t="s">
        <v>188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222</v>
      </c>
      <c r="D17" s="59" t="s">
        <v>199</v>
      </c>
      <c r="E17" s="60" t="s">
        <v>189</v>
      </c>
      <c r="F17" s="61" t="s">
        <v>208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223</v>
      </c>
      <c r="D18" s="59" t="s">
        <v>224</v>
      </c>
      <c r="E18" s="60" t="s">
        <v>200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225</v>
      </c>
      <c r="D19" s="59" t="s">
        <v>94</v>
      </c>
      <c r="E19" s="60" t="s">
        <v>196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29" si="1">A20</f>
        <v>12</v>
      </c>
      <c r="C20" s="62" t="s">
        <v>226</v>
      </c>
      <c r="D20" s="59" t="s">
        <v>227</v>
      </c>
      <c r="E20" s="60" t="s">
        <v>228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229</v>
      </c>
      <c r="D21" s="59" t="s">
        <v>230</v>
      </c>
      <c r="E21" s="60" t="s">
        <v>231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232</v>
      </c>
      <c r="D22" s="59" t="s">
        <v>190</v>
      </c>
      <c r="E22" s="60" t="s">
        <v>186</v>
      </c>
      <c r="F22" s="61" t="s">
        <v>208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233</v>
      </c>
      <c r="D23" s="59" t="s">
        <v>94</v>
      </c>
      <c r="E23" s="60" t="s">
        <v>191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234</v>
      </c>
      <c r="D24" s="59" t="s">
        <v>197</v>
      </c>
      <c r="E24" s="60" t="s">
        <v>192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235</v>
      </c>
      <c r="D25" s="59" t="s">
        <v>94</v>
      </c>
      <c r="E25" s="60" t="s">
        <v>192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236</v>
      </c>
      <c r="D26" s="59" t="s">
        <v>237</v>
      </c>
      <c r="E26" s="60" t="s">
        <v>238</v>
      </c>
      <c r="F26" s="61" t="s">
        <v>208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239</v>
      </c>
      <c r="D27" s="59" t="s">
        <v>240</v>
      </c>
      <c r="E27" s="60" t="s">
        <v>241</v>
      </c>
      <c r="F27" s="61" t="s">
        <v>208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242</v>
      </c>
      <c r="D28" s="59" t="s">
        <v>243</v>
      </c>
      <c r="E28" s="60" t="s">
        <v>244</v>
      </c>
      <c r="F28" s="61"/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245</v>
      </c>
      <c r="D29" s="59" t="s">
        <v>246</v>
      </c>
      <c r="E29" s="60" t="s">
        <v>201</v>
      </c>
      <c r="F29" s="61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ref="B30:B35" si="2">A30</f>
        <v>22</v>
      </c>
      <c r="C30" s="62" t="s">
        <v>247</v>
      </c>
      <c r="D30" s="59" t="s">
        <v>184</v>
      </c>
      <c r="E30" s="60" t="s">
        <v>248</v>
      </c>
      <c r="F30" s="61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2" t="s">
        <v>249</v>
      </c>
      <c r="D31" s="59" t="s">
        <v>250</v>
      </c>
      <c r="E31" s="60" t="s">
        <v>202</v>
      </c>
      <c r="F31" s="61" t="s">
        <v>208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251</v>
      </c>
      <c r="D32" s="59" t="s">
        <v>252</v>
      </c>
      <c r="E32" s="60" t="s">
        <v>193</v>
      </c>
      <c r="F32" s="61" t="s">
        <v>208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2" t="s">
        <v>253</v>
      </c>
      <c r="D33" s="59" t="s">
        <v>254</v>
      </c>
      <c r="E33" s="60" t="s">
        <v>194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2" t="s">
        <v>255</v>
      </c>
      <c r="D34" s="59" t="s">
        <v>256</v>
      </c>
      <c r="E34" s="60" t="s">
        <v>257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6">
        <v>27</v>
      </c>
      <c r="B35" s="63">
        <f t="shared" si="2"/>
        <v>27</v>
      </c>
      <c r="C35" s="64" t="s">
        <v>258</v>
      </c>
      <c r="D35" s="65" t="s">
        <v>259</v>
      </c>
      <c r="E35" s="66" t="s">
        <v>257</v>
      </c>
      <c r="F35" s="67" t="s">
        <v>208</v>
      </c>
      <c r="G35" s="68"/>
      <c r="H35" s="69"/>
      <c r="I35" s="69"/>
      <c r="J35" s="69"/>
      <c r="K35" s="69"/>
      <c r="L35" s="69"/>
      <c r="M35" s="70"/>
      <c r="O35" s="39"/>
    </row>
    <row r="36" spans="1:15" s="5" customFormat="1" ht="12" customHeight="1"/>
    <row r="37" spans="1:15" ht="15">
      <c r="A37" s="83" t="s">
        <v>95</v>
      </c>
      <c r="B37" s="83"/>
      <c r="C37" s="83"/>
      <c r="D37" s="49" t="str">
        <f>COUNT(A9:A35)&amp;" sinh viên"</f>
        <v>27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7"/>
      <c r="B38" s="57"/>
      <c r="C38" s="57"/>
      <c r="D38" s="57"/>
      <c r="E38" s="57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97</v>
      </c>
      <c r="E5" s="74"/>
      <c r="F5" s="74"/>
      <c r="G5" s="74"/>
      <c r="H5" s="74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101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4" t="s">
        <v>104</v>
      </c>
      <c r="E5" s="74"/>
      <c r="F5" s="74"/>
      <c r="G5" s="74"/>
      <c r="H5" s="74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183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